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nicholasbruno/Desktop/"/>
    </mc:Choice>
  </mc:AlternateContent>
  <xr:revisionPtr revIDLastSave="0" documentId="8_{1AF39F86-E8B3-1940-AA86-F9B9455DBA62}" xr6:coauthVersionLast="47" xr6:coauthVersionMax="47" xr10:uidLastSave="{00000000-0000-0000-0000-000000000000}"/>
  <bookViews>
    <workbookView xWindow="560" yWindow="500" windowWidth="26760" windowHeight="13580" activeTab="4" xr2:uid="{00000000-000D-0000-FFFF-FFFF00000000}"/>
  </bookViews>
  <sheets>
    <sheet name="Sheet4" sheetId="4" r:id="rId1"/>
    <sheet name="Sheet5" sheetId="5" r:id="rId2"/>
    <sheet name="Outcomes based on launch date" sheetId="6" r:id="rId3"/>
    <sheet name="Theatre Outcomes based on launc" sheetId="7" r:id="rId4"/>
    <sheet name="OutcomesBasedOnGoals" sheetId="8" r:id="rId5"/>
    <sheet name="Kickstarter" sheetId="1" r:id="rId6"/>
    <sheet name="Category Statistics" sheetId="2" r:id="rId7"/>
    <sheet name="SubCategory Statistics" sheetId="3" r:id="rId8"/>
  </sheets>
  <calcPr calcId="191029"/>
  <pivotCaches>
    <pivotCache cacheId="58" r:id="rId9"/>
    <pivotCache cacheId="60" r:id="rId10"/>
    <pivotCache cacheId="65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C2" i="4"/>
  <c r="C3" i="4"/>
  <c r="C4" i="4"/>
  <c r="C5" i="4"/>
  <c r="C6" i="4"/>
  <c r="C1" i="4"/>
  <c r="B3" i="4"/>
  <c r="B4" i="4"/>
  <c r="B5" i="4"/>
  <c r="B6" i="4"/>
  <c r="B2" i="4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" i="1"/>
</calcChain>
</file>

<file path=xl/sharedStrings.xml><?xml version="1.0" encoding="utf-8"?>
<sst xmlns="http://schemas.openxmlformats.org/spreadsheetml/2006/main" count="37142" uniqueCount="8410">
  <si>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</si>
  <si>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</si>
  <si>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</si>
  <si>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</si>
  <si>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</si>
  <si>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</si>
  <si>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</si>
  <si>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</si>
  <si>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</si>
  <si>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</si>
  <si>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</si>
  <si>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</si>
  <si>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</si>
  <si>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</si>
  <si>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</si>
  <si>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</si>
  <si>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</si>
  <si>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</si>
  <si>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</si>
  <si>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</si>
  <si>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</si>
  <si>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</si>
  <si>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</si>
  <si>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</si>
  <si>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</si>
  <si>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</si>
  <si>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</si>
  <si>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</si>
  <si>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</si>
  <si>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</si>
  <si>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</si>
  <si>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</si>
  <si>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</si>
  <si>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</si>
  <si>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</si>
  <si>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</si>
  <si>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</si>
  <si>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</si>
  <si>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</si>
  <si>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</si>
  <si>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</si>
  <si>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</si>
  <si>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</si>
  <si>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</si>
  <si>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</si>
  <si>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</si>
  <si>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</si>
  <si>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</si>
  <si>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</si>
  <si>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</si>
  <si>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</si>
  <si>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</si>
  <si>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</si>
  <si>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</si>
  <si>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</si>
  <si>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</si>
  <si>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</si>
  <si>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</si>
  <si>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</si>
  <si>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</si>
  <si>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</si>
  <si>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</si>
  <si>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</si>
  <si>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</si>
  <si>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</si>
  <si>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</si>
  <si>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</si>
  <si>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</si>
  <si>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</si>
  <si>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</si>
  <si>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</si>
  <si>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</si>
  <si>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</si>
  <si>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</si>
  <si>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</si>
  <si>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</si>
  <si>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</si>
  <si>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</si>
  <si>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</si>
  <si>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</si>
  <si>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</si>
  <si>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</si>
  <si>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</si>
  <si>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</si>
  <si>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</si>
  <si>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</si>
  <si>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</si>
  <si>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</si>
  <si>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</si>
  <si>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</si>
  <si>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</si>
  <si>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</si>
  <si>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</si>
  <si>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</si>
  <si>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</si>
  <si>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</si>
  <si>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</si>
  <si>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</si>
  <si>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</si>
  <si>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</si>
  <si>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</si>
  <si>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</si>
  <si>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</si>
  <si>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</si>
  <si>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</si>
  <si>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</si>
  <si>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</si>
  <si>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</si>
  <si>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</si>
  <si>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</si>
  <si>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</si>
  <si>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</si>
  <si>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</si>
  <si>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</si>
  <si>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</si>
  <si>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</si>
  <si>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</si>
  <si>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</si>
  <si>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</si>
  <si>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</si>
  <si>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</si>
  <si>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</si>
  <si>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</si>
  <si>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</si>
  <si>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</si>
  <si>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</si>
  <si>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</si>
  <si>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</si>
  <si>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</si>
  <si>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</si>
  <si>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</si>
  <si>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</si>
  <si>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</si>
  <si>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</si>
  <si>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</si>
  <si>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</si>
  <si>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</si>
  <si>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</si>
  <si>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</si>
  <si>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</si>
  <si>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</si>
  <si>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</si>
  <si>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</si>
  <si>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</si>
  <si>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</si>
  <si>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</si>
  <si>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</si>
  <si>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</si>
  <si>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</si>
  <si>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</si>
  <si>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</si>
  <si>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</si>
  <si>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</si>
  <si>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</si>
  <si>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</si>
  <si>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</si>
  <si>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</si>
  <si>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</si>
  <si>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</si>
  <si>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</si>
  <si>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</si>
  <si>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</si>
  <si>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</si>
  <si>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</si>
  <si>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</si>
  <si>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</si>
  <si>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</si>
  <si>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</si>
  <si>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</si>
  <si>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</si>
  <si>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</si>
  <si>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</si>
  <si>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</si>
  <si>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</si>
  <si>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</si>
  <si>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</si>
  <si>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</si>
  <si>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</si>
  <si>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</si>
  <si>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</si>
  <si>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</si>
  <si>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</si>
  <si>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</si>
  <si>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</si>
  <si>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</si>
  <si>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</si>
  <si>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</si>
  <si>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</si>
  <si>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</si>
  <si>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</si>
  <si>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</si>
  <si>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</si>
  <si>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</si>
  <si>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</si>
  <si>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</si>
  <si>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</si>
  <si>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</si>
  <si>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</si>
  <si>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</si>
  <si>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</si>
  <si>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</si>
  <si>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</si>
  <si>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</si>
  <si>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</si>
  <si>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</si>
  <si>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</si>
  <si>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</si>
  <si>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</si>
  <si>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</si>
  <si>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</si>
  <si>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</si>
  <si>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</si>
  <si>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</si>
  <si>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</si>
  <si>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</si>
  <si>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</si>
  <si>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</si>
  <si>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</si>
  <si>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</si>
  <si>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</si>
  <si>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</si>
  <si>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</si>
  <si>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</si>
  <si>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</si>
  <si>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</si>
  <si>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</si>
  <si>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</si>
  <si>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</si>
  <si>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</si>
  <si>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</si>
  <si>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</si>
  <si>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</si>
  <si>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</si>
  <si>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</si>
  <si>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</si>
  <si>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</si>
  <si>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</si>
  <si>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</si>
  <si>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</si>
  <si>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</si>
  <si>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</si>
  <si>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</si>
  <si>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</si>
  <si>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</si>
  <si>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</si>
  <si>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</si>
  <si>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</si>
  <si>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</si>
  <si>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</si>
  <si>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</si>
  <si>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</si>
  <si>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</si>
  <si>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</si>
  <si>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</si>
  <si>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</si>
  <si>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</si>
  <si>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</si>
  <si>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</si>
  <si>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</si>
  <si>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</si>
  <si>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</si>
  <si>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</si>
  <si>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</si>
  <si>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</si>
  <si>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</si>
  <si>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</si>
  <si>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</si>
  <si>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</si>
  <si>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</si>
  <si>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</si>
  <si>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</si>
  <si>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</si>
  <si>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</si>
  <si>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</si>
  <si>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</si>
  <si>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</si>
  <si>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</si>
  <si>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</si>
  <si>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</si>
  <si>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</si>
  <si>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</si>
  <si>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</si>
  <si>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</si>
  <si>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</si>
  <si>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</si>
  <si>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</si>
  <si>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</si>
  <si>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</si>
  <si>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</si>
  <si>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</si>
  <si>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</si>
  <si>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</si>
  <si>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</si>
  <si>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</si>
  <si>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</si>
  <si>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</si>
  <si>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</si>
  <si>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</si>
  <si>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</si>
  <si>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</si>
  <si>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</si>
  <si>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</si>
  <si>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</si>
  <si>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</si>
  <si>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</si>
  <si>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</si>
  <si>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</si>
  <si>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</si>
  <si>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</si>
  <si>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</si>
  <si>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</si>
  <si>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</si>
  <si>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</si>
  <si>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</si>
  <si>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</si>
  <si>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</si>
  <si>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</si>
  <si>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</si>
  <si>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</si>
  <si>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</si>
  <si>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</si>
  <si>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</si>
  <si>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</si>
  <si>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</si>
  <si>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</si>
  <si>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</si>
  <si>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</si>
  <si>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</si>
  <si>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</si>
  <si>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</si>
  <si>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</si>
  <si>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</si>
  <si>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</si>
  <si>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</si>
  <si>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</si>
  <si>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</si>
  <si>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</si>
  <si>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</si>
  <si>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</si>
  <si>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</si>
  <si>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</si>
  <si>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</si>
  <si>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</si>
  <si>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</si>
  <si>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</si>
  <si>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</si>
  <si>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</si>
  <si>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</si>
  <si>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</si>
  <si>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</si>
  <si>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</si>
  <si>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</si>
  <si>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</si>
  <si>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</si>
  <si>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</si>
  <si>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</si>
  <si>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</si>
  <si>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</si>
  <si>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</si>
  <si>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</si>
  <si>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</si>
  <si>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</si>
  <si>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</si>
  <si>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</si>
  <si>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</si>
  <si>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</si>
  <si>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</si>
  <si>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</si>
  <si>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</si>
  <si>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</si>
  <si>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</si>
  <si>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</si>
  <si>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</si>
  <si>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</si>
  <si>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</si>
  <si>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</si>
  <si>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</si>
  <si>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</si>
  <si>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</si>
  <si>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</si>
  <si>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</si>
  <si>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</si>
  <si>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</si>
  <si>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</si>
  <si>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</si>
  <si>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</si>
  <si>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</si>
  <si>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</si>
  <si>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</si>
  <si>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</si>
  <si>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</si>
  <si>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</si>
  <si>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</si>
  <si>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</si>
  <si>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</si>
  <si>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</si>
  <si>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</si>
  <si>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</si>
  <si>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</si>
  <si>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</si>
  <si>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</si>
  <si>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</si>
  <si>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</si>
  <si>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</si>
  <si>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</si>
  <si>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</si>
  <si>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</si>
  <si>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</si>
  <si>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</si>
  <si>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</si>
  <si>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</si>
  <si>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</si>
  <si>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</si>
  <si>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</si>
  <si>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</si>
  <si>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</si>
  <si>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</si>
  <si>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</si>
  <si>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</si>
  <si>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</si>
  <si>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</si>
  <si>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</si>
  <si>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</si>
  <si>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</si>
  <si>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</si>
  <si>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</si>
  <si>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</si>
  <si>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</si>
  <si>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</si>
  <si>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</si>
  <si>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</si>
  <si>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</si>
  <si>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</si>
  <si>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</si>
  <si>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</si>
  <si>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</si>
  <si>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</si>
  <si>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</si>
  <si>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</si>
  <si>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</si>
  <si>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</si>
  <si>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</si>
  <si>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</si>
  <si>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</si>
  <si>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</si>
  <si>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</si>
  <si>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</si>
  <si>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</si>
  <si>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</si>
  <si>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</si>
  <si>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</si>
  <si>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</si>
  <si>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</si>
  <si>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</si>
  <si>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</si>
  <si>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</si>
  <si>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</si>
  <si>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</si>
  <si>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</si>
  <si>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</si>
  <si>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</si>
  <si>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</si>
  <si>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</si>
  <si>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</si>
  <si>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</si>
  <si>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</si>
  <si>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</si>
  <si>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</si>
  <si>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</si>
  <si>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</si>
  <si>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</si>
  <si>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</si>
  <si>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</si>
  <si>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</si>
  <si>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</si>
  <si>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</si>
  <si>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</si>
  <si>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</si>
  <si>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</si>
  <si>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</si>
  <si>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</si>
  <si>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</si>
  <si>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</si>
  <si>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</si>
  <si>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</si>
  <si>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</si>
  <si>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</si>
  <si>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</si>
  <si>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</si>
  <si>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</si>
  <si>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</si>
  <si>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</si>
  <si>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</si>
  <si>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</si>
  <si>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</si>
  <si>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</si>
  <si>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</si>
  <si>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</si>
  <si>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</si>
  <si>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</si>
  <si>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</si>
  <si>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</si>
  <si>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</si>
  <si>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</si>
  <si>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</si>
  <si>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</si>
  <si>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</si>
  <si>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</si>
  <si>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</si>
  <si>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</si>
  <si>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</si>
  <si>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</si>
  <si>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</si>
  <si>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</si>
  <si>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</si>
  <si>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</si>
  <si>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</si>
  <si>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</si>
  <si>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</si>
  <si>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</si>
  <si>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</si>
  <si>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</si>
  <si>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</si>
  <si>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</si>
  <si>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</si>
  <si>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</si>
  <si>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</si>
  <si>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</si>
  <si>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</si>
  <si>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</si>
  <si>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</si>
  <si>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</si>
  <si>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</si>
  <si>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</si>
  <si>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</si>
  <si>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</si>
  <si>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</si>
  <si>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</si>
  <si>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</si>
  <si>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</si>
  <si>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</si>
  <si>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</si>
  <si>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</si>
  <si>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</si>
  <si>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</si>
  <si>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</si>
  <si>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</si>
  <si>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</si>
  <si>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</si>
  <si>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</si>
  <si>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</si>
  <si>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</si>
  <si>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</si>
  <si>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</si>
  <si>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</si>
  <si>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</si>
  <si>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</si>
  <si>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</si>
  <si>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</si>
  <si>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</si>
  <si>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</si>
  <si>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</si>
  <si>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</si>
  <si>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</si>
  <si>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</si>
  <si>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</si>
  <si>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</si>
  <si>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</si>
  <si>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</si>
  <si>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</si>
  <si>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</si>
  <si>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</si>
  <si>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</si>
  <si>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</si>
  <si>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</si>
  <si>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</si>
  <si>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</si>
  <si>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</si>
  <si>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</si>
  <si>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</si>
  <si>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</si>
  <si>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</si>
  <si>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</si>
  <si>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</si>
  <si>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</si>
  <si>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</si>
  <si>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</si>
  <si>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</si>
  <si>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</si>
  <si>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</si>
  <si>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</si>
  <si>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</si>
  <si>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</si>
  <si>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</si>
  <si>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</si>
  <si>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</si>
  <si>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</si>
  <si>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</si>
  <si>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</si>
  <si>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</si>
  <si>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</si>
  <si>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</si>
  <si>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</si>
  <si>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</si>
  <si>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</si>
  <si>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</si>
  <si>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</si>
  <si>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</si>
  <si>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</si>
  <si>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</si>
  <si>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</si>
  <si>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</si>
  <si>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</si>
  <si>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</si>
  <si>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</si>
  <si>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</si>
  <si>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</si>
  <si>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</si>
  <si>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</si>
  <si>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</si>
  <si>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</si>
  <si>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</si>
  <si>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</si>
  <si>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</si>
  <si>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</si>
  <si>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</si>
  <si>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</si>
  <si>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</si>
  <si>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</si>
  <si>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</si>
  <si>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</si>
  <si>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</si>
  <si>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</si>
  <si>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</si>
  <si>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</si>
  <si>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</si>
  <si>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</si>
  <si>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</si>
  <si>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</si>
  <si>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</si>
  <si>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</si>
  <si>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</si>
  <si>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</si>
  <si>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</si>
  <si>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</si>
  <si>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</si>
  <si>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</si>
  <si>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</si>
  <si>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</si>
  <si>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</si>
  <si>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</si>
  <si>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</si>
  <si>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</si>
  <si>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</si>
  <si>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</si>
  <si>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</si>
  <si>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</si>
  <si>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</si>
  <si>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</si>
  <si>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</si>
  <si>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</si>
  <si>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</si>
  <si>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</si>
  <si>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</si>
  <si>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</si>
  <si>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</si>
  <si>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</si>
  <si>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</si>
  <si>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</si>
  <si>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</si>
  <si>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</si>
  <si>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</si>
  <si>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</si>
  <si>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</si>
  <si>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</si>
  <si>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</si>
  <si>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</si>
  <si>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</si>
  <si>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</si>
  <si>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</si>
  <si>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</si>
  <si>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</si>
  <si>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</si>
  <si>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</si>
  <si>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</si>
  <si>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</si>
  <si>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</si>
  <si>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</si>
  <si>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</si>
  <si>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</si>
  <si>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</si>
  <si>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</si>
  <si>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</si>
  <si>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</si>
  <si>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</si>
  <si>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</si>
  <si>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</si>
  <si>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</si>
  <si>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</si>
  <si>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</si>
  <si>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</si>
  <si>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</si>
  <si>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</si>
  <si>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</si>
  <si>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</si>
  <si>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</si>
  <si>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</si>
  <si>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</si>
  <si>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</si>
  <si>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</si>
  <si>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</si>
  <si>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</si>
  <si>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</si>
  <si>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</si>
  <si>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</si>
  <si>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</si>
  <si>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</si>
  <si>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</si>
  <si>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</si>
  <si>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</si>
  <si>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</si>
  <si>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</si>
  <si>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</si>
  <si>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</si>
  <si>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</si>
  <si>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</si>
  <si>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</si>
  <si>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</si>
  <si>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</si>
  <si>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</si>
  <si>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</si>
  <si>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</si>
  <si>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</si>
  <si>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</si>
  <si>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</si>
  <si>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</si>
  <si>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</si>
  <si>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</si>
  <si>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</si>
  <si>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</si>
  <si>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</si>
  <si>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</si>
  <si>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</si>
  <si>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</si>
  <si>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</si>
  <si>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</si>
  <si>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</si>
  <si>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</si>
  <si>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</si>
  <si>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</si>
  <si>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</si>
  <si>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</si>
  <si>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</si>
  <si>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</si>
  <si>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</si>
  <si>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</si>
  <si>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</si>
  <si>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</si>
  <si>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</si>
  <si>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</si>
  <si>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</si>
  <si>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</si>
  <si>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</si>
  <si>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</si>
  <si>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</si>
  <si>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</si>
  <si>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</si>
  <si>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</si>
  <si>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</si>
  <si>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</si>
  <si>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</si>
  <si>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</si>
  <si>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</si>
  <si>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</si>
  <si>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</si>
  <si>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</si>
  <si>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</si>
  <si>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</si>
  <si>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</si>
  <si>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</si>
  <si>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</si>
  <si>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</si>
  <si>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</si>
  <si>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</si>
  <si>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</si>
  <si>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</si>
  <si>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</si>
  <si>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</si>
  <si>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</si>
  <si>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</si>
  <si>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</si>
  <si>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</si>
  <si>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</si>
  <si>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</si>
  <si>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</si>
  <si>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</si>
  <si>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</si>
  <si>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</si>
  <si>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</si>
  <si>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</si>
  <si>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</si>
  <si>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</si>
  <si>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</si>
  <si>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</si>
  <si>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</si>
  <si>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</si>
  <si>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</si>
  <si>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</si>
  <si>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</si>
  <si>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</si>
  <si>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</si>
  <si>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</si>
  <si>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</si>
  <si>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</si>
  <si>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</si>
  <si>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</si>
  <si>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</si>
  <si>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</si>
  <si>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</si>
  <si>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</si>
  <si>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</si>
  <si>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</si>
  <si>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</si>
  <si>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</si>
  <si>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</si>
  <si>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</si>
  <si>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</si>
  <si>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</si>
  <si>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</si>
  <si>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</si>
  <si>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</si>
  <si>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</si>
  <si>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</si>
  <si>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</si>
  <si>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</si>
  <si>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</si>
  <si>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</si>
  <si>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</si>
  <si>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</si>
  <si>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</si>
  <si>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</si>
  <si>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</si>
  <si>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</si>
  <si>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</si>
  <si>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</si>
  <si>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</si>
  <si>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</si>
  <si>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</si>
  <si>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</si>
  <si>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</si>
  <si>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</si>
  <si>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</si>
  <si>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</si>
  <si>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</si>
  <si>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</si>
  <si>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</si>
  <si>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</si>
  <si>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</si>
  <si>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</si>
  <si>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</si>
  <si>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</si>
  <si>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</si>
  <si>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</si>
  <si>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</si>
  <si>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</si>
  <si>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</si>
  <si>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</si>
  <si>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</si>
  <si>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</si>
  <si>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</si>
  <si>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</si>
  <si>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</si>
  <si>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</si>
  <si>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</si>
  <si>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</si>
  <si>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</si>
  <si>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</si>
  <si>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</si>
  <si>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</si>
  <si>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</si>
  <si>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</si>
  <si>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</si>
  <si>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</si>
  <si>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</si>
  <si>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</si>
  <si>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</si>
  <si>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</si>
  <si>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</si>
  <si>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</si>
  <si>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</si>
  <si>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</si>
  <si>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</si>
  <si>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</si>
  <si>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</si>
  <si>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</si>
  <si>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</si>
  <si>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</si>
  <si>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</si>
  <si>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</si>
  <si>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</si>
  <si>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</si>
  <si>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</si>
  <si>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</si>
  <si>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</si>
  <si>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</si>
  <si>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</si>
  <si>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</si>
  <si>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</si>
  <si>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</si>
  <si>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</si>
  <si>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</si>
  <si>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</si>
  <si>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</si>
  <si>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</si>
  <si>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</si>
  <si>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</si>
  <si>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</si>
  <si>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</si>
  <si>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</si>
  <si>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</si>
  <si>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</si>
  <si>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</si>
  <si>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</si>
  <si>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</si>
  <si>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</si>
  <si>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</si>
  <si>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</si>
  <si>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</si>
  <si>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</si>
  <si>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</si>
  <si>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</si>
  <si>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</si>
  <si>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</si>
  <si>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</si>
  <si>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</si>
  <si>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</si>
  <si>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</si>
  <si>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</si>
  <si>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</si>
  <si>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</si>
  <si>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</si>
  <si>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</si>
  <si>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</si>
  <si>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</si>
  <si>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</si>
  <si>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</si>
  <si>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</si>
  <si>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</si>
  <si>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</si>
  <si>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</si>
  <si>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</si>
  <si>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</si>
  <si>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</si>
  <si>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</si>
  <si>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</si>
  <si>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</si>
  <si>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</si>
  <si>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</si>
  <si>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</si>
  <si>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</si>
  <si>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</si>
  <si>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</si>
  <si>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</si>
  <si>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</si>
  <si>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</si>
  <si>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</si>
  <si>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</si>
  <si>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</si>
  <si>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</si>
  <si>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</si>
  <si>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</si>
  <si>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</si>
  <si>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</si>
  <si>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</si>
  <si>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</si>
  <si>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</si>
  <si>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</si>
  <si>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</si>
  <si>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</si>
  <si>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</si>
  <si>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</si>
  <si>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</si>
  <si>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</si>
  <si>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</si>
  <si>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</si>
  <si>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</si>
  <si>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</si>
  <si>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</si>
  <si>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</si>
  <si>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</si>
  <si>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</si>
  <si>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</si>
  <si>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</si>
  <si>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</si>
  <si>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</si>
  <si>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</si>
  <si>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</si>
  <si>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</si>
  <si>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</si>
  <si>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</si>
  <si>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</si>
  <si>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</si>
  <si>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</si>
  <si>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</si>
  <si>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</si>
  <si>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</si>
  <si>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</si>
  <si>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</si>
  <si>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</si>
  <si>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</si>
  <si>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</si>
  <si>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</si>
  <si>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</si>
  <si>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</si>
  <si>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</si>
  <si>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</si>
  <si>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</si>
  <si>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</si>
  <si>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</si>
  <si>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</si>
  <si>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</si>
  <si>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</si>
  <si>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</si>
  <si>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</si>
  <si>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</si>
  <si>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</si>
  <si>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</si>
  <si>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</si>
  <si>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</si>
  <si>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</si>
  <si>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</si>
  <si>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</si>
  <si>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</si>
  <si>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</si>
  <si>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</si>
  <si>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</si>
  <si>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</si>
  <si>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</si>
  <si>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</si>
  <si>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</si>
  <si>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</si>
  <si>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</si>
  <si>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</si>
  <si>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</si>
  <si>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</si>
  <si>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</si>
  <si>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</si>
  <si>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</si>
  <si>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</si>
  <si>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</si>
  <si>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</si>
  <si>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</si>
  <si>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</si>
  <si>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</si>
  <si>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</si>
  <si>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</si>
  <si>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</si>
  <si>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</si>
  <si>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</si>
  <si>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</si>
  <si>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</si>
  <si>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</si>
  <si>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</si>
  <si>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</si>
  <si>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</si>
  <si>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</si>
  <si>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</si>
  <si>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</si>
  <si>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</si>
  <si>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</si>
  <si>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</si>
  <si>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</si>
  <si>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</si>
  <si>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</si>
  <si>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</si>
  <si>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</si>
  <si>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</si>
  <si>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</si>
  <si>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</si>
  <si>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</si>
  <si>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</si>
  <si>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</si>
  <si>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</si>
  <si>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</si>
  <si>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</si>
  <si>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</si>
  <si>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</si>
  <si>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</si>
  <si>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</si>
  <si>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</si>
  <si>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</si>
  <si>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</si>
  <si>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</si>
  <si>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</si>
  <si>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</si>
  <si>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</si>
  <si>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</si>
  <si>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</si>
  <si>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</si>
  <si>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</si>
  <si>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</si>
  <si>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</si>
  <si>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</si>
  <si>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</si>
  <si>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</si>
  <si>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</si>
  <si>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</si>
  <si>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</si>
  <si>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</si>
  <si>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</si>
  <si>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</si>
  <si>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</si>
  <si>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</si>
  <si>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</si>
  <si>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</si>
  <si>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</si>
  <si>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</si>
  <si>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</si>
  <si>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</si>
  <si>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</si>
  <si>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</si>
  <si>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</si>
  <si>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</si>
  <si>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</si>
  <si>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</si>
  <si>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</si>
  <si>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</si>
  <si>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</si>
  <si>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</si>
  <si>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</si>
  <si>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</si>
  <si>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</si>
  <si>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</si>
  <si>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</si>
  <si>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</si>
  <si>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</si>
  <si>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</si>
  <si>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</si>
  <si>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</si>
  <si>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</si>
  <si>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</si>
  <si>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</si>
  <si>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</si>
  <si>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</si>
  <si>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</si>
  <si>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</si>
  <si>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</si>
  <si>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</si>
  <si>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</si>
  <si>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</si>
  <si>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</si>
  <si>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</si>
  <si>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</si>
  <si>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</si>
  <si>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</si>
  <si>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</si>
  <si>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</si>
  <si>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</si>
  <si>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</si>
  <si>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</si>
  <si>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</si>
  <si>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</si>
  <si>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</si>
  <si>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</si>
  <si>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</si>
  <si>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</si>
  <si>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</si>
  <si>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</si>
  <si>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</si>
  <si>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</si>
  <si>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</si>
  <si>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</si>
  <si>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</si>
  <si>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</si>
  <si>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</si>
  <si>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</si>
  <si>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</si>
  <si>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</si>
  <si>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</si>
  <si>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</si>
  <si>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</si>
  <si>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</si>
  <si>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</si>
  <si>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</si>
  <si>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</si>
  <si>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</si>
  <si>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</si>
  <si>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</si>
  <si>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</si>
  <si>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</si>
  <si>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</si>
  <si>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</si>
  <si>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</si>
  <si>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</si>
  <si>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</si>
  <si>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</si>
  <si>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</si>
  <si>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</si>
  <si>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</si>
  <si>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</si>
  <si>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</si>
  <si>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</si>
  <si>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</si>
  <si>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</si>
  <si>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</si>
  <si>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</si>
  <si>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</si>
  <si>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</si>
  <si>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</si>
  <si>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</si>
  <si>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</si>
  <si>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</si>
  <si>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</si>
  <si>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</si>
  <si>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</si>
  <si>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</si>
  <si>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</si>
  <si>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</si>
  <si>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</si>
  <si>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</si>
  <si>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</si>
  <si>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</si>
  <si>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</si>
  <si>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</si>
  <si>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</si>
  <si>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</si>
  <si>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</si>
  <si>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</si>
  <si>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</si>
  <si>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</si>
  <si>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</si>
  <si>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</si>
  <si>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</si>
  <si>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</si>
  <si>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</si>
  <si>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</si>
  <si>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</si>
  <si>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</si>
  <si>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</si>
  <si>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</si>
  <si>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</si>
  <si>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</si>
  <si>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</si>
  <si>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</si>
  <si>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</si>
  <si>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</si>
  <si>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</si>
  <si>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</si>
  <si>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</si>
  <si>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</si>
  <si>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</si>
  <si>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</si>
  <si>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</si>
  <si>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</si>
  <si>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</si>
  <si>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</si>
  <si>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</si>
  <si>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</si>
  <si>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</si>
  <si>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</si>
  <si>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</si>
  <si>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</si>
  <si>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</si>
  <si>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</si>
  <si>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</si>
  <si>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</si>
  <si>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</si>
  <si>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</si>
  <si>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</si>
  <si>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</si>
  <si>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</si>
  <si>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</si>
  <si>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</si>
  <si>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</si>
  <si>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</si>
  <si>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</si>
  <si>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</si>
  <si>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</si>
  <si>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</si>
  <si>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</si>
  <si>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</si>
  <si>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</si>
  <si>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</si>
  <si>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</si>
  <si>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</si>
  <si>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</si>
  <si>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</si>
  <si>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</si>
  <si>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</si>
  <si>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</si>
  <si>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</si>
  <si>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</si>
  <si>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</si>
  <si>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</si>
  <si>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</si>
  <si>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</si>
  <si>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</si>
  <si>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</si>
  <si>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</si>
  <si>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</si>
  <si>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</si>
  <si>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</si>
  <si>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</si>
  <si>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</si>
  <si>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</si>
  <si>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</si>
  <si>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</si>
  <si>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</si>
  <si>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</si>
  <si>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</si>
  <si>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</si>
  <si>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</si>
  <si>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</si>
  <si>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</si>
  <si>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</si>
  <si>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</si>
  <si>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</si>
  <si>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</si>
  <si>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</si>
  <si>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</si>
  <si>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</si>
  <si>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</si>
  <si>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</si>
  <si>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</si>
  <si>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</si>
  <si>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</si>
  <si>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</si>
  <si>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</si>
  <si>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</si>
  <si>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</si>
  <si>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</si>
  <si>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</si>
  <si>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</si>
  <si>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</si>
  <si>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</si>
  <si>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</si>
  <si>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</si>
  <si>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</si>
  <si>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</si>
  <si>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</si>
  <si>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</si>
  <si>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</si>
  <si>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</si>
  <si>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</si>
  <si>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</si>
  <si>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</si>
  <si>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</si>
  <si>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</si>
  <si>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</si>
  <si>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</si>
  <si>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</si>
  <si>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</si>
  <si>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</si>
  <si>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</si>
  <si>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</si>
  <si>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</si>
  <si>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</si>
  <si>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</si>
  <si>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</si>
  <si>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</si>
  <si>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</si>
  <si>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</si>
  <si>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</si>
  <si>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</si>
  <si>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</si>
  <si>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</si>
  <si>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</si>
  <si>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</si>
  <si>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</si>
  <si>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</si>
  <si>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</si>
  <si>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</si>
  <si>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</si>
  <si>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</si>
  <si>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</si>
  <si>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</si>
  <si>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</si>
  <si>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</si>
  <si>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</si>
  <si>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</si>
  <si>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</si>
  <si>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</si>
  <si>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</si>
  <si>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</si>
  <si>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</si>
  <si>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</si>
  <si>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</si>
  <si>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</si>
  <si>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</si>
  <si>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</si>
  <si>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</si>
  <si>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</si>
  <si>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</si>
  <si>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</si>
  <si>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</si>
  <si>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</si>
  <si>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</si>
  <si>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</si>
  <si>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</si>
  <si>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</si>
  <si>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</si>
  <si>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</si>
  <si>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</si>
  <si>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</si>
  <si>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</si>
  <si>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</si>
  <si>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</si>
  <si>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</si>
  <si>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</si>
  <si>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</si>
  <si>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</si>
  <si>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</si>
  <si>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</si>
  <si>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</si>
  <si>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</si>
  <si>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</si>
  <si>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</si>
  <si>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</si>
  <si>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</si>
  <si>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</si>
  <si>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</si>
  <si>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</si>
  <si>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</si>
  <si>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</si>
  <si>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</si>
  <si>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</si>
  <si>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</si>
  <si>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</si>
  <si>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</si>
  <si>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</si>
  <si>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</si>
  <si>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</si>
  <si>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</si>
  <si>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</si>
  <si>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</si>
  <si>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</si>
  <si>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</si>
  <si>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</si>
  <si>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</si>
  <si>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</si>
  <si>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</si>
  <si>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</si>
  <si>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</si>
  <si>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</si>
  <si>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</si>
  <si>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</si>
  <si>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</si>
  <si>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</si>
  <si>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</si>
  <si>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</si>
  <si>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</si>
  <si>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</si>
  <si>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</si>
  <si>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</si>
  <si>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</si>
  <si>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</si>
  <si>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</si>
  <si>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</si>
  <si>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</si>
  <si>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</si>
  <si>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</si>
  <si>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</si>
  <si>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</si>
  <si>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</si>
  <si>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</si>
  <si>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</si>
  <si>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</si>
  <si>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</si>
  <si>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</si>
  <si>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</si>
  <si>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</si>
  <si>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</si>
  <si>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</si>
  <si>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</si>
  <si>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</si>
  <si>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</si>
  <si>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</si>
  <si>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</si>
  <si>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</si>
  <si>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</si>
  <si>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</si>
  <si>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</si>
  <si>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</si>
  <si>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</si>
  <si>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</si>
  <si>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</si>
  <si>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</si>
  <si>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</si>
  <si>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</si>
  <si>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</si>
  <si>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</si>
  <si>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</si>
  <si>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</si>
  <si>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</si>
  <si>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</si>
  <si>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</si>
  <si>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</si>
  <si>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</si>
  <si>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</si>
  <si>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</si>
  <si>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</si>
  <si>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</si>
  <si>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</si>
  <si>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</si>
  <si>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</si>
  <si>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</si>
  <si>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</si>
  <si>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</si>
  <si>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</si>
  <si>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</si>
  <si>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</si>
  <si>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</si>
  <si>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</si>
  <si>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</si>
  <si>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</si>
  <si>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</si>
  <si>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</si>
  <si>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</si>
  <si>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</si>
  <si>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</si>
  <si>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</si>
  <si>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</si>
  <si>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</si>
  <si>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</si>
  <si>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</si>
  <si>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</si>
  <si>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</si>
  <si>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</si>
  <si>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</si>
  <si>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</si>
  <si>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</si>
  <si>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</si>
  <si>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</si>
  <si>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</si>
  <si>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</si>
  <si>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</si>
  <si>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</si>
  <si>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</si>
  <si>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</si>
  <si>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</si>
  <si>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</si>
  <si>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</si>
  <si>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</si>
  <si>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</si>
  <si>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</si>
  <si>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</si>
  <si>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</si>
  <si>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</si>
  <si>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</si>
  <si>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</si>
  <si>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</si>
  <si>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</si>
  <si>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</si>
  <si>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</si>
  <si>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</si>
  <si>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</si>
  <si>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</si>
  <si>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</si>
  <si>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</si>
  <si>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</si>
  <si>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</si>
  <si>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</si>
  <si>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</si>
  <si>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</si>
  <si>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</si>
  <si>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</si>
  <si>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</si>
  <si>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</si>
  <si>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</si>
  <si>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</si>
  <si>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</si>
  <si>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</si>
  <si>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</si>
  <si>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</si>
  <si>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</si>
  <si>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</si>
  <si>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</si>
  <si>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</si>
  <si>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</si>
  <si>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</si>
  <si>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</si>
  <si>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</si>
  <si>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</si>
  <si>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</si>
  <si>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</si>
  <si>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</si>
  <si>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</si>
  <si>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</si>
  <si>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</si>
  <si>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</si>
  <si>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</si>
  <si>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</si>
  <si>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</si>
  <si>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</si>
  <si>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</si>
  <si>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</si>
  <si>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</si>
  <si>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</si>
  <si>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</si>
  <si>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</si>
  <si>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</si>
  <si>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</si>
  <si>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</si>
  <si>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</si>
  <si>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</si>
  <si>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</si>
  <si>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</si>
  <si>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</si>
  <si>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</si>
  <si>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</si>
  <si>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</si>
  <si>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</si>
  <si>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</si>
  <si>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</si>
  <si>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</si>
  <si>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</si>
  <si>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</si>
  <si>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</si>
  <si>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</si>
  <si>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</si>
  <si>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</si>
  <si>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</si>
  <si>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</si>
  <si>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</si>
  <si>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</si>
  <si>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</si>
  <si>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</si>
  <si>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</si>
  <si>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</si>
  <si>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</si>
  <si>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</si>
  <si>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</si>
  <si>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</si>
  <si>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</si>
  <si>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</si>
  <si>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</si>
  <si>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</si>
  <si>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</si>
  <si>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</si>
  <si>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</si>
  <si>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</si>
  <si>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</si>
  <si>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</si>
  <si>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</si>
  <si>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</si>
  <si>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</si>
  <si>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</si>
  <si>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</si>
  <si>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</si>
  <si>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</si>
  <si>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</si>
  <si>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</si>
  <si>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</si>
  <si>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</si>
  <si>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</si>
  <si>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</si>
  <si>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</si>
  <si>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</si>
  <si>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</si>
  <si>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</si>
  <si>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</si>
  <si>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</si>
  <si>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</si>
  <si>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</si>
  <si>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</si>
  <si>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</si>
  <si>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</si>
  <si>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</si>
  <si>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</si>
  <si>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</si>
  <si>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</si>
  <si>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</si>
  <si>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</si>
  <si>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</si>
  <si>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</si>
  <si>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</si>
  <si>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</si>
  <si>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</si>
  <si>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</si>
  <si>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</si>
  <si>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</si>
  <si>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</si>
  <si>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</si>
  <si>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</si>
  <si>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</si>
  <si>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</si>
  <si>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</si>
  <si>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</si>
  <si>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</si>
  <si>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</si>
  <si>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</si>
  <si>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</si>
  <si>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</si>
  <si>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</si>
  <si>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</si>
  <si>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</si>
  <si>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</si>
  <si>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</si>
  <si>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</si>
  <si>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</si>
  <si>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</si>
  <si>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</si>
  <si>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</si>
  <si>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</si>
  <si>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</si>
  <si>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</si>
  <si>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</si>
  <si>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</si>
  <si>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</si>
  <si>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</si>
  <si>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</si>
  <si>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</si>
  <si>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</si>
  <si>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</si>
  <si>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</si>
  <si>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</si>
  <si>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</si>
  <si>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</si>
  <si>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</si>
  <si>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</si>
  <si>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</si>
  <si>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</si>
  <si>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</si>
  <si>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</si>
  <si>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</si>
  <si>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</si>
  <si>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</si>
  <si>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</si>
  <si>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</si>
  <si>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</si>
  <si>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</si>
  <si>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</si>
  <si>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</si>
  <si>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</si>
  <si>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</si>
  <si>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</si>
  <si>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</si>
  <si>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</si>
  <si>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</si>
  <si>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</si>
  <si>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</si>
  <si>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</si>
  <si>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</si>
  <si>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</si>
  <si>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</si>
  <si>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</si>
  <si>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</si>
  <si>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</si>
  <si>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</si>
  <si>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</si>
  <si>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</si>
  <si>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</si>
  <si>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</si>
  <si>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</si>
  <si>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</si>
  <si>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</si>
  <si>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</si>
  <si>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</si>
  <si>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</si>
  <si>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</si>
  <si>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</si>
  <si>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</si>
  <si>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</si>
  <si>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</si>
  <si>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</si>
  <si>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</si>
  <si>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</si>
  <si>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</si>
  <si>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</si>
  <si>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</si>
  <si>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</si>
  <si>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</si>
  <si>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</si>
  <si>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</si>
  <si>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</si>
  <si>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</si>
  <si>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</si>
  <si>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</si>
  <si>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</si>
  <si>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</si>
  <si>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</si>
  <si>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</si>
  <si>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</si>
  <si>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</si>
  <si>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</si>
  <si>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</si>
  <si>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</si>
  <si>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</si>
  <si>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</si>
  <si>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</si>
  <si>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</si>
  <si>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</si>
  <si>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</si>
  <si>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</si>
  <si>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</si>
  <si>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</si>
  <si>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</si>
  <si>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</si>
  <si>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</si>
  <si>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</si>
  <si>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</si>
  <si>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</si>
  <si>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</si>
  <si>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</si>
  <si>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</si>
  <si>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</si>
  <si>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</si>
  <si>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</si>
  <si>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</si>
  <si>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</si>
  <si>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</si>
  <si>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</si>
  <si>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</si>
  <si>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</si>
  <si>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</si>
  <si>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</si>
  <si>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</si>
  <si>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</si>
  <si>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</si>
  <si>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</si>
  <si>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</si>
  <si>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</si>
  <si>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</si>
  <si>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</si>
  <si>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</si>
  <si>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</si>
  <si>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</si>
  <si>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</si>
  <si>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</si>
  <si>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</si>
  <si>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</si>
  <si>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</si>
  <si>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</si>
  <si>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</si>
  <si>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</si>
  <si>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</si>
  <si>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</si>
  <si>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</si>
  <si>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</si>
  <si>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</si>
  <si>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</si>
  <si>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</si>
  <si>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</si>
  <si>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</si>
  <si>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</si>
  <si>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</si>
  <si>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</si>
  <si>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</si>
  <si>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</si>
  <si>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</si>
  <si>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</si>
  <si>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</si>
  <si>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</si>
  <si>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</si>
  <si>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</si>
  <si>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</si>
  <si>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</si>
  <si>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</si>
  <si>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</si>
  <si>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</si>
  <si>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</si>
  <si>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</si>
  <si>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</si>
  <si>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</si>
  <si>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</si>
  <si>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</si>
  <si>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</si>
  <si>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</si>
  <si>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</si>
  <si>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</si>
  <si>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</si>
  <si>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</si>
  <si>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</si>
  <si>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</si>
  <si>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</si>
  <si>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</si>
  <si>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</si>
  <si>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</si>
  <si>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</si>
  <si>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</si>
  <si>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</si>
  <si>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</si>
  <si>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</si>
  <si>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</si>
  <si>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</si>
  <si>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</si>
  <si>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</si>
  <si>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</si>
  <si>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</si>
  <si>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</si>
  <si>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</si>
  <si>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</si>
  <si>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</si>
  <si>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</si>
  <si>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</si>
  <si>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</si>
  <si>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</si>
  <si>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</si>
  <si>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</si>
  <si>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</si>
  <si>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</si>
  <si>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</si>
  <si>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</si>
  <si>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</si>
  <si>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</si>
  <si>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</si>
  <si>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</si>
  <si>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</si>
  <si>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</si>
  <si>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</si>
  <si>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</si>
  <si>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</si>
  <si>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</si>
  <si>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</si>
  <si>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</si>
  <si>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</si>
  <si>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</si>
  <si>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</si>
  <si>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</si>
  <si>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</si>
  <si>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</si>
  <si>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</si>
  <si>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</si>
  <si>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</si>
  <si>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</si>
  <si>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</si>
  <si>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</si>
  <si>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</si>
  <si>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</si>
  <si>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</si>
  <si>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</si>
  <si>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</si>
  <si>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</si>
  <si>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</si>
  <si>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</si>
  <si>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</si>
  <si>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</si>
  <si>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</si>
  <si>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</si>
  <si>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</si>
  <si>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</si>
  <si>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</si>
  <si>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</si>
  <si>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</si>
  <si>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</si>
  <si>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</si>
  <si>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</si>
  <si>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</si>
  <si>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</si>
  <si>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</si>
  <si>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</si>
  <si>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</si>
  <si>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</si>
  <si>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</si>
  <si>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</si>
  <si>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</si>
  <si>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</si>
  <si>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</si>
  <si>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</si>
  <si>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</si>
  <si>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</si>
  <si>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</si>
  <si>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</si>
  <si>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</si>
  <si>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</si>
  <si>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</si>
  <si>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</si>
  <si>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</si>
  <si>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</si>
  <si>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</si>
  <si>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</si>
  <si>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</si>
  <si>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</si>
  <si>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</si>
  <si>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</si>
  <si>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</si>
  <si>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</si>
  <si>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</si>
  <si>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</si>
  <si>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</si>
  <si>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</si>
  <si>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</si>
  <si>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</si>
  <si>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</si>
  <si>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</si>
  <si>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</si>
  <si>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</si>
  <si>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</si>
  <si>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</si>
  <si>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</si>
  <si>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</si>
  <si>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</si>
  <si>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</si>
  <si>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</si>
  <si>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</si>
  <si>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</si>
  <si>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</si>
  <si>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</si>
  <si>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</si>
  <si>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</si>
  <si>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</si>
  <si>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</si>
  <si>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</si>
  <si>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</si>
  <si>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</si>
  <si>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</si>
  <si>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</si>
  <si>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</si>
  <si>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</si>
  <si>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</si>
  <si>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</si>
  <si>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</si>
  <si>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</si>
  <si>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</si>
  <si>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</si>
  <si>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</si>
  <si>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</si>
  <si>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</si>
  <si>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</si>
  <si>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</si>
  <si>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</si>
  <si>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</si>
  <si>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</si>
  <si>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</si>
  <si>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</si>
  <si>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</si>
  <si>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</si>
  <si>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</si>
  <si>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</si>
  <si>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</si>
  <si>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</si>
  <si>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</si>
  <si>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</si>
  <si>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</si>
  <si>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</si>
  <si>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</si>
  <si>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</si>
  <si>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</si>
  <si>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</si>
  <si>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</si>
  <si>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</si>
  <si>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</si>
  <si>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</si>
  <si>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</si>
  <si>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</si>
  <si>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</si>
  <si>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</si>
  <si>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</si>
  <si>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</si>
  <si>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</si>
  <si>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</si>
  <si>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</si>
  <si>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</si>
  <si>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</si>
  <si>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</si>
  <si>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</si>
  <si>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</si>
  <si>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</si>
  <si>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</si>
  <si>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</si>
  <si>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</si>
  <si>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</si>
  <si>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</si>
  <si>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</si>
  <si>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</si>
  <si>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</si>
  <si>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</si>
  <si>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</si>
  <si>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</si>
  <si>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</si>
  <si>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</si>
  <si>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</si>
  <si>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</si>
  <si>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</si>
  <si>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</si>
  <si>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</si>
  <si>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</si>
  <si>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</si>
  <si>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</si>
  <si>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</si>
  <si>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</si>
  <si>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</si>
  <si>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</si>
  <si>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</si>
  <si>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</si>
  <si>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</si>
  <si>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</si>
  <si>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</si>
  <si>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</si>
  <si>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</si>
  <si>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</si>
  <si>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</si>
  <si>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</si>
  <si>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</si>
  <si>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</si>
  <si>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</si>
  <si>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</si>
  <si>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</si>
  <si>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</si>
  <si>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</si>
  <si>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</si>
  <si>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</si>
  <si>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</si>
  <si>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</si>
  <si>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</si>
  <si>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</si>
  <si>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</si>
  <si>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</si>
  <si>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</si>
  <si>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</si>
  <si>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</si>
  <si>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</si>
  <si>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</si>
  <si>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</si>
  <si>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</si>
  <si>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</si>
  <si>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</si>
  <si>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</si>
  <si>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</si>
  <si>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</si>
  <si>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</si>
  <si>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</si>
  <si>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</si>
  <si>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</si>
  <si>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</si>
  <si>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</si>
  <si>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</si>
  <si>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</si>
  <si>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</si>
  <si>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</si>
  <si>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</si>
  <si>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</si>
  <si>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</si>
  <si>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</si>
  <si>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</si>
  <si>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</si>
  <si>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</si>
  <si>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</si>
  <si>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</si>
  <si>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</si>
  <si>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</si>
  <si>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</si>
  <si>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</si>
  <si>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</si>
  <si>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</si>
  <si>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</si>
  <si>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</si>
  <si>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</si>
  <si>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</si>
  <si>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</si>
  <si>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</si>
  <si>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</si>
  <si>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</si>
  <si>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</si>
  <si>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</si>
  <si>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</si>
  <si>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</si>
  <si>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</si>
  <si>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</si>
  <si>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</si>
  <si>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</si>
  <si>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</si>
  <si>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</si>
  <si>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</si>
  <si>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</si>
  <si>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</si>
  <si>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</si>
  <si>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</si>
  <si>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</si>
  <si>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</si>
  <si>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</si>
  <si>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</si>
  <si>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</si>
  <si>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</si>
  <si>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</si>
  <si>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</si>
  <si>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</si>
  <si>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</si>
  <si>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</si>
  <si>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</si>
  <si>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</si>
  <si>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</si>
  <si>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</si>
  <si>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</si>
  <si>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</si>
  <si>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</si>
  <si>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</si>
  <si>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</si>
  <si>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</si>
  <si>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</si>
  <si>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</si>
  <si>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</si>
  <si>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</si>
  <si>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</si>
  <si>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</si>
  <si>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</si>
  <si>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</si>
  <si>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</si>
  <si>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</si>
  <si>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</si>
  <si>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</si>
  <si>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</si>
  <si>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</si>
  <si>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</si>
  <si>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</si>
  <si>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</si>
  <si>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</si>
  <si>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</si>
  <si>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</si>
  <si>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</si>
  <si>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</si>
  <si>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</si>
  <si>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</si>
  <si>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</si>
  <si>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</si>
  <si>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</si>
  <si>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</si>
  <si>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</si>
  <si>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</si>
  <si>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</si>
  <si>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</si>
  <si>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</si>
  <si>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</si>
  <si>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</si>
  <si>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</si>
  <si>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</si>
  <si>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</si>
  <si>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</si>
  <si>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</si>
  <si>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</si>
  <si>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</si>
  <si>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</si>
  <si>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</si>
  <si>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</si>
  <si>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</si>
  <si>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</si>
  <si>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</si>
  <si>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</si>
  <si>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</si>
  <si>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</si>
  <si>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</si>
  <si>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</si>
  <si>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</si>
  <si>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</si>
  <si>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</si>
  <si>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</si>
  <si>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</si>
  <si>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</si>
  <si>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</si>
  <si>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</si>
  <si>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</si>
  <si>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</si>
  <si>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</si>
  <si>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</si>
  <si>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</si>
  <si>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</si>
  <si>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</si>
  <si>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</si>
  <si>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</si>
  <si>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</si>
  <si>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</si>
  <si>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</si>
  <si>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</si>
  <si>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</si>
  <si>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</si>
  <si>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</si>
  <si>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</si>
  <si>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</si>
  <si>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</si>
  <si>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</si>
  <si>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</si>
  <si>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</si>
  <si>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</si>
  <si>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</si>
  <si>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</si>
  <si>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</si>
  <si>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</si>
  <si>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</si>
  <si>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</si>
  <si>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</si>
  <si>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</si>
  <si>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</si>
  <si>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</si>
  <si>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</si>
  <si>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</si>
  <si>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</si>
  <si>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</si>
  <si>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</si>
  <si>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</si>
  <si>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</si>
  <si>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</si>
  <si>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</si>
  <si>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</si>
  <si>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</si>
  <si>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</si>
  <si>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</si>
  <si>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</si>
  <si>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</si>
  <si>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</si>
  <si>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</si>
  <si>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</si>
  <si>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</si>
  <si>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</si>
  <si>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</si>
  <si>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</si>
  <si>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</si>
  <si>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</si>
  <si>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</si>
  <si>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</si>
  <si>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</si>
  <si>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</si>
  <si>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</si>
  <si>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</si>
  <si>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</si>
  <si>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</si>
  <si>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</si>
  <si>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</si>
  <si>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</si>
  <si>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</si>
  <si>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</si>
  <si>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</si>
  <si>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</si>
  <si>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</si>
  <si>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</si>
  <si>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</si>
  <si>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</si>
  <si>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</si>
  <si>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</si>
  <si>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</si>
  <si>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</si>
  <si>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</si>
  <si>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</si>
  <si>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</si>
  <si>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</si>
  <si>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</si>
  <si>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</si>
  <si>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</si>
  <si>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</si>
  <si>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</si>
  <si>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</si>
  <si>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</si>
  <si>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</si>
  <si>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</si>
  <si>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</si>
  <si>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</si>
  <si>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</si>
  <si>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</si>
  <si>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</si>
  <si>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</si>
  <si>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</si>
  <si>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</si>
  <si>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</si>
  <si>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</si>
  <si>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</si>
  <si>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</si>
  <si>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</si>
  <si>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</si>
  <si>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</si>
  <si>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</si>
  <si>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</si>
  <si>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</si>
  <si>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</si>
  <si>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</si>
  <si>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</si>
  <si>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</si>
  <si>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</si>
  <si>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</si>
  <si>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</si>
  <si>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</si>
  <si>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</si>
  <si>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</si>
  <si>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</si>
  <si>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</si>
  <si>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</si>
  <si>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</si>
  <si>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</si>
  <si>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</si>
  <si>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</si>
  <si>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</si>
  <si>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</si>
  <si>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</si>
  <si>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</si>
  <si>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</si>
  <si>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</si>
  <si>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</si>
  <si>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</si>
  <si>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</si>
  <si>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</si>
  <si>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</si>
  <si>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</si>
  <si>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</si>
  <si>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</si>
  <si>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</si>
  <si>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</si>
  <si>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</si>
  <si>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</si>
  <si>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</si>
  <si>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</si>
  <si>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</si>
  <si>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</si>
  <si>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</si>
  <si>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</si>
  <si>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</si>
  <si>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</si>
  <si>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</si>
  <si>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</si>
  <si>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</si>
  <si>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</si>
  <si>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</si>
  <si>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</si>
  <si>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</si>
  <si>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</si>
  <si>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</si>
  <si>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</si>
  <si>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</si>
  <si>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</si>
  <si>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</si>
  <si>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</si>
  <si>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</si>
  <si>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</si>
  <si>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</si>
  <si>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</si>
  <si>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</si>
  <si>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</si>
  <si>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</si>
  <si>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</si>
  <si>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</si>
  <si>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</si>
  <si>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</si>
  <si>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</si>
  <si>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</si>
  <si>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</si>
  <si>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</si>
  <si>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</si>
  <si>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</si>
  <si>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</si>
  <si>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</si>
  <si>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</si>
  <si>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</si>
  <si>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</si>
  <si>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</si>
  <si>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</si>
  <si>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</si>
  <si>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</si>
  <si>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</si>
  <si>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</si>
  <si>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</si>
  <si>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</si>
  <si>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</si>
  <si>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</si>
  <si>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</si>
  <si>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</si>
  <si>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</si>
  <si>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</si>
  <si>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</si>
  <si>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</si>
  <si>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</si>
  <si>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</si>
  <si>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</si>
  <si>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</si>
  <si>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</si>
  <si>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</si>
  <si>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</si>
  <si>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</si>
  <si>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</si>
  <si>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</si>
  <si>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</si>
  <si>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</si>
  <si>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</si>
  <si>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</si>
  <si>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</si>
  <si>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</si>
  <si>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</si>
  <si>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</si>
  <si>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</si>
  <si>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</si>
  <si>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</si>
  <si>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</si>
  <si>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</si>
  <si>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</si>
  <si>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</si>
  <si>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</si>
  <si>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</si>
  <si>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</si>
  <si>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</si>
  <si>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</si>
  <si>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</si>
  <si>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</si>
  <si>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</si>
  <si>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</si>
  <si>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</si>
  <si>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</si>
  <si>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</si>
  <si>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</si>
  <si>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</si>
  <si>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</si>
  <si>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</si>
  <si>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</si>
  <si>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</si>
  <si>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</si>
  <si>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</si>
  <si>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</si>
  <si>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</si>
  <si>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</si>
  <si>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</si>
  <si>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</si>
  <si>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</si>
  <si>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</si>
  <si>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</si>
  <si>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</si>
  <si>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</si>
  <si>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</si>
  <si>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</si>
  <si>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</si>
  <si>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</si>
  <si>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</si>
  <si>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</si>
  <si>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</si>
  <si>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</si>
  <si>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</si>
  <si>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</si>
  <si>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</si>
  <si>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</si>
  <si>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</si>
  <si>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</si>
  <si>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</si>
  <si>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</si>
  <si>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</si>
  <si>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</si>
  <si>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</si>
  <si>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</si>
  <si>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</si>
  <si>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</si>
  <si>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</si>
  <si>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</si>
  <si>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</si>
  <si>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</si>
  <si>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</si>
  <si>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</si>
  <si>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</si>
  <si>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</si>
  <si>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</si>
  <si>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</si>
  <si>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</si>
  <si>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</si>
  <si>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</si>
  <si>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</si>
  <si>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</si>
  <si>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</si>
  <si>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</si>
  <si>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</si>
  <si>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</si>
  <si>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</si>
  <si>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</si>
  <si>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</si>
  <si>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</si>
  <si>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</si>
  <si>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</si>
  <si>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</si>
  <si>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</si>
  <si>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</si>
  <si>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</si>
  <si>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</si>
  <si>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</si>
  <si>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</si>
  <si>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</si>
  <si>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</si>
  <si>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</si>
  <si>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</si>
  <si>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</si>
  <si>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</si>
  <si>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</si>
  <si>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</si>
  <si>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</si>
  <si>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</si>
  <si>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</si>
  <si>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</si>
  <si>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</si>
  <si>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</si>
  <si>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</si>
  <si>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</si>
  <si>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</si>
  <si>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</si>
  <si>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</si>
  <si>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</si>
  <si>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</si>
  <si>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</si>
  <si>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</si>
  <si>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</si>
  <si>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</si>
  <si>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</si>
  <si>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</si>
  <si>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</si>
  <si>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</si>
  <si>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</si>
  <si>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</si>
  <si>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</si>
  <si>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</si>
  <si>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</si>
  <si>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</si>
  <si>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</si>
  <si>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</si>
  <si>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</si>
  <si>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</si>
  <si>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</si>
  <si>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</si>
  <si>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</si>
  <si>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</si>
  <si>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</si>
  <si>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</si>
  <si>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</si>
  <si>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</si>
  <si>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</si>
  <si>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</si>
  <si>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</si>
  <si>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</si>
  <si>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</si>
  <si>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</si>
  <si>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</si>
  <si>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</si>
  <si>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</si>
  <si>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</si>
  <si>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</si>
  <si>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</si>
  <si>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</si>
  <si>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</si>
  <si>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</si>
  <si>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</si>
  <si>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</si>
  <si>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</si>
  <si>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</si>
  <si>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</si>
  <si>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</si>
  <si>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</si>
  <si>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</si>
  <si>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</si>
  <si>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</si>
  <si>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</si>
  <si>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</si>
  <si>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</si>
  <si>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</si>
  <si>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</si>
  <si>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</si>
  <si>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</si>
  <si>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</si>
  <si>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</si>
  <si>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</si>
  <si>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</si>
  <si>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</si>
  <si>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</si>
  <si>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</si>
  <si>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</si>
  <si>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</si>
  <si>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</si>
  <si>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</si>
  <si>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</si>
  <si>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</si>
  <si>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</si>
  <si>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</si>
  <si>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</si>
  <si>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</si>
  <si>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</si>
  <si>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</si>
  <si>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</si>
  <si>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</si>
  <si>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</si>
  <si>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</si>
  <si>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</si>
  <si>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</si>
  <si>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</si>
  <si>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</si>
  <si>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</si>
  <si>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</si>
  <si>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</si>
  <si>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</si>
  <si>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</si>
  <si>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</si>
  <si>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</si>
  <si>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</si>
  <si>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</si>
  <si>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</si>
  <si>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</si>
  <si>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</si>
  <si>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</si>
  <si>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</si>
  <si>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</si>
  <si>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</si>
  <si>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</si>
  <si>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</si>
  <si>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</si>
  <si>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</si>
  <si>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</si>
  <si>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</si>
  <si>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</si>
  <si>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</si>
  <si>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</si>
  <si>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</si>
  <si>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</si>
  <si>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</si>
  <si>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</si>
  <si>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</si>
  <si>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</si>
  <si>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</si>
  <si>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</si>
  <si>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</si>
  <si>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</si>
  <si>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</si>
  <si>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</si>
  <si>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</si>
  <si>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</si>
  <si>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</si>
  <si>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</si>
  <si>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</si>
  <si>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</si>
  <si>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</si>
  <si>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</si>
  <si>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</si>
  <si>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</si>
  <si>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</si>
  <si>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</si>
  <si>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</si>
  <si>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</si>
  <si>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</si>
  <si>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</si>
  <si>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</si>
  <si>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</si>
  <si>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</si>
  <si>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</si>
  <si>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</si>
  <si>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</si>
  <si>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</si>
  <si>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</si>
  <si>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</si>
  <si>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</si>
  <si>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</si>
  <si>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</si>
  <si>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</si>
  <si>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</si>
  <si>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</si>
  <si>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</si>
  <si>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</si>
  <si>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</si>
  <si>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</si>
  <si>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</si>
  <si>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</si>
  <si>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</si>
  <si>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</si>
  <si>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</si>
  <si>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</si>
  <si>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</si>
  <si>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</si>
  <si>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</si>
  <si>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</si>
  <si>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</si>
  <si>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</si>
  <si>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</si>
  <si>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</si>
  <si>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</si>
  <si>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</si>
  <si>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</si>
  <si>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</si>
  <si>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</si>
  <si>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</si>
  <si>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</si>
  <si>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</si>
  <si>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</si>
  <si>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</si>
  <si>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</si>
  <si>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</si>
  <si>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</si>
  <si>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</si>
  <si>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</si>
  <si>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</si>
  <si>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</si>
  <si>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</si>
  <si>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</si>
  <si>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</si>
  <si>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</si>
  <si>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</si>
  <si>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</si>
  <si>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</si>
  <si>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</si>
  <si>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</si>
  <si>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</si>
  <si>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</si>
  <si>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</si>
  <si>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</si>
  <si>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</si>
  <si>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</si>
  <si>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</si>
  <si>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</si>
  <si>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</si>
  <si>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</si>
  <si>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</si>
  <si>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</si>
  <si>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</si>
  <si>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</si>
  <si>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</si>
  <si>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</si>
  <si>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</si>
  <si>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</si>
  <si>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</si>
  <si>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</si>
  <si>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</si>
  <si>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</si>
  <si>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</si>
  <si>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</si>
  <si>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</si>
  <si>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</si>
  <si>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</si>
  <si>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</si>
  <si>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</si>
  <si>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</si>
  <si>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</si>
  <si>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</si>
  <si>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</si>
  <si>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</si>
  <si>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</si>
  <si>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</si>
  <si>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</si>
  <si>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</si>
  <si>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</si>
  <si>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</si>
  <si>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</si>
  <si>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</si>
  <si>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</si>
  <si>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</si>
  <si>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</si>
  <si>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</si>
  <si>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</si>
  <si>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</si>
  <si>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</si>
  <si>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</si>
  <si>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</si>
  <si>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</si>
  <si>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</si>
  <si>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</si>
  <si>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</si>
  <si>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</si>
  <si>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</si>
  <si>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</si>
  <si>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</si>
  <si>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</si>
  <si>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</si>
  <si>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</si>
  <si>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</si>
  <si>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</si>
  <si>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</si>
  <si>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</si>
  <si>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</si>
  <si>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</si>
  <si>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</si>
  <si>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</si>
  <si>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</si>
  <si>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</si>
  <si>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</si>
  <si>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</si>
  <si>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</si>
  <si>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</si>
  <si>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</si>
  <si>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</si>
  <si>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</si>
  <si>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</si>
  <si>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</si>
  <si>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</si>
  <si>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</si>
  <si>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</si>
  <si>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</si>
  <si>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</si>
  <si>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</si>
  <si>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</si>
  <si>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</si>
  <si>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</si>
  <si>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</si>
  <si>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</si>
  <si>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</si>
  <si>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</si>
  <si>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</si>
  <si>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</si>
  <si>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</si>
  <si>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</si>
  <si>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</si>
  <si>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</si>
  <si>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</si>
  <si>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</si>
  <si>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</si>
  <si>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</si>
  <si>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</si>
  <si>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</si>
  <si>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</si>
  <si>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</si>
  <si>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</si>
  <si>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</si>
  <si>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</si>
  <si>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</si>
  <si>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</si>
  <si>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</si>
  <si>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</si>
  <si>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</si>
  <si>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</si>
  <si>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</si>
  <si>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</si>
  <si>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</si>
  <si>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</si>
  <si>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</si>
  <si>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</si>
  <si>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</si>
  <si>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</si>
  <si>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</si>
  <si>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</si>
  <si>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</si>
  <si>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</si>
  <si>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</si>
  <si>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</si>
  <si>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</si>
  <si>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</si>
  <si>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</si>
  <si>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</si>
  <si>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</si>
  <si>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</si>
  <si>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</si>
  <si>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</si>
  <si>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</si>
  <si>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</si>
  <si>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</si>
  <si>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</si>
  <si>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</si>
  <si>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</si>
  <si>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</si>
  <si>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</si>
  <si>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</si>
  <si>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</si>
  <si>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</si>
  <si>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</si>
  <si>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</si>
  <si>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</si>
  <si>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</si>
  <si>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</si>
  <si>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</si>
  <si>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</si>
  <si>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</si>
  <si>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</si>
  <si>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</si>
  <si>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</si>
  <si>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</si>
  <si>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</si>
  <si>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</si>
  <si>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</si>
  <si>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</si>
  <si>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</si>
  <si>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</si>
  <si>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</si>
  <si>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</si>
  <si>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</si>
  <si>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</si>
  <si>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</si>
  <si>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</si>
  <si>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</si>
  <si>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</si>
  <si>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</si>
  <si>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</si>
  <si>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</si>
  <si>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</si>
  <si>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</si>
  <si>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</si>
  <si>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</si>
  <si>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</si>
  <si>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</si>
  <si>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</si>
  <si>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</si>
  <si>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</si>
  <si>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</si>
  <si>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</si>
  <si>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</si>
  <si>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</si>
  <si>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</si>
  <si>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</si>
  <si>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</si>
  <si>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</si>
  <si>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</si>
  <si>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</si>
  <si>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</si>
  <si>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</si>
  <si>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</si>
  <si>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</si>
  <si>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</si>
  <si>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</si>
  <si>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</si>
  <si>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</si>
  <si>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</si>
  <si>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</si>
  <si>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</si>
  <si>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</si>
  <si>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</si>
  <si>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</si>
  <si>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</si>
  <si>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</si>
  <si>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</si>
  <si>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</si>
  <si>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</si>
  <si>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</si>
  <si>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</si>
  <si>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</si>
  <si>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</si>
  <si>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</si>
  <si>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</si>
  <si>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</si>
  <si>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</si>
  <si>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</si>
  <si>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</si>
  <si>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</si>
  <si>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</si>
  <si>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</si>
  <si>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</si>
  <si>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</si>
  <si>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</si>
  <si>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</si>
  <si>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</si>
  <si>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</si>
  <si>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</si>
  <si>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</si>
  <si>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</si>
  <si>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</si>
  <si>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</si>
  <si>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</si>
  <si>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</si>
  <si>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</si>
  <si>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</si>
  <si>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</si>
  <si>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</si>
  <si>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</si>
  <si>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</si>
  <si>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</si>
  <si>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</si>
  <si>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</si>
  <si>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</si>
  <si>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</si>
  <si>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</si>
  <si>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</si>
  <si>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</si>
  <si>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</si>
  <si>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</si>
  <si>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</si>
  <si>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</si>
  <si>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</si>
  <si>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</si>
  <si>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</si>
  <si>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</si>
  <si>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</si>
  <si>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</si>
  <si>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</si>
  <si>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</si>
  <si>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</si>
  <si>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</si>
  <si>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</si>
  <si>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</si>
  <si>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</si>
  <si>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</si>
  <si>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</si>
  <si>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</si>
  <si>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</si>
  <si>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</si>
  <si>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</si>
  <si>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</si>
  <si>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</si>
  <si>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</si>
  <si>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</si>
  <si>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</si>
  <si>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</si>
  <si>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</si>
  <si>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</si>
  <si>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</si>
  <si>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</si>
  <si>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</si>
  <si>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</si>
  <si>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</si>
  <si>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</si>
  <si>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</si>
  <si>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</si>
  <si>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</si>
  <si>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</si>
  <si>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</si>
  <si>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</si>
  <si>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</si>
  <si>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</si>
  <si>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</si>
  <si>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</si>
  <si>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</si>
  <si>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</si>
  <si>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</si>
  <si>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</si>
  <si>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</si>
  <si>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</si>
  <si>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</si>
  <si>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</si>
  <si>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</si>
  <si>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</si>
  <si>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</si>
  <si>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</si>
  <si>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</si>
  <si>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</si>
  <si>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</si>
  <si>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</si>
  <si>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</si>
  <si>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</si>
  <si>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</si>
  <si>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</si>
  <si>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</si>
  <si>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</si>
  <si>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</si>
  <si>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</si>
  <si>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</si>
  <si>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</si>
  <si>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</si>
  <si>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</si>
  <si>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</si>
  <si>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</si>
  <si>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</si>
  <si>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</si>
  <si>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</si>
  <si>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</si>
  <si>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</si>
  <si>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</si>
  <si>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</si>
  <si>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</si>
  <si>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</si>
  <si>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</si>
  <si>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</si>
  <si>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</si>
  <si>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</si>
  <si>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</si>
  <si>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</si>
  <si>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</si>
  <si>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</si>
  <si>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</si>
  <si>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</si>
  <si>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</si>
  <si>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</si>
  <si>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</si>
  <si>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</si>
  <si>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</si>
  <si>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</si>
  <si>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</si>
  <si>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</si>
  <si>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</si>
  <si>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</si>
  <si>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</si>
  <si>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</si>
  <si>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</si>
  <si>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</si>
  <si>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</si>
  <si>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</si>
  <si>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</si>
  <si>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</si>
  <si>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</si>
  <si>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</si>
  <si>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</si>
  <si>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</si>
  <si>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</si>
  <si>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</si>
  <si>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</si>
  <si>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</si>
  <si>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</si>
  <si>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</si>
  <si>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</si>
  <si>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</si>
  <si>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</si>
  <si>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</si>
  <si>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</si>
  <si>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</si>
  <si>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</si>
  <si>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</si>
  <si>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</si>
  <si>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</si>
  <si>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</si>
  <si>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</si>
  <si>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</si>
  <si>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</si>
  <si>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</si>
  <si>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</si>
  <si>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</si>
  <si>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</si>
  <si>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</si>
  <si>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</si>
  <si>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</si>
  <si>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</si>
  <si>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</si>
  <si>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</si>
  <si>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</si>
  <si>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</si>
  <si>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</si>
  <si>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</si>
  <si>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</si>
  <si>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</si>
  <si>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</si>
  <si>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</si>
  <si>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</si>
  <si>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</si>
  <si>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</si>
  <si>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</si>
  <si>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</si>
  <si>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</si>
  <si>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</si>
  <si>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</si>
  <si>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</si>
  <si>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</si>
  <si>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</si>
  <si>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</si>
  <si>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</si>
  <si>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</si>
  <si>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</si>
  <si>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</si>
  <si>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</si>
  <si>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</si>
  <si>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</si>
  <si>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</si>
  <si>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</si>
  <si>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</si>
  <si>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</si>
  <si>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</si>
  <si>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</si>
  <si>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</si>
  <si>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</si>
  <si>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</si>
  <si>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</si>
  <si>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</si>
  <si>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</si>
  <si>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</si>
  <si>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</si>
  <si>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</si>
  <si>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</si>
  <si>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</si>
  <si>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</si>
  <si>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</si>
  <si>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</si>
  <si>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</si>
  <si>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</si>
  <si>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</si>
  <si>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</si>
  <si>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</si>
  <si>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</si>
  <si>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</si>
  <si>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</si>
  <si>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</si>
  <si>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</si>
  <si>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</si>
  <si>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</si>
  <si>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</si>
  <si>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</si>
  <si>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</si>
  <si>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</si>
  <si>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</si>
  <si>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</si>
  <si>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</si>
  <si>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</si>
  <si>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</si>
  <si>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</si>
  <si>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</si>
  <si>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</si>
  <si>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</si>
  <si>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</si>
  <si>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</si>
  <si>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</si>
  <si>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</si>
  <si>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</si>
  <si>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</si>
  <si>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</si>
  <si>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</si>
  <si>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</si>
  <si>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</si>
  <si>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</si>
  <si>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</si>
  <si>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</si>
  <si>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</si>
  <si>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</si>
  <si>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</si>
  <si>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</si>
  <si>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</si>
  <si>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</si>
  <si>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</si>
  <si>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</si>
  <si>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</si>
  <si>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</si>
  <si>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</si>
  <si>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</si>
  <si>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</si>
  <si>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</si>
  <si>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</si>
  <si>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</si>
  <si>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</si>
  <si>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</si>
  <si>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</si>
  <si>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</si>
  <si>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</si>
  <si>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</si>
  <si>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</si>
  <si>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</si>
  <si>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</si>
  <si>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</si>
  <si>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</si>
  <si>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</si>
  <si>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</si>
  <si>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</si>
  <si>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</si>
  <si>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</si>
  <si>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</si>
  <si>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</si>
  <si>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</si>
  <si>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</si>
  <si>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</si>
  <si>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</si>
  <si>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</si>
  <si>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</si>
  <si>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</si>
  <si>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</si>
  <si>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</si>
  <si>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</si>
  <si>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</si>
  <si>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</si>
  <si>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</si>
  <si>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</si>
  <si>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</si>
  <si>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</si>
  <si>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</si>
  <si>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</si>
  <si>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</si>
  <si>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</si>
  <si>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</si>
  <si>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</si>
  <si>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</si>
  <si>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</si>
  <si>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</si>
  <si>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</si>
  <si>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</si>
  <si>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</si>
  <si>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</si>
  <si>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</si>
  <si>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</si>
  <si>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</si>
  <si>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</si>
  <si>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</si>
  <si>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</si>
  <si>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</si>
  <si>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</si>
  <si>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</si>
  <si>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</si>
  <si>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</si>
  <si>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</si>
  <si>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</si>
  <si>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</si>
  <si>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</si>
  <si>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</si>
  <si>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</si>
  <si>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</si>
  <si>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</si>
  <si>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</si>
  <si>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</si>
  <si>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</si>
  <si>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</si>
  <si>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</si>
  <si>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</si>
  <si>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</si>
  <si>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</si>
  <si>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</si>
  <si>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</si>
  <si>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</si>
  <si>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</si>
  <si>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</si>
  <si>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</si>
  <si>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</si>
  <si>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</si>
  <si>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</si>
  <si>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</si>
  <si>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</si>
  <si>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</si>
  <si>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</si>
  <si>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</si>
  <si>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</si>
  <si>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</si>
  <si>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</si>
  <si>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</si>
  <si>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</si>
  <si>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</si>
  <si>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</si>
  <si>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</si>
  <si>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</si>
  <si>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</si>
  <si>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</si>
  <si>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</si>
  <si>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</si>
  <si>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</si>
  <si>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</si>
  <si>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</si>
  <si>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</si>
  <si>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</si>
  <si>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</si>
  <si>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</si>
  <si>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</si>
  <si>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</si>
  <si>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</si>
  <si>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</si>
  <si>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</si>
  <si>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</si>
  <si>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</si>
  <si>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</si>
  <si>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</si>
  <si>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</si>
  <si>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</si>
  <si>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</si>
  <si>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</si>
  <si>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</si>
  <si>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</si>
  <si>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</si>
  <si>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</si>
  <si>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</si>
  <si>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</si>
  <si>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</si>
  <si>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</si>
  <si>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</si>
  <si>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</si>
  <si>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</si>
  <si>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</si>
  <si>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</si>
  <si>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</si>
  <si>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</si>
  <si>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</si>
  <si>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</si>
  <si>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</si>
  <si>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</si>
  <si>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</si>
  <si>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</si>
  <si>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</si>
  <si>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</si>
  <si>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</si>
  <si>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</si>
  <si>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</si>
  <si>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</si>
  <si>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</si>
  <si>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</si>
  <si>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</si>
  <si>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</si>
  <si>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</si>
  <si>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</si>
  <si>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</si>
  <si>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</si>
  <si>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</si>
  <si>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</si>
  <si>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</si>
  <si>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</si>
  <si>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</si>
  <si>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</si>
  <si>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</si>
  <si>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</si>
  <si>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</si>
  <si>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</si>
  <si>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</si>
  <si>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</si>
  <si>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</si>
  <si>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</si>
  <si>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</si>
  <si>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</si>
  <si>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</si>
  <si>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</si>
  <si>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</si>
  <si>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</si>
  <si>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</si>
  <si>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</si>
  <si>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</si>
  <si>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</si>
  <si>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</si>
  <si>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</si>
  <si>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</si>
  <si>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</si>
  <si>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</si>
  <si>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</si>
  <si>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</si>
  <si>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</si>
  <si>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</si>
  <si>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</si>
  <si>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</si>
  <si>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</si>
  <si>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</si>
  <si>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</si>
  <si>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</si>
  <si>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</si>
  <si>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</si>
  <si>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</si>
  <si>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</si>
  <si>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</si>
  <si>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</si>
  <si>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</si>
  <si>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</si>
  <si>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</si>
  <si>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</si>
  <si>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</si>
  <si>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</si>
  <si>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</si>
  <si>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</si>
  <si>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</si>
  <si>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</si>
  <si>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</si>
  <si>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</si>
  <si>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</si>
  <si>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</si>
  <si>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</si>
  <si>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</si>
  <si>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</si>
  <si>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</si>
  <si>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</si>
  <si>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</si>
  <si>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</si>
  <si>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</si>
  <si>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</si>
  <si>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</si>
  <si>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</si>
  <si>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</si>
  <si>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</si>
  <si>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</si>
  <si>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</si>
  <si>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</si>
  <si>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</si>
  <si>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</si>
  <si>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</si>
  <si>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</si>
  <si>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</si>
  <si>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</si>
  <si>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</si>
  <si>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</si>
  <si>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</si>
  <si>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</si>
  <si>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</si>
  <si>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</si>
  <si>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</si>
  <si>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</si>
  <si>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</si>
  <si>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</si>
  <si>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</si>
  <si>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</si>
  <si>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</si>
  <si>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</si>
  <si>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</si>
  <si>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</si>
  <si>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</si>
  <si>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</si>
  <si>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</si>
  <si>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</si>
  <si>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</si>
  <si>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</si>
  <si>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</si>
  <si>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</si>
  <si>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</si>
  <si>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</si>
  <si>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</si>
  <si>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</si>
  <si>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</si>
  <si>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</si>
  <si>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</si>
  <si>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</si>
  <si>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</si>
  <si>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</si>
  <si>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</si>
  <si>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</si>
  <si>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</si>
  <si>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</si>
  <si>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</si>
  <si>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</si>
  <si>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</si>
  <si>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</si>
  <si>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</si>
  <si>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</si>
  <si>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</si>
  <si>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</si>
  <si>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</si>
  <si>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</si>
  <si>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</si>
  <si>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</si>
  <si>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</si>
  <si>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</si>
  <si>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</si>
  <si>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</si>
  <si>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</si>
  <si>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</si>
  <si>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</si>
  <si>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</si>
  <si>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</si>
  <si>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</si>
  <si>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</si>
  <si>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</si>
  <si>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</si>
  <si>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</si>
  <si>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</si>
  <si>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</si>
  <si>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</si>
  <si>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</si>
  <si>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</si>
  <si>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</si>
  <si>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</si>
  <si>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</si>
  <si>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</si>
  <si>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</si>
  <si>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</si>
  <si>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</si>
  <si>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</si>
  <si>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</si>
  <si>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</si>
  <si>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</si>
  <si>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</si>
  <si>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</si>
  <si>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</si>
  <si>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</si>
  <si>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</si>
  <si>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</si>
  <si>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</si>
  <si>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</si>
  <si>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</si>
  <si>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</si>
  <si>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</si>
  <si>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</si>
  <si>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</si>
  <si>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</si>
  <si>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</si>
  <si>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</si>
  <si>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</si>
  <si>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</si>
  <si>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</si>
  <si>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</si>
  <si>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</si>
  <si>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</si>
  <si>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</si>
  <si>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</si>
  <si>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</si>
  <si>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</si>
  <si>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</si>
  <si>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</si>
  <si>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</si>
  <si>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</si>
  <si>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</si>
  <si>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</si>
  <si>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</si>
  <si>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</si>
  <si>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</si>
  <si>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</si>
  <si>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</si>
  <si>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</si>
  <si>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</si>
  <si>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</si>
  <si>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</si>
  <si>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</si>
  <si>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</si>
  <si>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</si>
  <si>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</si>
  <si>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</si>
  <si>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</si>
  <si>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</si>
  <si>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</si>
  <si>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</si>
  <si>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</si>
  <si>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</si>
  <si>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</si>
  <si>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</si>
  <si>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</si>
  <si>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</si>
  <si>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</si>
  <si>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</si>
  <si>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</si>
  <si>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</si>
  <si>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</si>
  <si>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</si>
  <si>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</si>
  <si>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</si>
  <si>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</si>
  <si>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</si>
  <si>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</si>
  <si>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</si>
  <si>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</si>
  <si>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</si>
  <si>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</si>
  <si>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</si>
  <si>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</si>
  <si>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</si>
  <si>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</si>
  <si>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</si>
  <si>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</si>
  <si>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</si>
  <si>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</si>
  <si>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</si>
  <si>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</si>
  <si>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</si>
  <si>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</si>
  <si>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</si>
  <si>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</si>
  <si>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</si>
  <si>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</si>
  <si>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</si>
  <si>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</si>
  <si>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</si>
  <si>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</si>
  <si>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</si>
  <si>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</si>
  <si>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</si>
  <si>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</si>
  <si>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</si>
  <si>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</si>
  <si>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</si>
  <si>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</si>
  <si>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</si>
  <si>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</si>
  <si>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</si>
  <si>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</si>
  <si>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</si>
  <si>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</si>
  <si>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</si>
  <si>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</si>
  <si>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</si>
  <si>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</si>
  <si>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</si>
  <si>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</si>
  <si>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</si>
  <si>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</si>
  <si>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</si>
  <si>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</si>
  <si>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</si>
  <si>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</si>
  <si>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</si>
  <si>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</si>
  <si>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</si>
  <si>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</si>
  <si>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</si>
  <si>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</si>
  <si>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</si>
  <si>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</si>
  <si>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</si>
  <si>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</si>
  <si>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</si>
  <si>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</si>
  <si>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</si>
  <si>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</si>
  <si>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</si>
  <si>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</si>
  <si>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</si>
  <si>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</si>
  <si>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</si>
  <si>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</si>
  <si>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</si>
  <si>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</si>
  <si>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</si>
  <si>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</si>
  <si>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</si>
  <si>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</si>
  <si>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</si>
  <si>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</si>
  <si>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</si>
  <si>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</si>
  <si>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</si>
  <si>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</si>
  <si>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</si>
  <si>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</si>
  <si>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</si>
  <si>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</si>
  <si>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</si>
  <si>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</si>
  <si>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</si>
  <si>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</si>
  <si>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</si>
  <si>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</si>
  <si>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</si>
  <si>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</si>
  <si>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</si>
  <si>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</si>
  <si>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</si>
  <si>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</si>
  <si>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</si>
  <si>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</si>
  <si>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</si>
  <si>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</si>
  <si>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</si>
  <si>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</si>
  <si>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</si>
  <si>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</si>
  <si>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</si>
  <si>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</si>
  <si>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</si>
  <si>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</si>
  <si>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</si>
  <si>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</si>
  <si>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</si>
  <si>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</si>
  <si>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</si>
  <si>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</si>
  <si>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</si>
  <si>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</si>
  <si>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</si>
  <si>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</si>
  <si>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</si>
  <si>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</si>
  <si>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</si>
  <si>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</si>
  <si>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</si>
  <si>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</si>
  <si>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</si>
  <si>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</si>
  <si>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</si>
  <si>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</si>
  <si>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</si>
  <si>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</si>
  <si>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</si>
  <si>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</si>
  <si>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</si>
  <si>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</si>
  <si>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</si>
  <si>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</si>
  <si>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</si>
  <si>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</si>
  <si>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</si>
  <si>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</si>
  <si>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</si>
  <si>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</si>
  <si>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</si>
  <si>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</si>
  <si>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</si>
  <si>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</si>
  <si>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</si>
  <si>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</si>
  <si>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</si>
  <si>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</si>
  <si>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</si>
  <si>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</si>
  <si>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</si>
  <si>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</si>
  <si>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</si>
  <si>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</si>
  <si>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</si>
  <si>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</si>
  <si>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</si>
  <si>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</si>
  <si>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</si>
  <si>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</si>
  <si>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</si>
  <si>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</si>
  <si>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</si>
  <si>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</si>
  <si>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</si>
  <si>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</si>
  <si>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</si>
  <si>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</si>
  <si>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</si>
  <si>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</si>
  <si>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</si>
  <si>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</si>
  <si>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</si>
  <si>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</si>
  <si>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</si>
  <si>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</si>
  <si>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</si>
  <si>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</si>
  <si>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</si>
  <si>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</si>
  <si>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</si>
  <si>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</si>
  <si>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</si>
  <si>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</si>
  <si>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</si>
  <si>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</si>
  <si>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</si>
  <si>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</si>
  <si>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</si>
  <si>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</si>
  <si>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</si>
  <si>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</si>
  <si>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</si>
  <si>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</si>
  <si>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</si>
  <si>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</si>
  <si>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</si>
  <si>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</si>
  <si>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</si>
  <si>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</si>
  <si>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</si>
  <si>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</si>
  <si>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</si>
  <si>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</si>
  <si>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</si>
  <si>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</si>
  <si>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</si>
  <si>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</si>
  <si>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</si>
  <si>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</si>
  <si>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</si>
  <si>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</si>
  <si>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</si>
  <si>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</si>
  <si>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</si>
  <si>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</si>
  <si>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</si>
  <si>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</si>
  <si>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</si>
  <si>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</si>
  <si>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</si>
  <si>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</si>
  <si>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</si>
  <si>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</si>
  <si>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</si>
  <si>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</si>
  <si>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</si>
  <si>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</si>
  <si>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</si>
  <si>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</si>
  <si>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</si>
  <si>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</si>
  <si>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</si>
  <si>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</si>
  <si>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</si>
  <si>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</si>
  <si>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</si>
  <si>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</si>
  <si>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</si>
  <si>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</si>
  <si>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</si>
  <si>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</si>
  <si>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</si>
  <si>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</si>
  <si>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</si>
  <si>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</si>
  <si>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</si>
  <si>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</si>
  <si>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</si>
  <si>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</si>
  <si>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</si>
  <si>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</si>
  <si>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</si>
  <si>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</si>
  <si>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</si>
  <si>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</si>
  <si>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</si>
  <si>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</si>
  <si>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</si>
  <si>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</si>
  <si>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</si>
  <si>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</si>
  <si>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</si>
  <si>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</si>
  <si>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</si>
  <si>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</si>
  <si>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</si>
  <si>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</si>
  <si>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</si>
  <si>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</si>
  <si>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</si>
  <si>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</si>
  <si>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</si>
  <si>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</si>
  <si>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</si>
  <si>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</si>
  <si>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</si>
  <si>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</si>
  <si>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</si>
  <si>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</si>
  <si>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</si>
  <si>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</si>
  <si>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</si>
  <si>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</si>
  <si>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</si>
  <si>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</si>
  <si>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</si>
  <si>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</si>
  <si>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</si>
  <si>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</si>
  <si>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</si>
  <si>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</si>
  <si>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</si>
  <si>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</si>
  <si>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</si>
  <si>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</si>
  <si>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</si>
  <si>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</si>
  <si>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</si>
  <si>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</si>
  <si>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</si>
  <si>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</si>
  <si>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</si>
  <si>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</si>
  <si>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</si>
  <si>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</si>
  <si>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</si>
  <si>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</si>
  <si>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</si>
  <si>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</si>
  <si>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</si>
  <si>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</si>
  <si>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</si>
  <si>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</si>
  <si>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</si>
  <si>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</si>
  <si>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</si>
  <si>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</si>
  <si>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</si>
  <si>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</si>
  <si>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</si>
  <si>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</si>
  <si>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</si>
  <si>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</si>
  <si>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</si>
  <si>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</si>
  <si>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</si>
  <si>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</si>
  <si>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</si>
  <si>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</si>
  <si>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</si>
  <si>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</si>
  <si>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</si>
  <si>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</si>
  <si>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</si>
  <si>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</si>
  <si>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</si>
  <si>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</si>
  <si>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</si>
  <si>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</si>
  <si>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</si>
  <si>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</si>
  <si>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</si>
  <si>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</si>
  <si>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</si>
  <si>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</si>
  <si>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</si>
  <si>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</si>
  <si>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</si>
  <si>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</si>
  <si>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</si>
  <si>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</si>
  <si>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</si>
  <si>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</si>
  <si>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</si>
  <si>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</si>
  <si>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</si>
  <si>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</si>
  <si>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</si>
  <si>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</si>
  <si>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</si>
  <si>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</si>
  <si>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</si>
  <si>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</si>
  <si>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</si>
  <si>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</si>
  <si>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</si>
  <si>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</si>
  <si>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</si>
  <si>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</si>
  <si>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</si>
  <si>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</si>
  <si>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</si>
  <si>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</si>
  <si>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</si>
  <si>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</si>
  <si>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</si>
  <si>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</si>
  <si>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</si>
  <si>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</si>
  <si>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</si>
  <si>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</si>
  <si>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</si>
  <si>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</si>
  <si>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</si>
  <si>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</si>
  <si>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</si>
  <si>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</si>
  <si>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</si>
  <si>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</si>
  <si>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</si>
  <si>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</si>
  <si>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</si>
  <si>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</si>
  <si>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</si>
  <si>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</si>
  <si>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</si>
  <si>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</si>
  <si>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</si>
  <si>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</si>
  <si>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</si>
  <si>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</si>
  <si>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</si>
  <si>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</si>
  <si>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</si>
  <si>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</si>
  <si>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</si>
  <si>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</si>
  <si>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</si>
  <si>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</si>
  <si>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</si>
  <si>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</si>
  <si>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</si>
  <si>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</si>
  <si>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</si>
  <si>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</si>
  <si>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</si>
  <si>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</si>
  <si>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</si>
  <si>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</si>
  <si>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</si>
  <si>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</si>
  <si>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</si>
  <si>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</si>
  <si>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</si>
  <si>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</si>
  <si>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</si>
  <si>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</si>
  <si>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</si>
  <si>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</si>
  <si>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</si>
  <si>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</si>
  <si>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</si>
  <si>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</si>
  <si>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</si>
  <si>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</si>
  <si>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</si>
  <si>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</si>
  <si>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</si>
  <si>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</si>
  <si>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</si>
  <si>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</si>
  <si>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</si>
  <si>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</si>
  <si>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</si>
  <si>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</si>
  <si>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</si>
  <si>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</si>
  <si>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</si>
  <si>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</si>
  <si>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</si>
  <si>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</si>
  <si>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</si>
  <si>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</si>
  <si>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</si>
  <si>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</si>
  <si>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</si>
  <si>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</si>
  <si>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</si>
  <si>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</si>
  <si>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</si>
  <si>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</si>
  <si>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</si>
  <si>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</si>
  <si>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</si>
  <si>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</si>
  <si>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</si>
  <si>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</si>
  <si>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</si>
  <si>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</si>
  <si>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</si>
  <si>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</si>
  <si>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</si>
  <si>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</si>
  <si>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</si>
  <si>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</si>
  <si>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</si>
  <si>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</si>
  <si>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</si>
  <si>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</si>
  <si>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</si>
  <si>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</si>
  <si>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</si>
  <si>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</si>
  <si>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</si>
  <si>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</si>
  <si>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</si>
  <si>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</si>
  <si>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</si>
  <si>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</si>
  <si>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</si>
  <si>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</si>
  <si>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</si>
  <si>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</si>
  <si>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</si>
  <si>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</si>
  <si>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</si>
  <si>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</si>
  <si>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</si>
  <si>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</si>
  <si>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</si>
  <si>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</si>
  <si>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</si>
  <si>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</si>
  <si>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</si>
  <si>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</si>
  <si>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</si>
  <si>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</si>
  <si>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</si>
  <si>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</si>
  <si>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</si>
  <si>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</si>
  <si>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</si>
  <si>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</si>
  <si>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</si>
  <si>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</si>
  <si>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</si>
  <si>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</si>
  <si>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</si>
  <si>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</si>
  <si>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</si>
  <si>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</si>
  <si>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</si>
  <si>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</si>
  <si>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</si>
  <si>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</si>
  <si>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</si>
  <si>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</si>
  <si>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</si>
  <si>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</si>
  <si>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</si>
  <si>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</si>
  <si>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</si>
  <si>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</si>
  <si>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</si>
  <si>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</si>
  <si>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</si>
  <si>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</si>
  <si>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</si>
  <si>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</si>
  <si>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</si>
  <si>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</si>
  <si>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</si>
  <si>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</si>
  <si>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</si>
  <si>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</si>
  <si>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</si>
  <si>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</si>
  <si>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</si>
  <si>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</si>
  <si>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</si>
  <si>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</si>
  <si>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</si>
  <si>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</si>
  <si>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</si>
  <si>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</si>
  <si>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</si>
  <si>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</si>
  <si>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</si>
  <si>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</si>
  <si>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</si>
  <si>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</si>
  <si>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</si>
  <si>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</si>
  <si>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</si>
  <si>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</si>
  <si>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</si>
  <si>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</si>
  <si>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</si>
  <si>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</si>
  <si>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</si>
  <si>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</si>
  <si>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</si>
  <si>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</si>
  <si>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</si>
  <si>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</si>
  <si>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</si>
  <si>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</si>
  <si>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</si>
  <si>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</si>
  <si>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</si>
  <si>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</si>
  <si>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</si>
  <si>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</si>
  <si>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</si>
  <si>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</si>
  <si>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</si>
  <si>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</si>
  <si>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</si>
  <si>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</si>
  <si>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</si>
  <si>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</si>
  <si>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</si>
  <si>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</si>
  <si>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</si>
  <si>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</si>
  <si>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</si>
  <si>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</si>
  <si>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</si>
  <si>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</si>
  <si>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</si>
  <si>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</si>
  <si>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</si>
  <si>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</si>
  <si>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</si>
  <si>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</si>
  <si>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</si>
  <si>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</si>
  <si>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</si>
  <si>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</si>
  <si>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</si>
  <si>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</si>
  <si>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</si>
  <si>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</si>
  <si>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</si>
  <si>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</si>
  <si>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</si>
  <si>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</si>
  <si>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</si>
  <si>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</si>
  <si>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</si>
  <si>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</si>
  <si>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</si>
  <si>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</si>
  <si>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</si>
  <si>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</si>
  <si>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</si>
  <si>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</si>
  <si>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</si>
  <si>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</si>
  <si>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</si>
  <si>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</si>
  <si>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</si>
  <si>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</si>
  <si>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</si>
  <si>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</si>
  <si>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</si>
  <si>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</si>
  <si>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</si>
  <si>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</si>
  <si>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</si>
  <si>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</si>
  <si>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</si>
  <si>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</si>
  <si>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</si>
  <si>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</si>
  <si>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</si>
  <si>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</si>
  <si>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</si>
  <si>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</si>
  <si>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</si>
  <si>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</si>
  <si>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</si>
  <si>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</si>
  <si>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</si>
  <si>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</si>
  <si>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</si>
  <si>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</si>
  <si>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</si>
  <si>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</si>
  <si>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</si>
  <si>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</si>
  <si>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</si>
  <si>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</si>
  <si>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</si>
  <si>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</si>
  <si>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</si>
  <si>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</si>
  <si>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</si>
  <si>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</si>
  <si>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</si>
  <si>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</si>
  <si>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</si>
  <si>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</si>
  <si>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</si>
  <si>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</si>
  <si>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</si>
  <si>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</si>
  <si>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</si>
  <si>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</si>
  <si>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</si>
  <si>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</si>
  <si>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</si>
  <si>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</si>
  <si>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</si>
  <si>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</si>
  <si>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</si>
  <si>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</si>
  <si>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</si>
  <si>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</si>
  <si>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</si>
  <si>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</si>
  <si>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</si>
  <si>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</si>
  <si>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</si>
  <si>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</si>
  <si>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</si>
  <si>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</si>
  <si>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</si>
  <si>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</si>
  <si>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</si>
  <si>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</si>
  <si>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</si>
  <si>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</si>
  <si>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</si>
  <si>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</si>
  <si>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</si>
  <si>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</si>
  <si>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</si>
  <si>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</si>
  <si>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</si>
  <si>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</si>
  <si>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</si>
  <si>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</si>
  <si>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</si>
  <si>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</si>
  <si>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</si>
  <si>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</si>
  <si>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</si>
  <si>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</si>
  <si>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</si>
  <si>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</si>
  <si>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</si>
  <si>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</si>
  <si>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</si>
  <si>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</si>
  <si>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</si>
  <si>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</si>
  <si>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</si>
  <si>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</si>
  <si>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</si>
  <si>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</si>
  <si>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</si>
  <si>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</si>
  <si>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</si>
  <si>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</si>
  <si>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</si>
  <si>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</si>
  <si>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</si>
  <si>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</si>
  <si>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</si>
  <si>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</si>
  <si>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</si>
  <si>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</si>
  <si>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</si>
  <si>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</si>
  <si>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</si>
  <si>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</si>
  <si>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</si>
  <si>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</si>
  <si>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</si>
  <si>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</si>
  <si>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</si>
  <si>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</si>
  <si>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</si>
  <si>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</si>
  <si>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</si>
  <si>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</si>
  <si>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</si>
  <si>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</si>
  <si>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</si>
  <si>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</si>
  <si>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</si>
  <si>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</si>
  <si>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</si>
  <si>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</si>
  <si>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</si>
  <si>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</si>
  <si>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</si>
  <si>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</si>
  <si>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</si>
  <si>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</si>
  <si>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</si>
  <si>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</si>
  <si>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</si>
  <si>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</si>
  <si>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</si>
  <si>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</si>
  <si>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</si>
  <si>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</si>
  <si>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</si>
  <si>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</si>
  <si>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</si>
  <si>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</si>
  <si>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</si>
  <si>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</si>
  <si>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</si>
  <si>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</si>
  <si>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</si>
  <si>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</si>
  <si>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</si>
  <si>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</si>
  <si>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</si>
  <si>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</si>
  <si>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</si>
  <si>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</si>
  <si>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</si>
  <si>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</si>
  <si>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</si>
  <si>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</si>
  <si>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</si>
  <si>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</si>
  <si>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</si>
  <si>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</si>
  <si>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</si>
  <si>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</si>
  <si>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</si>
  <si>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</si>
  <si>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</si>
  <si>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</si>
  <si>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</si>
  <si>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</si>
  <si>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</si>
  <si>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</si>
  <si>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</si>
  <si>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</si>
  <si>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</si>
  <si>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</si>
  <si>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</si>
  <si>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</si>
  <si>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</si>
  <si>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</si>
  <si>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</si>
  <si>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</si>
  <si>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</si>
  <si>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</si>
  <si>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</si>
  <si>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</si>
  <si>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</si>
  <si>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</si>
  <si>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</si>
  <si>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</si>
  <si>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</si>
  <si>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</si>
  <si>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</si>
  <si>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</si>
  <si>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</si>
  <si>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</si>
  <si>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</si>
  <si>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</si>
  <si>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</si>
  <si>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</si>
  <si>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</si>
  <si>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</si>
  <si>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</si>
  <si>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</si>
  <si>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</si>
  <si>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</si>
  <si>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</si>
  <si>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</si>
  <si>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</si>
  <si>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</si>
  <si>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</si>
  <si>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</si>
  <si>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</si>
  <si>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</si>
  <si>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</si>
  <si>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</si>
  <si>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</si>
  <si>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</si>
  <si>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</si>
  <si>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</si>
  <si>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</si>
  <si>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</si>
  <si>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</si>
  <si>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</si>
  <si>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</si>
  <si>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</si>
  <si>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</si>
  <si>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</si>
  <si>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</si>
  <si>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</si>
  <si>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</si>
  <si>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</si>
  <si>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</si>
  <si>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</si>
  <si>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</si>
  <si>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</si>
  <si>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</si>
  <si>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</si>
  <si>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</si>
  <si>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</si>
  <si>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</si>
  <si>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</si>
  <si>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</si>
  <si>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</si>
  <si>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</si>
  <si>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</si>
  <si>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</si>
  <si>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</si>
  <si>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</si>
  <si>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</si>
  <si>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</si>
  <si>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</si>
  <si>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</si>
  <si>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</si>
  <si>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</si>
  <si>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</si>
  <si>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</si>
  <si>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</si>
  <si>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</si>
  <si>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</si>
  <si>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</si>
  <si>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</si>
  <si>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</si>
  <si>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</si>
  <si>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</si>
  <si>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</si>
  <si>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</si>
  <si>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</si>
  <si>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</si>
  <si>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</si>
  <si>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</si>
  <si>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</si>
  <si>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</si>
  <si>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</si>
  <si>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</si>
  <si>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</si>
  <si>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</si>
  <si>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</si>
  <si>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</si>
  <si>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</si>
  <si>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</si>
  <si>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</si>
  <si>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</si>
  <si>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</si>
  <si>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</si>
  <si>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</si>
  <si>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</si>
  <si>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</si>
  <si>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</si>
  <si>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</si>
  <si>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</si>
  <si>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</si>
  <si>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</si>
  <si>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</si>
  <si>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</si>
  <si>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</si>
  <si>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</si>
  <si>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</si>
  <si>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</si>
  <si>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</si>
  <si>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</si>
  <si>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</si>
  <si>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</si>
  <si>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</si>
  <si>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</si>
  <si>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</si>
  <si>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</si>
  <si>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</si>
  <si>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</si>
  <si>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</si>
  <si>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</si>
  <si>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</si>
  <si>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</si>
  <si>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</si>
  <si>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</si>
  <si>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</si>
  <si>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</si>
  <si>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</si>
  <si>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</si>
  <si>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</si>
  <si>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</si>
  <si>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</si>
  <si>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</si>
  <si>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</si>
  <si>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</si>
  <si>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</si>
  <si>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</si>
  <si>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</si>
  <si>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</si>
  <si>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</si>
  <si>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</si>
  <si>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</si>
  <si>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</si>
  <si>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</si>
  <si>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</si>
  <si>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</si>
  <si>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</si>
  <si>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</si>
  <si>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</si>
  <si>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</si>
  <si>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</si>
  <si>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</si>
  <si>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</si>
  <si>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</si>
  <si>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</si>
  <si>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</si>
  <si>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</si>
  <si>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</si>
  <si>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</si>
  <si>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</si>
  <si>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</si>
  <si>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</si>
  <si>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</si>
  <si>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</si>
  <si>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</si>
  <si>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</si>
  <si>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</si>
  <si>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</si>
  <si>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</si>
  <si>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</si>
  <si>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</si>
  <si>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</si>
  <si>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</si>
  <si>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</si>
  <si>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</si>
  <si>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</si>
  <si>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</si>
  <si>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</si>
  <si>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</si>
  <si>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</si>
  <si>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</si>
  <si>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</si>
  <si>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</si>
  <si>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</si>
  <si>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</si>
  <si>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</si>
  <si>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</si>
  <si>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</si>
  <si>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</si>
  <si>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</si>
  <si>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</si>
  <si>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</si>
  <si>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</si>
  <si>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</si>
  <si>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</si>
  <si>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</si>
  <si>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</si>
  <si>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</si>
  <si>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</si>
  <si>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</si>
  <si>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</si>
  <si>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</si>
  <si>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</si>
  <si>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</si>
  <si>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</si>
  <si>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</si>
  <si>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</si>
  <si>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</si>
  <si>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</si>
  <si>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</si>
  <si>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</si>
  <si>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</si>
  <si>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</si>
  <si>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</si>
  <si>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</si>
  <si>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</si>
  <si>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</si>
  <si>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</si>
  <si>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</si>
  <si>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</si>
  <si>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</si>
  <si>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</si>
  <si>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</si>
  <si>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</si>
  <si>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</si>
  <si>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</si>
  <si>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</si>
  <si>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</si>
  <si>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</si>
  <si>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</si>
  <si>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</si>
  <si>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</si>
  <si>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</si>
  <si>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</si>
  <si>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</si>
  <si>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</si>
  <si>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</si>
  <si>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</si>
  <si>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</si>
  <si>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</si>
  <si>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</si>
  <si>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</si>
  <si>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</si>
  <si>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</si>
  <si>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</si>
  <si>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</si>
  <si>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</si>
  <si>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</si>
  <si>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</si>
  <si>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</si>
  <si>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</si>
  <si>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</si>
  <si>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</si>
  <si>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</si>
  <si>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</si>
  <si>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</si>
  <si>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</si>
  <si>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</si>
  <si>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</si>
  <si>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</si>
  <si>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</si>
  <si>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</si>
  <si>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</si>
  <si>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</si>
  <si>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</si>
  <si>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</si>
  <si>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</si>
  <si>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</si>
  <si>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</si>
  <si>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</si>
  <si>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</si>
  <si>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</si>
  <si>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</si>
  <si>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</si>
  <si>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</si>
  <si>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</si>
  <si>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</si>
  <si>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</si>
  <si>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</si>
  <si>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</si>
  <si>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</si>
  <si>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</si>
  <si>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</si>
  <si>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</si>
  <si>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</si>
  <si>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</si>
  <si>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</si>
  <si>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</si>
  <si>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</si>
  <si>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</si>
  <si>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</si>
  <si>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</si>
  <si>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</si>
  <si>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</si>
  <si>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</si>
  <si>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</si>
  <si>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</si>
  <si>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</si>
  <si>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</si>
  <si>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</si>
  <si>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</si>
  <si>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</si>
  <si>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</si>
  <si>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</si>
  <si>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</si>
  <si>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</si>
  <si>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</si>
  <si>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</si>
  <si>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</si>
  <si>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</si>
  <si>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</si>
  <si>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</si>
  <si>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</si>
  <si>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</si>
  <si>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</si>
  <si>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</si>
  <si>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</si>
  <si>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</si>
  <si>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</si>
  <si>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</si>
  <si>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</si>
  <si>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</si>
  <si>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</si>
  <si>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</si>
  <si>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</si>
  <si>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</si>
  <si>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</si>
  <si>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</si>
  <si>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</si>
  <si>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</si>
  <si>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</si>
  <si>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</si>
  <si>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</si>
  <si>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</si>
  <si>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</si>
  <si>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</si>
  <si>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</si>
  <si>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</si>
  <si>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</si>
  <si>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</si>
  <si>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</si>
  <si>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</si>
  <si>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</si>
  <si>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</si>
  <si>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</si>
  <si>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</si>
  <si>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</si>
  <si>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</si>
  <si>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</si>
  <si>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</si>
  <si>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</si>
  <si>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</si>
  <si>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</si>
  <si>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</si>
  <si>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</si>
  <si>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</si>
  <si>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</si>
  <si>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</si>
  <si>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</si>
  <si>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</si>
  <si>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</si>
  <si>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</si>
  <si>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</si>
  <si>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</si>
  <si>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</si>
  <si>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</si>
  <si>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</si>
  <si>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</si>
  <si>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</si>
  <si>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</si>
  <si>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</si>
  <si>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</si>
  <si>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</si>
  <si>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</si>
  <si>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</si>
  <si>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</si>
  <si>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</si>
  <si>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</si>
  <si>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</si>
  <si>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</si>
  <si>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</si>
  <si>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</si>
  <si>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</si>
  <si>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</si>
  <si>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</si>
  <si>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</si>
  <si>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</si>
  <si>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</si>
  <si>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</si>
  <si>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</si>
  <si>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</si>
  <si>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</si>
  <si>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</si>
  <si>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</si>
  <si>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</si>
  <si>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</si>
  <si>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</si>
  <si>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</si>
  <si>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</si>
  <si>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</si>
  <si>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</si>
  <si>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</si>
  <si>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</si>
  <si>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</si>
  <si>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</si>
  <si>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</si>
  <si>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</si>
  <si>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</si>
  <si>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</si>
  <si>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</si>
  <si>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</si>
  <si>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</si>
  <si>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</si>
  <si>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</si>
  <si>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</si>
  <si>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</si>
  <si>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</si>
  <si>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</si>
  <si>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</si>
  <si>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</si>
  <si>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</si>
  <si>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</si>
  <si>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</si>
  <si>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</si>
  <si>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</si>
  <si>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</si>
  <si>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</si>
  <si>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</si>
  <si>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</si>
  <si>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</si>
  <si>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</si>
  <si>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</si>
  <si>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</si>
  <si>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</si>
  <si>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</si>
  <si>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</si>
  <si>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</si>
  <si>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</si>
  <si>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</si>
  <si>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</si>
  <si>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</si>
  <si>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</si>
  <si>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</si>
  <si>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</si>
  <si>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</si>
  <si>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</si>
  <si>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</si>
  <si>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</si>
  <si>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</si>
  <si>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</si>
  <si>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</si>
  <si>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</si>
  <si>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</si>
  <si>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</si>
  <si>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</si>
  <si>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</si>
  <si>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</si>
  <si>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</si>
  <si>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</si>
  <si>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</si>
  <si>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</si>
  <si>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</si>
  <si>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</si>
  <si>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</si>
  <si>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</si>
  <si>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</si>
  <si>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</si>
  <si>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</si>
  <si>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</si>
  <si>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</si>
  <si>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</si>
  <si>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</si>
  <si>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</si>
  <si>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</si>
  <si>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</si>
  <si>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</si>
  <si>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</si>
  <si>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</si>
  <si>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</si>
  <si>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</si>
  <si>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</si>
  <si>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</si>
  <si>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</si>
  <si>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</si>
  <si>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</si>
  <si>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</si>
  <si>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</si>
  <si>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</si>
  <si>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</si>
  <si>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</si>
  <si>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</si>
  <si>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</si>
  <si>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</si>
  <si>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</si>
  <si>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</si>
  <si>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</si>
  <si>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</si>
  <si>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</si>
  <si>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</si>
  <si>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</si>
  <si>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</si>
  <si>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</si>
  <si>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</si>
  <si>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</si>
  <si>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</si>
  <si>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</si>
  <si>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</si>
  <si>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</si>
  <si>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</si>
  <si>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</si>
  <si>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</si>
  <si>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</si>
  <si>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</si>
  <si>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</si>
  <si>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</si>
  <si>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</si>
  <si>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</si>
  <si>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</si>
  <si>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</si>
  <si>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</si>
  <si>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</si>
  <si>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</si>
  <si>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</si>
  <si>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</si>
  <si>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</si>
  <si>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</si>
  <si>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</si>
  <si>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</si>
  <si>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</si>
  <si>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</si>
  <si>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</si>
  <si>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</si>
  <si>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</si>
  <si>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</si>
  <si>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</si>
  <si>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</si>
  <si>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</si>
  <si>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</si>
  <si>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</si>
  <si>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</si>
  <si>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</si>
  <si>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</si>
  <si>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</si>
  <si>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</si>
  <si>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</si>
  <si>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</si>
  <si>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</si>
  <si>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</si>
  <si>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</si>
  <si>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</si>
  <si>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</si>
  <si>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</si>
  <si>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</si>
  <si>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</si>
  <si>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</si>
  <si>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</si>
  <si>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</si>
  <si>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</si>
  <si>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</si>
  <si>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</si>
  <si>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</si>
  <si>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</si>
  <si>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</si>
  <si>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</si>
  <si>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</si>
  <si>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</si>
  <si>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</si>
  <si>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</si>
  <si>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</si>
  <si>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</si>
  <si>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</si>
  <si>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</si>
  <si>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</si>
  <si>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</si>
  <si>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</si>
  <si>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</si>
  <si>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</si>
  <si>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</si>
  <si>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</si>
  <si>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</si>
  <si>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</si>
  <si>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</si>
  <si>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</si>
  <si>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</si>
  <si>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</si>
  <si>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</si>
  <si>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</si>
  <si>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</si>
  <si>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</si>
  <si>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</si>
  <si>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</si>
  <si>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</si>
  <si>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</si>
  <si>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</si>
  <si>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</si>
  <si>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</si>
  <si>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</si>
  <si>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</si>
  <si>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</si>
  <si>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</si>
  <si>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</si>
  <si>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</si>
  <si>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</si>
  <si>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</si>
  <si>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</si>
  <si>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</si>
  <si>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</si>
  <si>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</si>
  <si>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</si>
  <si>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</si>
  <si>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</si>
  <si>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</si>
  <si>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</si>
  <si>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</si>
  <si>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</si>
  <si>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</si>
  <si>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</si>
  <si>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</si>
  <si>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</si>
  <si>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</si>
  <si>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</si>
  <si>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</si>
  <si>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</si>
  <si>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</si>
  <si>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</si>
  <si>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</si>
  <si>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</si>
  <si>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</si>
  <si>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</si>
  <si>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</si>
  <si>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</si>
  <si>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</si>
  <si>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</si>
  <si>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</si>
  <si>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</si>
  <si>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</si>
  <si>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</si>
  <si>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</si>
  <si>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</si>
  <si>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</si>
  <si>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</si>
  <si>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</si>
  <si>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</si>
  <si>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</si>
  <si>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</si>
  <si>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</si>
  <si>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</si>
  <si>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</si>
  <si>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</si>
  <si>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</si>
  <si>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</si>
  <si>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</si>
  <si>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</si>
  <si>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</si>
  <si>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</si>
  <si>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</si>
  <si>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</si>
  <si>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</si>
  <si>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</si>
  <si>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</si>
  <si>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</si>
  <si>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</si>
  <si>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</si>
  <si>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</si>
  <si>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</si>
  <si>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</si>
  <si>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</si>
  <si>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</si>
  <si>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</si>
  <si>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</si>
  <si>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</si>
  <si>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</si>
  <si>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</si>
  <si>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</si>
  <si>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</si>
  <si>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</si>
  <si>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</si>
  <si>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</si>
  <si>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</si>
  <si>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</si>
  <si>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</si>
  <si>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</si>
  <si>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</si>
  <si>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</si>
  <si>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</si>
  <si>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</si>
  <si>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</si>
  <si>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</si>
  <si>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</si>
  <si>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</si>
  <si>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</si>
  <si>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</si>
  <si>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</si>
  <si>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</si>
  <si>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</si>
  <si>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</si>
  <si>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</si>
  <si>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</si>
  <si>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</si>
  <si>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</si>
  <si>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</si>
  <si>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</si>
  <si>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</si>
  <si>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</si>
  <si>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</si>
  <si>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</si>
  <si>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</si>
  <si>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</si>
  <si>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</si>
  <si>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</si>
  <si>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</si>
  <si>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</si>
  <si>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</si>
  <si>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</si>
  <si>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</si>
  <si>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</si>
  <si>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</si>
  <si>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</si>
  <si>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</si>
  <si>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</si>
  <si>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</si>
  <si>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</si>
  <si>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</si>
  <si>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</si>
  <si>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</si>
  <si>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</si>
  <si>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</si>
  <si>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</si>
  <si>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</si>
  <si>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</si>
  <si>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</si>
  <si>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</si>
  <si>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</si>
  <si>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</si>
  <si>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</si>
  <si>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</si>
  <si>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</si>
  <si>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</si>
  <si>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</si>
  <si>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</si>
  <si>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</si>
  <si>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</si>
  <si>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</si>
  <si>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</si>
  <si>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</si>
  <si>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</si>
  <si>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</si>
  <si>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</si>
  <si>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</si>
  <si>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</si>
  <si>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</si>
  <si>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</si>
  <si>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</si>
  <si>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</si>
  <si>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</si>
  <si>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</si>
  <si>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</si>
  <si>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</si>
  <si>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</si>
  <si>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</si>
  <si>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</si>
  <si>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</si>
  <si>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</si>
  <si>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</si>
  <si>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</si>
  <si>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</si>
  <si>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</si>
  <si>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</si>
  <si>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</si>
  <si>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</si>
  <si>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</si>
  <si>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</si>
  <si>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</si>
  <si>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</si>
  <si>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</si>
  <si>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</si>
  <si>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</si>
  <si>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</si>
  <si>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</si>
  <si>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</si>
  <si>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</si>
  <si>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</si>
  <si>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</si>
  <si>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</si>
  <si>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</si>
  <si>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</si>
  <si>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</si>
  <si>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</si>
  <si>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</si>
  <si>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</si>
  <si>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</si>
  <si>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</si>
  <si>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</si>
  <si>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</si>
  <si>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</si>
  <si>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</si>
  <si>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</si>
  <si>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</si>
  <si>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</si>
  <si>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</si>
  <si>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</si>
  <si>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</si>
  <si>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</si>
  <si>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</si>
  <si>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</si>
  <si>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</si>
  <si>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</si>
  <si>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</si>
  <si>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</si>
  <si>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</si>
  <si>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</si>
  <si>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</si>
  <si>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</si>
  <si>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</si>
  <si>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</si>
  <si>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</si>
  <si>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</si>
  <si>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</si>
  <si>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</si>
  <si>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</si>
  <si>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</si>
  <si>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</si>
  <si>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</si>
  <si>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</si>
  <si>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</si>
  <si>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</si>
  <si>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</si>
  <si>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</si>
  <si>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</si>
  <si>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</si>
  <si>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</si>
  <si>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</si>
  <si>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</si>
  <si>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</si>
  <si>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</si>
  <si>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</si>
  <si>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</si>
  <si>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</si>
  <si>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</si>
  <si>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</si>
  <si>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</si>
  <si>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</si>
  <si>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</si>
  <si>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</si>
  <si>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</si>
  <si>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</si>
  <si>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</si>
  <si>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</si>
  <si>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</si>
  <si>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</si>
  <si>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</si>
  <si>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</si>
  <si>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</si>
  <si>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</si>
  <si>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</si>
  <si>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</si>
  <si>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</si>
  <si>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</si>
  <si>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</si>
  <si>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</si>
  <si>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</si>
  <si>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</si>
  <si>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</si>
  <si>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</si>
  <si>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</si>
  <si>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</si>
  <si>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</si>
  <si>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</si>
  <si>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</si>
  <si>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</si>
  <si>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</si>
  <si>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</si>
  <si>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</si>
  <si>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</si>
  <si>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</si>
  <si>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</si>
  <si>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</si>
  <si>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</si>
  <si>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</si>
  <si>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</si>
  <si>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</si>
  <si>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</si>
  <si>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</si>
  <si>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</si>
  <si>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</si>
  <si>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</si>
  <si>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</si>
  <si>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</si>
  <si>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</si>
  <si>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</si>
  <si>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</si>
  <si>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</si>
  <si>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</si>
  <si>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</si>
  <si>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</si>
  <si>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</si>
  <si>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</si>
  <si>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</si>
  <si>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</si>
  <si>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</si>
  <si>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</si>
  <si>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</si>
  <si>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</si>
  <si>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</si>
  <si>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</si>
  <si>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</si>
  <si>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</si>
  <si>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</si>
  <si>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</si>
  <si>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</si>
  <si>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</si>
  <si>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</si>
  <si>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</si>
  <si>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</si>
  <si>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</si>
  <si>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</si>
  <si>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</si>
  <si>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</si>
  <si>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</si>
  <si>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</si>
  <si>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</si>
  <si>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</si>
  <si>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</si>
  <si>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</si>
  <si>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</si>
  <si>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</si>
  <si>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</si>
  <si>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</si>
  <si>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</si>
  <si>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</si>
  <si>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</si>
  <si>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</si>
  <si>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</si>
  <si>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</si>
  <si>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</si>
  <si>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</si>
  <si>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</si>
  <si>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</si>
  <si>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</si>
  <si>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</si>
  <si>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</si>
  <si>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</si>
  <si>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</si>
  <si>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</si>
  <si>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</si>
  <si>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</si>
  <si>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</si>
  <si>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</si>
  <si>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</si>
  <si>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</si>
  <si>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</si>
  <si>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</si>
  <si>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</si>
  <si>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</si>
  <si>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</si>
  <si>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</si>
  <si>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</si>
  <si>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</si>
  <si>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</si>
  <si>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</si>
  <si>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</si>
  <si>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</si>
  <si>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</si>
  <si>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</si>
  <si>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</si>
  <si>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</si>
  <si>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</si>
  <si>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</si>
  <si>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</si>
  <si>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</si>
  <si>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</si>
  <si>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</si>
  <si>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</si>
  <si>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</si>
  <si>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</si>
  <si>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</si>
  <si>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</si>
  <si>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</si>
  <si>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</si>
  <si>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</si>
  <si>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</si>
  <si>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</si>
  <si>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</si>
  <si>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</si>
  <si>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</si>
  <si>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</si>
  <si>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</si>
  <si>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</si>
  <si>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</si>
  <si>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</si>
  <si>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</si>
  <si>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</si>
  <si>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</si>
  <si>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</si>
  <si>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</si>
  <si>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</si>
  <si>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</si>
  <si>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</si>
  <si>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</si>
  <si>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</si>
  <si>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</si>
  <si>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</si>
  <si>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</si>
  <si>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</si>
  <si>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</si>
  <si>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</si>
  <si>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</si>
  <si>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</si>
  <si>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</si>
  <si>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</si>
  <si>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</si>
  <si>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</si>
  <si>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</si>
  <si>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</si>
  <si>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</si>
  <si>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</si>
  <si>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</si>
  <si>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</si>
  <si>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</si>
  <si>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</si>
  <si>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</si>
  <si>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</si>
  <si>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</si>
  <si>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</si>
  <si>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</si>
  <si>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</si>
  <si>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</si>
  <si>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</si>
  <si>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</si>
  <si>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</si>
  <si>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</si>
  <si>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</si>
  <si>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</si>
  <si>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</si>
  <si>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</si>
  <si>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</si>
  <si>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</si>
  <si>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</si>
  <si>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</si>
  <si>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</si>
  <si>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</si>
  <si>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</si>
  <si>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</si>
  <si>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</si>
  <si>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</si>
  <si>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</si>
  <si>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</si>
  <si>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</si>
  <si>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</si>
  <si>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</si>
  <si>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</si>
  <si>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</si>
  <si>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</si>
  <si>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</si>
  <si>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</si>
  <si>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</si>
  <si>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</si>
  <si>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</si>
  <si>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</si>
  <si>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</si>
  <si>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</si>
  <si>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</si>
  <si>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</si>
  <si>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</si>
  <si>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</si>
  <si>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</si>
  <si>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</si>
  <si>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</si>
  <si>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</si>
  <si>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</si>
  <si>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</si>
  <si>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</si>
  <si>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</si>
  <si>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</si>
  <si>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</si>
  <si>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</si>
  <si>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</si>
  <si>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</si>
  <si>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</si>
  <si>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</si>
  <si>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</si>
  <si>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</si>
  <si>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</si>
  <si>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</si>
  <si>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</si>
  <si>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</si>
  <si>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</si>
  <si>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</si>
  <si>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</si>
  <si>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</si>
  <si>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</si>
  <si>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</si>
  <si>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</si>
  <si>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</si>
  <si>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</si>
  <si>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</si>
  <si>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</si>
  <si>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</si>
  <si>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</si>
  <si>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</si>
  <si>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</si>
  <si>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</si>
  <si>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</si>
  <si>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</si>
  <si>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</si>
  <si>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</si>
  <si>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</si>
  <si>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</si>
  <si>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</si>
  <si>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</si>
  <si>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</si>
  <si>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</si>
  <si>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</si>
  <si>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</si>
  <si>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</si>
  <si>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</si>
  <si>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</si>
  <si>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</si>
  <si>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</si>
  <si>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</si>
  <si>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</si>
  <si>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</si>
  <si>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</si>
  <si>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</si>
  <si>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</si>
  <si>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</si>
  <si>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</si>
  <si>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</si>
  <si>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</si>
  <si>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</si>
  <si>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</si>
  <si>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</si>
  <si>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</si>
  <si>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</si>
  <si>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</si>
  <si>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</si>
  <si>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</si>
  <si>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</si>
  <si>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</si>
  <si>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</si>
  <si>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</si>
  <si>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</si>
  <si>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</si>
  <si>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</si>
  <si>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</si>
  <si>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</si>
  <si>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</si>
  <si>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</si>
  <si>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</si>
  <si>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</si>
  <si>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</si>
  <si>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</si>
  <si>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</si>
  <si>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</si>
  <si>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</si>
  <si>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</si>
  <si>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</si>
  <si>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</si>
  <si>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</si>
  <si>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</si>
  <si>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</si>
  <si>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</si>
  <si>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</si>
  <si>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</si>
  <si>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</si>
  <si>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</si>
  <si>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</si>
  <si>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</si>
  <si>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</si>
  <si>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</si>
  <si>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</si>
  <si>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</si>
  <si>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</si>
  <si>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</si>
  <si>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</si>
  <si>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</si>
  <si>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</si>
  <si>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</si>
  <si>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</si>
  <si>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</si>
  <si>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</si>
  <si>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</si>
  <si>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</si>
  <si>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</si>
  <si>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</si>
  <si>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</si>
  <si>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</si>
  <si>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</si>
  <si>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</si>
  <si>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</si>
  <si>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</si>
  <si>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</si>
  <si>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</si>
  <si>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</si>
  <si>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</si>
  <si>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</si>
  <si>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</si>
  <si>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</si>
  <si>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</si>
  <si>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</si>
  <si>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</si>
  <si>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</si>
  <si>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</si>
  <si>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</si>
  <si>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</si>
  <si>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</si>
  <si>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</si>
  <si>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</si>
  <si>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</si>
  <si>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</si>
  <si>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</si>
  <si>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</si>
  <si>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</si>
  <si>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</si>
  <si>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</si>
  <si>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</si>
  <si>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</si>
  <si>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</si>
  <si>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</si>
  <si>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</si>
  <si>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</si>
  <si>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</si>
  <si>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</si>
  <si>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</si>
  <si>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</si>
  <si>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</si>
  <si>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</si>
  <si>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</si>
  <si>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</si>
  <si>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</si>
  <si>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</si>
  <si>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</si>
  <si>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</si>
  <si>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</si>
  <si>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</si>
  <si>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</si>
  <si>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</si>
  <si>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</si>
  <si>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</si>
  <si>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</si>
  <si>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</si>
  <si>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</si>
  <si>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</si>
  <si>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</si>
  <si>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</si>
  <si>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</si>
  <si>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</si>
  <si>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</si>
  <si>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</si>
  <si>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</si>
  <si>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</si>
  <si>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</si>
  <si>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</si>
  <si>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</si>
  <si>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</si>
  <si>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</si>
  <si>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</si>
  <si>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</si>
  <si>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</si>
  <si>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</si>
  <si>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</si>
  <si>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</si>
  <si>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</si>
  <si>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</si>
  <si>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</si>
  <si>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</si>
  <si>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</si>
  <si>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</si>
  <si>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</si>
  <si>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</si>
  <si>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</si>
  <si>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</si>
  <si>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</si>
  <si>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</si>
  <si>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</si>
  <si>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</si>
  <si>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</si>
  <si>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</si>
  <si>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</si>
  <si>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</si>
  <si>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</si>
  <si>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</si>
  <si>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</si>
  <si>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</si>
  <si>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</si>
  <si>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</si>
  <si>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</si>
  <si>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</si>
  <si>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</si>
  <si>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</si>
  <si>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</si>
  <si>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</si>
  <si>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</si>
  <si>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</si>
  <si>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</si>
  <si>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</si>
  <si>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</si>
  <si>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</si>
  <si>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</si>
  <si>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</si>
  <si>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</si>
  <si>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</si>
  <si>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</si>
  <si>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</si>
  <si>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</si>
  <si>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</si>
  <si>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</si>
  <si>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</si>
  <si>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</si>
  <si>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</si>
  <si>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</si>
  <si>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</si>
  <si>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</si>
  <si>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</si>
  <si>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</si>
  <si>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</si>
  <si>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</si>
  <si>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</si>
  <si>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</si>
  <si>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</si>
  <si>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</si>
  <si>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</si>
  <si>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</si>
  <si>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</si>
  <si>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</si>
  <si>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</si>
  <si>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</si>
  <si>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</si>
  <si>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</si>
  <si>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</si>
  <si>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</si>
  <si>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</si>
  <si>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</si>
  <si>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</si>
  <si>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</si>
  <si>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</si>
  <si>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</si>
  <si>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</si>
  <si>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</si>
  <si>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</si>
  <si>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</si>
  <si>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</si>
  <si>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</si>
  <si>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</si>
  <si>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</si>
  <si>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</si>
  <si>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</si>
  <si>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</si>
  <si>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</si>
  <si>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</si>
  <si>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</si>
  <si>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</si>
  <si>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</si>
  <si>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</si>
  <si>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</si>
  <si>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</si>
  <si>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</si>
  <si>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</si>
  <si>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</si>
  <si>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</si>
  <si>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</si>
  <si>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</si>
  <si>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</si>
  <si>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</si>
  <si>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</si>
  <si>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</si>
  <si>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</si>
  <si>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</si>
  <si>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</si>
  <si>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</si>
  <si>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</si>
  <si>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</si>
  <si>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</si>
  <si>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</si>
  <si>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</si>
  <si>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</si>
  <si>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</si>
  <si>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</si>
  <si>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</si>
  <si>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</si>
  <si>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</si>
  <si>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</si>
  <si>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</si>
  <si>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</si>
  <si>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</si>
  <si>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</si>
  <si>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</si>
  <si>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</si>
  <si>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</si>
  <si>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</si>
  <si>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</si>
  <si>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</si>
  <si>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</si>
  <si>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</si>
  <si>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</si>
  <si>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</si>
  <si>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</si>
  <si>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</si>
  <si>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</si>
  <si>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</si>
  <si>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</si>
  <si>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</si>
  <si>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</si>
  <si>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</si>
  <si>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</si>
  <si>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</si>
  <si>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</si>
  <si>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</si>
  <si>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</si>
  <si>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</si>
  <si>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</si>
  <si>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</si>
  <si>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</si>
  <si>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</si>
  <si>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</si>
  <si>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</si>
  <si>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</si>
  <si>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</si>
  <si>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</si>
  <si>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</si>
  <si>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</si>
  <si>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</si>
  <si>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</si>
  <si>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</si>
  <si>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</si>
  <si>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</si>
  <si>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</si>
  <si>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</si>
  <si>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</si>
  <si>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</si>
  <si>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</si>
  <si>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</si>
  <si>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</si>
  <si>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</si>
  <si>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</si>
  <si>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</si>
  <si>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</si>
  <si>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</si>
  <si>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</si>
  <si>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</si>
  <si>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</si>
  <si>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</si>
  <si>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</si>
  <si>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</si>
  <si>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</si>
  <si>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</si>
  <si>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</si>
  <si>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</si>
  <si>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</si>
  <si>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</si>
  <si>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</si>
  <si>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</si>
  <si>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</si>
  <si>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</si>
  <si>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</si>
  <si>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</si>
  <si>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</si>
  <si>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</si>
  <si>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</si>
  <si>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</si>
  <si>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</si>
  <si>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</si>
  <si>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</si>
  <si>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</si>
  <si>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</si>
  <si>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</si>
  <si>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</si>
  <si>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</si>
  <si>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</si>
  <si>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</si>
  <si>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</si>
  <si>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</si>
  <si>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</si>
  <si>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</si>
  <si>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</si>
  <si>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</si>
  <si>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</si>
  <si>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</si>
  <si>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</si>
  <si>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</si>
  <si>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</si>
  <si>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</si>
  <si>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</si>
  <si>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</si>
  <si>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</si>
  <si>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</si>
  <si>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</si>
  <si>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</si>
  <si>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</si>
  <si>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</si>
  <si>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</si>
  <si>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</si>
  <si>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</si>
  <si>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</si>
  <si>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</si>
  <si>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</si>
  <si>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</si>
  <si>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</si>
  <si>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</si>
  <si>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</si>
  <si>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</si>
  <si>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</si>
  <si>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</si>
  <si>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</si>
  <si>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</si>
  <si>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</si>
  <si>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</si>
  <si>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</si>
  <si>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</si>
  <si>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</si>
  <si>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</si>
  <si>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</si>
  <si>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</si>
  <si>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</si>
  <si>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</si>
  <si>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</si>
  <si>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</si>
  <si>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</si>
  <si>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</si>
  <si>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</si>
  <si>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</si>
  <si>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</si>
  <si>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</si>
  <si>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</si>
  <si>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</si>
  <si>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</si>
  <si>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</si>
  <si>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</si>
  <si>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</si>
  <si>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</si>
  <si>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</si>
  <si>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</si>
  <si>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</si>
  <si>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</si>
  <si>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</si>
  <si>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</si>
  <si>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</si>
  <si>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</si>
  <si>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</si>
  <si>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</si>
  <si>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</si>
  <si>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</si>
  <si>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</si>
  <si>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</si>
  <si>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</si>
  <si>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</si>
  <si>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</si>
  <si>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</si>
  <si>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</si>
  <si>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</si>
  <si>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</si>
  <si>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</si>
  <si>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</si>
  <si>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</si>
  <si>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</si>
  <si>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</si>
  <si>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</si>
  <si>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</si>
  <si>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</si>
  <si>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</si>
  <si>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</si>
  <si>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</si>
  <si>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</si>
  <si>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</si>
  <si>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</si>
  <si>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</si>
  <si>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</si>
  <si>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</si>
  <si>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</si>
  <si>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</si>
  <si>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</si>
  <si>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</si>
  <si>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</si>
  <si>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</si>
  <si>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</si>
  <si>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</si>
  <si>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</si>
  <si>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</si>
  <si>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</si>
  <si>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</si>
  <si>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</si>
  <si>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</si>
  <si>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</si>
  <si>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</si>
  <si>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</si>
  <si>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</si>
  <si>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</si>
  <si>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</si>
  <si>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</si>
  <si>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</si>
  <si>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</si>
  <si>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</si>
  <si>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</si>
  <si>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</si>
  <si>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</si>
  <si>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</si>
  <si>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</si>
  <si>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</si>
  <si>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</si>
  <si>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</si>
  <si>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</si>
  <si>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</si>
  <si>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</si>
  <si>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</si>
  <si>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</si>
  <si>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</si>
  <si>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</si>
  <si>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</si>
  <si>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</si>
  <si>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</si>
  <si>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</si>
  <si>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</si>
  <si>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</si>
  <si>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</si>
  <si>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</si>
  <si>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</si>
  <si>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</si>
  <si>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</si>
  <si>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</si>
  <si>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</si>
  <si>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</si>
  <si>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</si>
  <si>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</si>
  <si>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</si>
  <si>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</si>
  <si>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</si>
  <si>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</si>
  <si>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</si>
  <si>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</si>
  <si>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</si>
  <si>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</si>
  <si>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</si>
  <si>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</si>
  <si>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</si>
  <si>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</si>
  <si>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</si>
  <si>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</si>
  <si>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</si>
  <si>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</si>
  <si>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</si>
  <si>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</si>
  <si>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</si>
  <si>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</si>
  <si>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</si>
  <si>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</si>
  <si>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</si>
  <si>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</si>
  <si>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</si>
  <si>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</si>
  <si>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</si>
  <si>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</si>
  <si>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</si>
  <si>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</si>
  <si>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</si>
  <si>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</si>
  <si>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</si>
  <si>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</si>
  <si>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</si>
  <si>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</si>
  <si>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</si>
  <si>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</si>
  <si>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</si>
  <si>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</si>
  <si>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</si>
  <si>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</si>
  <si>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</si>
  <si>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</si>
  <si>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</si>
  <si>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</si>
  <si>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</si>
  <si>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</si>
  <si>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</si>
  <si>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</si>
  <si>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</si>
  <si>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</si>
  <si>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</si>
  <si>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</si>
  <si>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</si>
  <si>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</si>
  <si>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</si>
  <si>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</si>
  <si>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</si>
  <si>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</si>
  <si>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</si>
  <si>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</si>
  <si>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</si>
  <si>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</si>
  <si>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</si>
  <si>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</si>
  <si>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</si>
  <si>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</si>
  <si>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</si>
  <si>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</si>
  <si>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</si>
  <si>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</si>
  <si>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</si>
  <si>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</si>
  <si>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</si>
  <si>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</si>
  <si>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</si>
  <si>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</si>
  <si>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</si>
  <si>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</si>
  <si>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</si>
  <si>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</si>
  <si>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</si>
  <si>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</si>
  <si>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</si>
  <si>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</si>
  <si>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</si>
  <si>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</si>
  <si>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</si>
  <si>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</si>
  <si>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</si>
  <si>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</si>
  <si>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</si>
  <si>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</si>
  <si>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</si>
  <si>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</si>
  <si>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</si>
  <si>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</si>
  <si>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</si>
  <si>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</si>
  <si>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</si>
  <si>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</si>
  <si>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</si>
  <si>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</si>
  <si>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</si>
  <si>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</si>
  <si>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</si>
  <si>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</si>
  <si>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</si>
  <si>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</si>
  <si>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</si>
  <si>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</si>
  <si>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</si>
  <si>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</si>
  <si>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</si>
  <si>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</si>
  <si>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</si>
  <si>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</si>
  <si>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</si>
  <si>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</si>
  <si>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</si>
  <si>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</si>
  <si>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</si>
  <si>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</si>
  <si>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</si>
  <si>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</si>
  <si>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</si>
  <si>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</si>
  <si>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</si>
  <si>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</si>
  <si>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</si>
  <si>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</si>
  <si>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</si>
  <si>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</si>
  <si>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</si>
  <si>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</si>
  <si>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</si>
  <si>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</si>
  <si>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</si>
  <si>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</si>
  <si>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</si>
  <si>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</si>
  <si>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</si>
  <si>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</si>
  <si>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</si>
  <si>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</si>
  <si>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</si>
  <si>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</si>
  <si>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</si>
  <si>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</si>
  <si>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</si>
  <si>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</si>
  <si>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</si>
  <si>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</si>
  <si>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</si>
  <si>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</si>
  <si>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</si>
  <si>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</si>
  <si>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</si>
  <si>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</si>
  <si>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</si>
  <si>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</si>
  <si>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</si>
  <si>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</si>
  <si>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</si>
  <si>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</si>
  <si>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</si>
  <si>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</si>
  <si>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</si>
  <si>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</si>
  <si>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</si>
  <si>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</si>
  <si>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</si>
  <si>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</si>
  <si>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</si>
  <si>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</si>
  <si>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</si>
  <si>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</si>
  <si>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</si>
  <si>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</si>
  <si>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</si>
  <si>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</si>
  <si>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</si>
  <si>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</si>
  <si>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</si>
  <si>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</si>
  <si>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</si>
  <si>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</si>
  <si>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</si>
  <si>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</si>
  <si>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</si>
  <si>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</si>
  <si>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</si>
  <si>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</si>
  <si>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</si>
  <si>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</si>
  <si>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</si>
  <si>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</si>
  <si>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</si>
  <si>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</si>
  <si>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</si>
  <si>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</si>
  <si>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</si>
  <si>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</si>
  <si>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</si>
  <si>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</si>
  <si>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</si>
  <si>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</si>
  <si>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</si>
  <si>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</si>
  <si>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</si>
  <si>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</si>
  <si>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</si>
  <si>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</si>
  <si>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</si>
  <si>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</si>
  <si>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</si>
  <si>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</si>
  <si>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</si>
  <si>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</si>
  <si>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</si>
  <si>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</si>
  <si>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</si>
  <si>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</si>
  <si>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</si>
  <si>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</si>
  <si>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</si>
  <si>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</si>
  <si>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</si>
  <si>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</si>
  <si>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</si>
  <si>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</si>
  <si>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</si>
  <si>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</si>
  <si>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</si>
  <si>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</si>
  <si>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</si>
  <si>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</si>
  <si>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</si>
  <si>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</si>
  <si>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</si>
  <si>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</si>
  <si>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</si>
  <si>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</si>
  <si>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</si>
  <si>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</si>
  <si>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</si>
  <si>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</si>
  <si>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</si>
  <si>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</si>
  <si>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</si>
  <si>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</si>
  <si>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</si>
  <si>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</si>
  <si>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</si>
  <si>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</si>
  <si>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</si>
  <si>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</si>
  <si>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</si>
  <si>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</si>
  <si>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</si>
  <si>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</si>
  <si>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</si>
  <si>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</si>
  <si>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</si>
  <si>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</si>
  <si>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</si>
  <si>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</si>
  <si>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</si>
  <si>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</si>
  <si>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</si>
  <si>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</si>
  <si>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</si>
  <si>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</si>
  <si>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</si>
  <si>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</si>
  <si>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</si>
  <si>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</si>
  <si>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</si>
  <si>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</si>
  <si>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</si>
  <si>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</si>
  <si>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</si>
  <si>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</si>
  <si>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</si>
  <si>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</si>
  <si>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</si>
  <si>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</si>
  <si>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</si>
  <si>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</si>
  <si>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</si>
  <si>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</si>
  <si>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</si>
  <si>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</si>
  <si>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</si>
  <si>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</si>
  <si>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</si>
  <si>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</si>
  <si>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</si>
  <si>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</si>
  <si>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</si>
  <si>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</si>
  <si>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</si>
  <si>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</si>
  <si>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</si>
  <si>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</si>
  <si>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</si>
  <si>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</si>
  <si>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</si>
  <si>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</si>
  <si>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</si>
  <si>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</si>
  <si>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</si>
  <si>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</si>
  <si>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</si>
  <si>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</si>
  <si>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</si>
  <si>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</si>
  <si>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</si>
  <si>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</si>
  <si>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</si>
  <si>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</si>
  <si>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</si>
  <si>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</si>
  <si>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</si>
  <si>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</si>
  <si>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</si>
  <si>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</si>
  <si>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</si>
  <si>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</si>
  <si>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</si>
  <si>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</si>
  <si>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</si>
  <si>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</si>
  <si>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</si>
  <si>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</si>
  <si>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</si>
  <si>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</si>
  <si>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</si>
  <si>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</si>
  <si>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</si>
  <si>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</si>
  <si>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</si>
  <si>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</si>
  <si>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</si>
  <si>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</si>
  <si>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</si>
  <si>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</si>
  <si>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</si>
  <si>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</si>
  <si>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</si>
  <si>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</si>
  <si>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</si>
  <si>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</si>
  <si>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</si>
  <si>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</si>
  <si>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</si>
  <si>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</si>
  <si>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</si>
  <si>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</si>
  <si>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</si>
  <si>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</si>
  <si>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</si>
  <si>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</si>
  <si>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</si>
  <si>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</si>
  <si>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</si>
  <si>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</si>
  <si>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</si>
  <si>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</si>
  <si>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</si>
  <si>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</si>
  <si>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</si>
  <si>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</si>
  <si>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</si>
  <si>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</si>
  <si>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</si>
  <si>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</si>
  <si>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</si>
  <si>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</si>
  <si>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</si>
  <si>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</si>
  <si>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</si>
  <si>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</si>
  <si>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</si>
  <si>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</si>
  <si>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</si>
  <si>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</si>
  <si>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</si>
  <si>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</si>
  <si>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</si>
  <si>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</si>
  <si>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</si>
  <si>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</si>
  <si>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</si>
  <si>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</si>
  <si>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</si>
  <si>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</si>
  <si>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</si>
  <si>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</si>
  <si>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</si>
  <si>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</si>
  <si>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</si>
  <si>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</si>
  <si>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</si>
  <si>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</si>
  <si>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</si>
  <si>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</si>
  <si>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</si>
  <si>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</si>
  <si>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</si>
  <si>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</si>
  <si>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</si>
  <si>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</si>
  <si>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</si>
  <si>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</si>
  <si>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</si>
  <si>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</si>
  <si>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</si>
  <si>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</si>
  <si>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</si>
  <si>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</si>
  <si>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</si>
  <si>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</si>
  <si>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</si>
  <si>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</si>
  <si>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</si>
  <si>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</si>
  <si>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</si>
  <si>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</si>
  <si>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</si>
  <si>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</si>
  <si>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</si>
  <si>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</si>
  <si>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</si>
  <si>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</si>
  <si>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</si>
  <si>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</si>
  <si>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</si>
  <si>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</si>
  <si>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</si>
  <si>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</si>
  <si>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</si>
  <si>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</si>
  <si>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</si>
  <si>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</si>
  <si>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</si>
  <si>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</si>
  <si>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</si>
  <si>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</si>
  <si>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</si>
  <si>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</si>
  <si>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</si>
  <si>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</si>
  <si>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</si>
  <si>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</si>
  <si>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</si>
  <si>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</si>
  <si>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</si>
  <si>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</si>
  <si>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</si>
  <si>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</si>
  <si>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</si>
  <si>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</si>
  <si>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</si>
  <si>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</si>
  <si>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</si>
  <si>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</si>
  <si>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</si>
  <si>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</si>
  <si>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</si>
  <si>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</si>
  <si>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</si>
  <si>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</si>
  <si>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</si>
  <si>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</si>
  <si>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</si>
  <si>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</si>
  <si>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</si>
  <si>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</si>
  <si>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</si>
  <si>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</si>
  <si>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</si>
  <si>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</si>
  <si>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</si>
  <si>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</si>
  <si>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</si>
  <si>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</si>
  <si>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</si>
  <si>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</si>
  <si>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</si>
  <si>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</si>
  <si>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</si>
  <si>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</si>
  <si>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</si>
  <si>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</si>
  <si>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</si>
  <si>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</si>
  <si>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</si>
  <si>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</si>
  <si>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</si>
  <si>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</si>
  <si>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</si>
  <si>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</si>
  <si>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</si>
  <si>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</si>
  <si>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</si>
  <si>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</si>
  <si>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</si>
  <si>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</si>
  <si>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</si>
  <si>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</si>
  <si>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</si>
  <si>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</si>
  <si>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</si>
  <si>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</si>
  <si>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</si>
  <si>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</si>
  <si>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</si>
  <si>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</si>
  <si>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</si>
  <si>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</si>
  <si>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</si>
  <si>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</si>
  <si>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</si>
  <si>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</si>
  <si>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</si>
  <si>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</si>
  <si>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</si>
  <si>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</si>
  <si>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</si>
  <si>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</si>
  <si>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</si>
  <si>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</si>
  <si>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</si>
  <si>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</si>
  <si>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</si>
  <si>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</si>
  <si>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</si>
  <si>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</si>
  <si>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</si>
  <si>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</si>
  <si>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</si>
  <si>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</si>
  <si>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</si>
  <si>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</si>
  <si>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</si>
  <si>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</si>
  <si>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</si>
  <si>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</si>
  <si>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</si>
  <si>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</si>
  <si>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</si>
  <si>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</si>
  <si>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</si>
  <si>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</si>
  <si>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</si>
  <si>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</si>
  <si>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</si>
  <si>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</si>
  <si>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</si>
  <si>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</si>
  <si>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</si>
  <si>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</si>
  <si>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</si>
  <si>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</si>
  <si>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</si>
  <si>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</si>
  <si>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</si>
  <si>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</si>
  <si>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</si>
  <si>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</si>
  <si>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</si>
  <si>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</si>
  <si>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</si>
  <si>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</si>
  <si>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</si>
  <si>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</si>
  <si>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</si>
  <si>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</si>
  <si>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</si>
  <si>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</si>
  <si>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</si>
  <si>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</si>
  <si>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</si>
  <si>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</si>
  <si>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</si>
  <si>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</si>
  <si>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</si>
  <si>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</si>
  <si>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</si>
  <si>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</si>
  <si>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</si>
  <si>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</si>
  <si>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</si>
  <si>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</si>
  <si>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</si>
  <si>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</si>
  <si>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</si>
  <si>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</si>
  <si>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</si>
  <si>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</si>
  <si>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</si>
  <si>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</si>
  <si>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</si>
  <si>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</si>
  <si>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</si>
  <si>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</si>
  <si>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</si>
  <si>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</si>
  <si>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</si>
  <si>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</si>
  <si>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</si>
  <si>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</si>
  <si>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</si>
  <si>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</si>
  <si>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</si>
  <si>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</si>
  <si>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</si>
  <si>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</si>
  <si>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</si>
  <si>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</si>
  <si>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</si>
  <si>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</si>
  <si>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</si>
  <si>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</si>
  <si>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</si>
  <si>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</si>
  <si>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</si>
  <si>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</si>
  <si>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</si>
  <si>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</si>
  <si>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</si>
  <si>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</si>
  <si>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</si>
  <si>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</si>
  <si>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</si>
  <si>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</si>
  <si>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</si>
  <si>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</si>
  <si>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</si>
  <si>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</si>
  <si>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</si>
  <si>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</si>
  <si>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</si>
  <si>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</si>
  <si>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</si>
  <si>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</si>
  <si>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</si>
  <si>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</si>
  <si>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</si>
  <si>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</si>
  <si>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</si>
  <si>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</si>
  <si>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</si>
  <si>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</si>
  <si>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</si>
  <si>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</si>
  <si>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</si>
  <si>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</si>
  <si>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</si>
  <si>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</si>
  <si>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</si>
  <si>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</si>
  <si>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</si>
  <si>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</si>
  <si>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</si>
  <si>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</si>
  <si>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</si>
  <si>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</si>
  <si>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</si>
  <si>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</si>
  <si>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</si>
  <si>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</si>
  <si>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</si>
  <si>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</si>
  <si>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</si>
  <si>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</si>
  <si>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</si>
  <si>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</si>
  <si>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</si>
  <si>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</si>
  <si>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</si>
  <si>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</si>
  <si>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</si>
  <si>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</si>
  <si>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</si>
  <si>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</si>
  <si>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</si>
  <si>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</si>
  <si>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</si>
  <si>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</si>
  <si>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</si>
  <si>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</si>
  <si>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</si>
  <si>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</si>
  <si>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</si>
  <si>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</si>
  <si>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</si>
  <si>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</si>
  <si>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</si>
  <si>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</si>
  <si>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</si>
  <si>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</si>
  <si>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</si>
  <si>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</si>
  <si>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</si>
  <si>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</si>
  <si>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</si>
  <si>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</si>
  <si>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</si>
  <si>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</si>
  <si>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</si>
  <si>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</si>
  <si>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</si>
  <si>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</si>
  <si>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</si>
  <si>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</si>
  <si>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</si>
  <si>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</si>
  <si>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</si>
  <si>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</si>
  <si>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</si>
  <si>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</si>
  <si>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</si>
  <si>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</si>
  <si>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</si>
  <si>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</si>
  <si>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</si>
  <si>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</si>
  <si>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</si>
  <si>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</si>
  <si>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</si>
  <si>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</si>
  <si>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</si>
  <si>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</si>
  <si>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</si>
  <si>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</si>
  <si>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</si>
  <si>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</si>
  <si>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</si>
  <si>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</si>
  <si>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</si>
  <si>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</si>
  <si>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</si>
  <si>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</si>
  <si>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</si>
  <si>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</si>
  <si>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</si>
  <si>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</si>
  <si>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</si>
  <si>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</si>
  <si>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</si>
  <si>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</si>
  <si>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</si>
  <si>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</si>
  <si>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</si>
  <si>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</si>
  <si>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</si>
  <si>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</si>
  <si>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</si>
  <si>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</si>
  <si>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</si>
  <si>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</si>
  <si>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</si>
  <si>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</si>
  <si>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</si>
  <si>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</si>
  <si>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</si>
  <si>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</si>
  <si>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</si>
  <si>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</si>
  <si>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</si>
  <si>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</si>
  <si>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</si>
  <si>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</si>
  <si>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</si>
  <si>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</si>
  <si>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</si>
  <si>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</si>
  <si>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</si>
  <si>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</si>
  <si>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</si>
  <si>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</si>
  <si>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</si>
  <si>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</si>
  <si>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</si>
  <si>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</si>
  <si>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</si>
  <si>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</si>
  <si>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</si>
  <si>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</si>
  <si>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</si>
  <si>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</si>
  <si>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</si>
  <si>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</si>
  <si>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</si>
  <si>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</si>
  <si>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</si>
  <si>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</si>
  <si>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</si>
  <si>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</si>
  <si>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</si>
  <si>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</si>
  <si>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</si>
  <si>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</si>
  <si>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</si>
  <si>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</si>
  <si>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</si>
  <si>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</si>
  <si>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</si>
  <si>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</si>
  <si>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</si>
  <si>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</si>
  <si>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</si>
  <si>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</si>
  <si>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</si>
  <si>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</si>
  <si>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</si>
  <si>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</si>
  <si>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</si>
  <si>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</si>
  <si>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</si>
  <si>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</si>
  <si>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</si>
  <si>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</si>
  <si>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</si>
  <si>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</si>
  <si>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</si>
  <si>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</si>
  <si>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</si>
  <si>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</si>
  <si>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</si>
  <si>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</si>
  <si>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</si>
  <si>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</si>
  <si>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</si>
  <si>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</si>
  <si>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</si>
  <si>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</si>
  <si>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</si>
  <si>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</si>
  <si>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</si>
  <si>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</si>
  <si>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</si>
  <si>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</si>
  <si>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</si>
  <si>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</si>
  <si>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</si>
  <si>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</si>
  <si>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</si>
  <si>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</si>
  <si>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</si>
  <si>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</si>
  <si>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</si>
  <si>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</si>
  <si>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</si>
  <si>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</si>
  <si>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</si>
  <si>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</si>
  <si>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</si>
  <si>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</si>
  <si>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</si>
  <si>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</si>
  <si>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</si>
  <si>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</si>
  <si>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</si>
  <si>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</si>
  <si>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</si>
  <si>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</si>
  <si>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</si>
  <si>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</si>
  <si>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</si>
  <si>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</si>
  <si>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</si>
  <si>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</si>
  <si>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</si>
  <si>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</si>
  <si>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</si>
  <si>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</si>
  <si>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</si>
  <si>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</si>
  <si>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</si>
  <si>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</si>
  <si>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</si>
  <si>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</si>
  <si>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</si>
  <si>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</si>
  <si>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</si>
  <si>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</si>
  <si>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</si>
  <si>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</si>
  <si>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</si>
  <si>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</si>
  <si>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</si>
  <si>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</si>
  <si>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</si>
  <si>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</si>
  <si>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</si>
  <si>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</si>
  <si>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</si>
  <si>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</si>
  <si>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</si>
  <si>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</si>
  <si>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</si>
  <si>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</si>
  <si>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</si>
  <si>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</si>
  <si>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</si>
  <si>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</si>
  <si>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</si>
  <si>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</si>
  <si>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</si>
  <si>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</si>
  <si>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</si>
  <si>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</si>
  <si>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</si>
  <si>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</si>
  <si>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</si>
  <si>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</si>
  <si>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</si>
  <si>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</si>
  <si>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</si>
  <si>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</si>
  <si>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</si>
  <si>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</si>
  <si>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</si>
  <si>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</si>
  <si>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</si>
  <si>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</si>
  <si>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</si>
  <si>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</si>
  <si>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</si>
  <si>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</si>
  <si>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</si>
  <si>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</si>
  <si>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</si>
  <si>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</si>
  <si>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</si>
  <si>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</si>
  <si>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</si>
  <si>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</si>
  <si>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</si>
  <si>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</si>
  <si>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</si>
  <si>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</si>
  <si>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</si>
  <si>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</si>
  <si>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</si>
  <si>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</si>
  <si>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</si>
  <si>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</si>
  <si>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</si>
  <si>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</si>
  <si>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</si>
  <si>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</si>
  <si>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</si>
  <si>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</si>
  <si>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</si>
  <si>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</si>
  <si>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</si>
  <si>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</si>
  <si>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</si>
  <si>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</si>
  <si>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</si>
  <si>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</si>
  <si>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</si>
  <si>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</si>
  <si>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</si>
  <si>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</si>
  <si>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</si>
  <si>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</si>
  <si>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</si>
  <si>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</si>
  <si>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</si>
  <si>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</si>
  <si>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</si>
  <si>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</si>
  <si>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</si>
  <si>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</si>
  <si>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</si>
  <si>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</si>
  <si>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</si>
  <si>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</si>
  <si>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</si>
  <si>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</si>
  <si>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</si>
  <si>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</si>
  <si>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</si>
  <si>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</si>
  <si>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</si>
  <si>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</si>
  <si>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</si>
  <si>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</si>
  <si>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</si>
  <si>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</si>
  <si>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</si>
  <si>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</si>
  <si>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</si>
  <si>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</si>
  <si>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</si>
  <si>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</si>
  <si>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</si>
  <si>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</si>
  <si>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</si>
  <si>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</si>
  <si>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</si>
  <si>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</si>
  <si>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</si>
  <si>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</si>
  <si>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</si>
  <si>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</si>
  <si>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</si>
  <si>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</si>
  <si>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</si>
  <si>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</si>
  <si>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</si>
  <si>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</si>
  <si>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</si>
  <si>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</si>
  <si>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</si>
  <si>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</si>
  <si>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</si>
  <si>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</si>
  <si>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</si>
  <si>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</si>
  <si>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</si>
  <si>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</si>
  <si>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</si>
  <si>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</si>
  <si>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</si>
  <si>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</si>
  <si>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</si>
  <si>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</si>
  <si>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</si>
  <si>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</si>
  <si>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</si>
  <si>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</si>
  <si>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</si>
  <si>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</si>
  <si>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</si>
  <si>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</si>
  <si>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</si>
  <si>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</si>
  <si>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</si>
  <si>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</si>
  <si>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</si>
  <si>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</si>
  <si>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</si>
  <si>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</si>
  <si>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</si>
  <si>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</si>
  <si>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</si>
  <si>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</si>
  <si>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</si>
  <si>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</si>
  <si>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</si>
  <si>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</si>
  <si>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</si>
  <si>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</si>
  <si>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</si>
  <si>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</si>
  <si>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</si>
  <si>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</si>
  <si>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</si>
  <si>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</si>
  <si>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</si>
  <si>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</si>
  <si>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</si>
  <si>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</si>
  <si>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</si>
  <si>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</si>
  <si>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</si>
  <si>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</si>
  <si>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</si>
  <si>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</si>
  <si>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</si>
  <si>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</si>
  <si>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</si>
  <si>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</si>
  <si>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</si>
  <si>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</si>
  <si>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</si>
  <si>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</si>
  <si>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</si>
  <si>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</si>
  <si>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</si>
  <si>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</si>
  <si>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</si>
  <si>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</si>
  <si>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</si>
  <si>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</si>
  <si>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</si>
  <si>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</si>
  <si>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</si>
  <si>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</si>
  <si>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</si>
  <si>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</si>
  <si>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</si>
  <si>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</si>
  <si>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</si>
  <si>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</si>
  <si>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</si>
  <si>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</si>
  <si>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</si>
  <si>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</si>
  <si>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</si>
  <si>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</si>
  <si>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</si>
  <si>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</si>
  <si>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</si>
  <si>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</si>
  <si>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</si>
  <si>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</si>
  <si>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</si>
  <si>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</si>
  <si>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</si>
  <si>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</si>
  <si>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</si>
  <si>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</si>
  <si>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</si>
  <si>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</si>
  <si>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</si>
  <si>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</si>
  <si>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</si>
  <si>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</si>
  <si>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</si>
  <si>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</si>
  <si>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</si>
  <si>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</si>
  <si>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</si>
  <si>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</si>
  <si>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</si>
  <si>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</si>
  <si>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</si>
  <si>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</si>
  <si>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</si>
  <si>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</si>
  <si>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</si>
  <si>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</si>
  <si>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</si>
  <si>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</si>
  <si>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</si>
  <si>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</si>
  <si>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</si>
  <si>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</si>
  <si>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</si>
  <si>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</si>
  <si>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</si>
  <si>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</si>
  <si>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</si>
  <si>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</si>
  <si>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</si>
  <si>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</si>
  <si>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</si>
  <si>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</si>
  <si>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</si>
  <si>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</si>
  <si>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</si>
  <si>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</si>
  <si>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</si>
  <si>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</si>
  <si>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</si>
  <si>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</si>
  <si>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</si>
  <si>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</si>
  <si>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</si>
  <si>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</si>
  <si>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</si>
  <si>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</si>
  <si>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</si>
  <si>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</si>
  <si>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</si>
  <si>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</si>
  <si>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</si>
  <si>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</si>
  <si>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</si>
  <si>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</si>
  <si>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</si>
  <si>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</si>
  <si>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</si>
  <si>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</si>
  <si>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</si>
  <si>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</si>
  <si>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</si>
  <si>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</si>
  <si>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</si>
  <si>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</si>
  <si>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</si>
  <si>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</si>
  <si>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</si>
  <si>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</si>
  <si>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</si>
  <si>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</si>
  <si>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</si>
  <si>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</si>
  <si>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</si>
  <si>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</si>
  <si>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</si>
  <si>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</si>
  <si>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</si>
  <si>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</si>
  <si>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</si>
  <si>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</si>
  <si>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</si>
  <si>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</si>
  <si>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</si>
  <si>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</si>
  <si>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</si>
  <si>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</si>
  <si>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</si>
  <si>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</si>
  <si>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</si>
  <si>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</si>
  <si>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</si>
  <si>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</si>
  <si>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</si>
  <si>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</si>
  <si>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</si>
  <si>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</si>
  <si>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</si>
  <si>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</si>
  <si>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</si>
  <si>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</si>
  <si>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</si>
  <si>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</si>
  <si>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</si>
  <si>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</si>
  <si>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</si>
  <si>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</si>
  <si>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</si>
  <si>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</si>
  <si>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</si>
  <si>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</si>
  <si>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</si>
  <si>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</si>
  <si>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</si>
  <si>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</si>
  <si>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</si>
  <si>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</si>
  <si>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</si>
  <si>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</si>
  <si>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</si>
  <si>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</si>
  <si>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</si>
  <si>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</si>
  <si>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</si>
  <si>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</si>
  <si>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</si>
  <si>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</si>
  <si>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</si>
  <si>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</si>
  <si>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</si>
  <si>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</si>
  <si>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</si>
  <si>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</si>
  <si>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</si>
  <si>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</si>
  <si>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</si>
  <si>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</si>
  <si>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</si>
  <si>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</si>
  <si>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</si>
  <si>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</si>
  <si>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</si>
  <si>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</si>
  <si>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</si>
  <si>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</si>
  <si>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</si>
  <si>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</si>
  <si>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</si>
  <si>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</si>
  <si>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</si>
  <si>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</si>
  <si>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</si>
  <si>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</si>
  <si>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</si>
  <si>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</si>
  <si>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</si>
  <si>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</si>
  <si>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</si>
  <si>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</si>
  <si>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</si>
  <si>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</si>
  <si>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</si>
  <si>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</si>
  <si>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</si>
  <si>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</si>
  <si>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</si>
  <si>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</si>
  <si>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</si>
  <si>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</si>
  <si>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</si>
  <si>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</si>
  <si>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</si>
  <si>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</si>
  <si>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</si>
  <si>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</si>
  <si>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</si>
  <si>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</si>
  <si>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</si>
  <si>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</si>
  <si>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</si>
  <si>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</si>
  <si>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</si>
  <si>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</si>
  <si>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</si>
  <si>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</si>
  <si>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</si>
  <si>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</si>
  <si>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</si>
  <si>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</si>
  <si>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</si>
  <si>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</si>
  <si>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</si>
  <si>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</si>
  <si>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</si>
  <si>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</si>
  <si>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</si>
  <si>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</si>
  <si>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</si>
  <si>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</si>
  <si>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</si>
  <si>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</si>
  <si>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</si>
  <si>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</si>
  <si>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</si>
  <si>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</si>
  <si>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</si>
  <si>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</si>
  <si>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</si>
  <si>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</si>
  <si>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</si>
  <si>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</si>
  <si>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</si>
  <si>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</si>
  <si>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</si>
  <si>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</si>
  <si>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</si>
  <si>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</si>
  <si>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</si>
  <si>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</si>
  <si>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</si>
  <si>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</si>
  <si>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</si>
  <si>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</si>
  <si>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</si>
  <si>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</si>
  <si>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</si>
  <si>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</si>
  <si>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</si>
  <si>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</si>
  <si>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</si>
  <si>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</si>
  <si>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</si>
  <si>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</si>
  <si>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</si>
  <si>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</si>
  <si>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</si>
  <si>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</si>
  <si>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</si>
  <si>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</si>
  <si>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</si>
  <si>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</si>
  <si>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</si>
  <si>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</si>
  <si>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</si>
  <si>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</si>
  <si>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</si>
  <si>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</si>
  <si>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</si>
  <si>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</si>
  <si>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</si>
  <si>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</si>
  <si>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</si>
  <si>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</si>
  <si>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</si>
  <si>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</si>
  <si>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</si>
  <si>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</si>
  <si>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</si>
  <si>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</si>
  <si>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</si>
  <si>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</si>
  <si>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</si>
  <si>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</si>
  <si>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</si>
  <si>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</si>
  <si>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</si>
  <si>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</si>
  <si>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</si>
  <si>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</si>
  <si>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</si>
  <si>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</si>
  <si>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</si>
  <si>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</si>
  <si>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</si>
  <si>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</si>
  <si>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</si>
  <si>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</si>
  <si>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</si>
  <si>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</si>
  <si>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</si>
  <si>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</si>
  <si>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</si>
  <si>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</si>
  <si>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</si>
  <si>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</si>
  <si>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</si>
  <si>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</si>
  <si>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</si>
  <si>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</si>
  <si>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</si>
  <si>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</si>
  <si>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</si>
  <si>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</si>
  <si>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</si>
  <si>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</si>
  <si>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</si>
  <si>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</si>
  <si>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</si>
  <si>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</si>
  <si>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</si>
  <si>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</si>
  <si>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</si>
  <si>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</si>
  <si>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</si>
  <si>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</si>
  <si>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</si>
  <si>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</si>
  <si>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</si>
  <si>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</si>
  <si>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</si>
  <si>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</si>
  <si>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</si>
  <si>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</si>
  <si>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</si>
  <si>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</si>
  <si>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</si>
  <si>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</si>
  <si>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</si>
  <si>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</si>
  <si>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</si>
  <si>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</si>
  <si>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</si>
  <si>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</si>
  <si>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</si>
  <si>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</si>
  <si>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</si>
  <si>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</si>
  <si>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</si>
  <si>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</si>
  <si>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</si>
  <si>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</si>
  <si>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</si>
  <si>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</si>
  <si>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</si>
  <si>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</si>
  <si>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</si>
  <si>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</si>
  <si>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</si>
  <si>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</si>
  <si>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</si>
  <si>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</si>
  <si>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</si>
  <si>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</si>
  <si>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</si>
  <si>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</si>
  <si>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</si>
  <si>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</si>
  <si>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</si>
  <si>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</si>
  <si>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</si>
  <si>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</si>
  <si>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</si>
  <si>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</si>
  <si>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</si>
  <si>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</si>
  <si>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</si>
  <si>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</si>
  <si>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</si>
  <si>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</si>
  <si>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</si>
  <si>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</si>
  <si>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</si>
  <si>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</si>
  <si>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</si>
  <si>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</si>
  <si>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</si>
  <si>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</si>
  <si>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</si>
  <si>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</si>
  <si>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</si>
  <si>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</si>
  <si>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</si>
  <si>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</si>
  <si>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</si>
  <si>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</si>
  <si>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</si>
  <si>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</si>
  <si>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</si>
  <si>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</si>
  <si>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</si>
  <si>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</si>
  <si>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</si>
  <si>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</si>
  <si>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</si>
  <si>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</si>
  <si>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</si>
  <si>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</si>
  <si>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</si>
  <si>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</si>
  <si>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</si>
  <si>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</si>
  <si>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</si>
  <si>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</si>
  <si>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</si>
  <si>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</si>
  <si>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</si>
  <si>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</si>
  <si>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</si>
  <si>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</si>
  <si>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</si>
  <si>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</si>
  <si>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</si>
  <si>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</si>
  <si>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</si>
  <si>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</si>
  <si>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</si>
  <si>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</si>
  <si>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</si>
  <si>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</si>
  <si>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</si>
  <si>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</si>
  <si>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</si>
  <si>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</si>
  <si>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</si>
  <si>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</si>
  <si>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</si>
  <si>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</si>
  <si>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</si>
  <si>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</si>
  <si>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</si>
  <si>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</si>
  <si>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</si>
  <si>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</si>
  <si>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</si>
  <si>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</si>
  <si>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</si>
  <si>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</si>
  <si>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</si>
  <si>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</si>
  <si>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</si>
  <si>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</si>
  <si>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</si>
  <si>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</si>
  <si>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</si>
  <si>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</si>
  <si>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</si>
  <si>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</si>
  <si>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</si>
  <si>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</si>
  <si>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</si>
  <si>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</si>
  <si>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</si>
  <si>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</si>
  <si>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</si>
  <si>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</si>
  <si>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</si>
  <si>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</si>
  <si>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</si>
  <si>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</si>
  <si>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</si>
  <si>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</si>
  <si>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</si>
  <si>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</si>
  <si>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</si>
  <si>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</si>
  <si>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</si>
  <si>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</si>
  <si>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</si>
  <si>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</si>
  <si>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</si>
  <si>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</si>
  <si>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</si>
  <si>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</si>
  <si>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</si>
  <si>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</si>
  <si>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</si>
  <si>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</si>
  <si>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</si>
  <si>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</si>
  <si>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</si>
  <si>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</si>
  <si>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</si>
  <si>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</si>
  <si>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</si>
  <si>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</si>
  <si>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</si>
  <si>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</si>
  <si>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</si>
  <si>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</si>
  <si>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</si>
  <si>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</si>
  <si>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</si>
  <si>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</si>
  <si>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</si>
  <si>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</si>
  <si>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</si>
  <si>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</si>
  <si>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</si>
  <si>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</si>
  <si>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</si>
  <si>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</si>
  <si>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</si>
  <si>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</si>
  <si>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</si>
  <si>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</si>
  <si>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</si>
  <si>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</si>
  <si>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</si>
  <si>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</si>
  <si>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</si>
  <si>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</si>
  <si>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</si>
  <si>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</si>
  <si>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</si>
  <si>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</si>
  <si>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</si>
  <si>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</si>
  <si>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</si>
  <si>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</si>
  <si>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</si>
  <si>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</si>
  <si>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</si>
  <si>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</si>
  <si>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</si>
  <si>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</si>
  <si>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</si>
  <si>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</si>
  <si>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</si>
  <si>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</si>
  <si>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</si>
  <si>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</si>
  <si>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</si>
  <si>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</si>
  <si>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</si>
  <si>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</si>
  <si>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</si>
  <si>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</si>
  <si>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</si>
  <si>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</si>
  <si>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</si>
  <si>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</si>
  <si>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</si>
  <si>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</si>
  <si>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</si>
  <si>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</si>
  <si>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</si>
  <si>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</si>
  <si>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</si>
  <si>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</si>
  <si>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</si>
  <si>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</si>
  <si>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</si>
  <si>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</si>
  <si>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</si>
  <si>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</si>
  <si>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</si>
  <si>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</si>
  <si>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</si>
  <si>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</si>
  <si>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</si>
  <si>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</si>
  <si>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</si>
  <si>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</si>
  <si>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</si>
  <si>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</si>
  <si>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</si>
  <si>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</si>
  <si>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</si>
  <si>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</si>
  <si>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</si>
  <si>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</si>
  <si>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</si>
  <si>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</si>
  <si>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</si>
  <si>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</si>
  <si>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</si>
  <si>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</si>
  <si>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</si>
  <si>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</si>
  <si>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</si>
  <si>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</si>
  <si>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</si>
  <si>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</si>
  <si>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</si>
  <si>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</si>
  <si>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</si>
  <si>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</si>
  <si>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</si>
  <si>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</si>
  <si>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</si>
  <si>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</si>
  <si>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</si>
  <si>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</si>
  <si>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</si>
  <si>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</si>
  <si>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</si>
  <si>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</si>
  <si>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</si>
  <si>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</si>
  <si>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</si>
  <si>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</si>
  <si>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</si>
  <si>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</si>
  <si>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</si>
  <si>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</si>
  <si>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</si>
  <si>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</si>
  <si>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</si>
  <si>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</si>
  <si>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</si>
  <si>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</si>
  <si>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</si>
  <si>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</si>
  <si>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</si>
  <si>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</si>
  <si>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</si>
  <si>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</si>
  <si>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</si>
  <si>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</si>
  <si>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</si>
  <si>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</si>
  <si>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</si>
  <si>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</si>
  <si>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</si>
  <si>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</si>
  <si>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</si>
  <si>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</si>
  <si>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</si>
  <si>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</si>
  <si>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</si>
  <si>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</si>
  <si>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</si>
  <si>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</si>
  <si>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</si>
  <si>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</si>
  <si>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</si>
  <si>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</si>
  <si>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</si>
  <si>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</si>
  <si>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</si>
  <si>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</si>
  <si>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</si>
  <si>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</si>
  <si>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</si>
  <si>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</si>
  <si>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</si>
  <si>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</si>
  <si>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</si>
  <si>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</si>
  <si>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</si>
  <si>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</si>
  <si>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</si>
  <si>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</si>
  <si>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</si>
  <si>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</si>
  <si>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</si>
  <si>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</si>
  <si>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</si>
  <si>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</si>
  <si>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</si>
  <si>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</si>
  <si>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</si>
  <si>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</si>
  <si>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</si>
  <si>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</si>
  <si>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</si>
  <si>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</si>
  <si>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</si>
  <si>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</si>
  <si>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</si>
  <si>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</si>
  <si>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</si>
  <si>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</si>
  <si>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</si>
  <si>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</si>
  <si>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</si>
  <si>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</si>
  <si>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</si>
  <si>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</si>
  <si>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</si>
  <si>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</si>
  <si>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</si>
  <si>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</si>
  <si>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</si>
  <si>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</si>
  <si>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</si>
  <si>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</si>
  <si>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</si>
  <si>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</si>
  <si>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</si>
  <si>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</si>
  <si>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</si>
  <si>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</si>
  <si>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</si>
  <si>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</si>
  <si>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</si>
  <si>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</si>
  <si>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</si>
  <si>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</si>
  <si>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</si>
  <si>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</si>
  <si>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</si>
  <si>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</si>
  <si>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</si>
  <si>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</si>
  <si>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</si>
  <si>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</si>
  <si>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</si>
  <si>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</si>
  <si>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</si>
  <si>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</si>
  <si>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</si>
  <si>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</si>
  <si>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</si>
  <si>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</si>
  <si>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</si>
  <si>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</si>
  <si>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</si>
  <si>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</si>
  <si>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</si>
  <si>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</si>
  <si>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</si>
  <si>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</si>
  <si>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</si>
  <si>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</si>
  <si>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</si>
  <si>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</si>
  <si>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</si>
  <si>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</si>
  <si>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</si>
  <si>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</si>
  <si>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</si>
  <si>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</si>
  <si>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</si>
  <si>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</si>
  <si>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</si>
  <si>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</si>
  <si>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</si>
  <si>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</si>
  <si>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</si>
  <si>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</si>
  <si>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</si>
  <si>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</si>
  <si>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</si>
  <si>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</si>
  <si>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</si>
  <si>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</si>
  <si>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</si>
  <si>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</si>
  <si>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</si>
  <si>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</si>
  <si>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</si>
  <si>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</si>
  <si>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</si>
  <si>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</si>
  <si>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</si>
  <si>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</si>
  <si>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</si>
  <si>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</si>
  <si>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</si>
  <si>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</si>
  <si>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</si>
  <si>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</si>
  <si>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</si>
  <si>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</si>
  <si>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</si>
  <si>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</si>
  <si>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</si>
  <si>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</si>
  <si>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</si>
  <si>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</si>
  <si>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</si>
  <si>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</si>
  <si>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</si>
  <si>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</si>
  <si>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</si>
  <si>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</si>
  <si>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</si>
  <si>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</si>
  <si>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</si>
  <si>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</si>
  <si>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</si>
  <si>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</si>
  <si>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</si>
  <si>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</si>
  <si>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</si>
  <si>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</si>
  <si>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</si>
  <si>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</si>
  <si>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</si>
  <si>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</si>
  <si>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</si>
  <si>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</si>
  <si>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</si>
  <si>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</si>
  <si>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</si>
  <si>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</si>
  <si>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</si>
  <si>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</si>
  <si>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</si>
  <si>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</si>
  <si>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</si>
  <si>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</si>
  <si>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</si>
  <si>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</si>
  <si>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</si>
  <si>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</si>
  <si>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</si>
  <si>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</si>
  <si>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</si>
  <si>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</si>
  <si>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</si>
  <si>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</si>
  <si>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</si>
  <si>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</si>
  <si>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</si>
  <si>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</si>
  <si>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</si>
  <si>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</si>
  <si>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</si>
  <si>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</si>
  <si>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</si>
  <si>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</si>
  <si>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</si>
  <si>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</si>
  <si>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</si>
  <si>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</si>
  <si>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</si>
  <si>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</si>
  <si>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</si>
  <si>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</si>
  <si>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</si>
  <si>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</si>
  <si>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</si>
  <si>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</si>
  <si>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</si>
  <si>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</si>
  <si>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</si>
  <si>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</si>
  <si>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</si>
  <si>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</si>
  <si>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</si>
  <si>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</si>
  <si>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</si>
  <si>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</si>
  <si>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</si>
  <si>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</si>
  <si>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</si>
  <si>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</si>
  <si>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</si>
  <si>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</si>
  <si>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</si>
  <si>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</si>
  <si>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</si>
  <si>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</si>
  <si>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</si>
  <si>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</si>
  <si>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</si>
  <si>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</si>
  <si>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</si>
  <si>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</si>
  <si>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</si>
  <si>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</si>
  <si>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</si>
  <si>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</si>
  <si>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</si>
  <si>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</si>
  <si>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</si>
  <si>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</si>
  <si>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</si>
  <si>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</si>
  <si>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</si>
  <si>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</si>
  <si>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</si>
  <si>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</si>
  <si>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</si>
  <si>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</si>
  <si>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</si>
  <si>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</si>
  <si>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</si>
  <si>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</si>
  <si>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</si>
  <si>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</si>
  <si>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</si>
  <si>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</si>
  <si>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</si>
  <si>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</si>
  <si>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</si>
  <si>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</si>
  <si>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</si>
  <si>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</si>
  <si>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</si>
  <si>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</si>
  <si>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</si>
  <si>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</si>
  <si>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</si>
  <si>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</si>
  <si>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</si>
  <si>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</si>
  <si>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</si>
  <si>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</si>
  <si>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</si>
  <si>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</si>
  <si>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</si>
  <si>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</si>
  <si>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</si>
  <si>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</si>
  <si>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</si>
  <si>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</si>
  <si>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</si>
  <si>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</si>
  <si>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</si>
  <si>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</si>
  <si>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</si>
  <si>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</si>
  <si>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</si>
  <si>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</si>
  <si>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</si>
  <si>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</si>
  <si>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</si>
  <si>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</si>
  <si>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</si>
  <si>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</si>
  <si>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</si>
  <si>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</si>
  <si>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</si>
  <si>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</si>
  <si>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</si>
  <si>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</si>
  <si>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</si>
  <si>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</si>
  <si>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</si>
  <si>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</si>
  <si>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</si>
  <si>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</si>
  <si>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</si>
  <si>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</si>
  <si>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</si>
  <si>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</si>
  <si>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</si>
  <si>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</si>
  <si>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</si>
  <si>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</si>
  <si>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</si>
  <si>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</si>
  <si>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</si>
  <si>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</si>
  <si>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</si>
  <si>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</si>
  <si>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</si>
  <si>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</si>
  <si>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</si>
  <si>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</si>
  <si>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</si>
  <si>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</si>
  <si>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</si>
  <si>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</si>
  <si>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</si>
  <si>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</si>
  <si>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</si>
  <si>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</si>
  <si>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</si>
  <si>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</si>
  <si>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</si>
  <si>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</si>
  <si>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</si>
  <si>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</si>
  <si>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</si>
  <si>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</si>
  <si>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</si>
  <si>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</si>
  <si>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</si>
  <si>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</si>
  <si>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</si>
  <si>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</si>
  <si>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</si>
  <si>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</si>
  <si>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</si>
  <si>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</si>
  <si>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</si>
  <si>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</si>
  <si>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</si>
  <si>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</si>
  <si>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</si>
  <si>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</si>
  <si>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</si>
  <si>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</si>
  <si>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</si>
  <si>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</si>
  <si>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</si>
  <si>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</si>
  <si>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</si>
  <si>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</si>
  <si>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</si>
  <si>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</si>
  <si>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</si>
  <si>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</si>
  <si>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</si>
  <si>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</si>
  <si>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</si>
  <si>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</si>
  <si>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</si>
  <si>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</si>
  <si>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</si>
  <si>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</si>
  <si>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</si>
  <si>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</si>
  <si>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</si>
  <si>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</si>
  <si>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</si>
  <si>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</si>
  <si>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</si>
  <si>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</si>
  <si>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</si>
  <si>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</si>
  <si>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</si>
  <si>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</si>
  <si>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</si>
  <si>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</si>
  <si>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</si>
  <si>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</si>
  <si>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</si>
  <si>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</si>
  <si>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</si>
  <si>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</si>
  <si>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</si>
  <si>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</si>
  <si>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</si>
  <si>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</si>
  <si>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</si>
  <si>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</si>
  <si>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</si>
  <si>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</si>
  <si>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</si>
  <si>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</si>
  <si>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</si>
  <si>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</si>
  <si>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</si>
  <si>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</si>
  <si>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</si>
  <si>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</si>
  <si>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</si>
  <si>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</si>
  <si>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</si>
  <si>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</si>
  <si>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</si>
  <si>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</si>
  <si>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</si>
  <si>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</si>
  <si>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</si>
  <si>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</si>
  <si>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</si>
  <si>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</si>
  <si>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</si>
  <si>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</si>
  <si>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</si>
  <si>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</si>
  <si>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</si>
  <si>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</si>
  <si>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outcomes</t>
  </si>
  <si>
    <t>Category and Subcategory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</si>
  <si>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</si>
  <si>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</si>
  <si>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</si>
  <si>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</si>
  <si>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</si>
  <si>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</si>
  <si>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</si>
  <si>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</si>
  <si>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</si>
  <si>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</si>
  <si>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</si>
  <si>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</si>
  <si>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</si>
  <si>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</si>
  <si>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</si>
  <si>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</si>
  <si>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</si>
  <si>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</si>
  <si>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</si>
  <si>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</si>
  <si>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</si>
  <si>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</si>
  <si>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</si>
  <si>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</si>
  <si>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</si>
  <si>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</si>
  <si>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</si>
  <si>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</si>
  <si>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</si>
  <si>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</si>
  <si>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</si>
  <si>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</si>
  <si>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</si>
  <si>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</si>
  <si>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</si>
  <si>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</si>
  <si>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</si>
  <si>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</si>
  <si>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</si>
  <si>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</si>
  <si>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</si>
  <si>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</si>
  <si>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</si>
  <si>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</si>
  <si>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</si>
  <si>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</si>
  <si>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</si>
  <si>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</si>
  <si>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</si>
  <si>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</si>
  <si>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Parent Category</t>
  </si>
  <si>
    <t>SubCategory</t>
  </si>
  <si>
    <t>Column Labels</t>
  </si>
  <si>
    <t>Grand Total</t>
  </si>
  <si>
    <t>Count of outcomes</t>
  </si>
  <si>
    <t>Row Labels</t>
  </si>
  <si>
    <t>(All)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</si>
  <si>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</si>
  <si>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</si>
  <si>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</si>
  <si>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</si>
  <si>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</si>
  <si>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</si>
  <si>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</si>
  <si>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</si>
  <si>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2010</t>
  </si>
  <si>
    <t>Jan</t>
  </si>
  <si>
    <t>Feb</t>
  </si>
  <si>
    <t>Mar</t>
  </si>
  <si>
    <t>Apr</t>
  </si>
  <si>
    <t>Jun</t>
  </si>
  <si>
    <t>Dec</t>
  </si>
  <si>
    <t>2011</t>
  </si>
  <si>
    <t>2012</t>
  </si>
  <si>
    <t>2013</t>
  </si>
  <si>
    <t>2014</t>
  </si>
  <si>
    <t>2015</t>
  </si>
  <si>
    <t>2016</t>
  </si>
  <si>
    <t>2017</t>
  </si>
  <si>
    <t>Years</t>
  </si>
  <si>
    <t>Names</t>
  </si>
  <si>
    <t>Blurb</t>
  </si>
  <si>
    <t>Count of Date Created Conversion</t>
  </si>
  <si>
    <t>Months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</si>
  <si>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</si>
  <si>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</si>
  <si>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</si>
  <si>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</si>
  <si>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</si>
  <si>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</si>
  <si>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</si>
  <si>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</si>
  <si>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</si>
  <si>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</si>
  <si>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</si>
  <si>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15000 to 19999</t>
  </si>
  <si>
    <t>10000 to 14999</t>
  </si>
  <si>
    <t>20000 to 24999</t>
  </si>
  <si>
    <t>25000 to 29999</t>
  </si>
  <si>
    <t>30000 to 34999</t>
  </si>
  <si>
    <t>35000 to 39999</t>
  </si>
  <si>
    <t>40000 to 44999</t>
  </si>
  <si>
    <t>Greater than 50000</t>
  </si>
  <si>
    <t>45000 to 49999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</si>
</sst>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9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2B2B2B"/>
      <name val="Arial"/>
      <family val="2"/>
    </font>
    <font>
      <sz val="10"/>
      <color rgb="FF2B2B2B"/>
      <name val="Monaco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49" fontId="1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3" fillId="0" borderId="0" xfId="0" applyFont="1"/>
    <xf numFmtId="14" fontId="0" fillId="0" borderId="0" xfId="0" applyNumberFormat="1"/>
    <xf numFmtId="14" fontId="3" fillId="0" borderId="0" xfId="0" applyNumberFormat="1" applyFont="1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Font="1"/>
    <xf numFmtId="0" fontId="2" fillId="0" borderId="0" xfId="0" applyFont="1"/>
    <xf numFmtId="169" fontId="0" fillId="0" borderId="0" xfId="0" pivotButton="1" applyNumberFormat="1"/>
  </cellXfs>
  <cellStyles count="1">
    <cellStyle name="Normal" xfId="0" builtinId="0"/>
  </cellStyles>
  <dxfs count="7">
    <dxf>
      <numFmt numFmtId="169" formatCode="[$-F800]dddd\,\ mmmm\ dd\,\ yyyy"/>
    </dxf>
    <dxf>
      <numFmt numFmtId="169" formatCode="[$-F800]dddd\,\ mmmm\ dd\,\ yyyy"/>
    </dxf>
    <dxf>
      <numFmt numFmtId="169" formatCode="[$-F800]dddd\,\ mmmm\ dd\,\ yyyy"/>
    </dxf>
    <dxf>
      <numFmt numFmtId="169" formatCode="[$-F800]dddd\,\ mmmm\ dd\,\ yyyy"/>
    </dxf>
    <dxf>
      <numFmt numFmtId="169" formatCode="[$-F800]dddd\,\ mmmm\ dd\,\ yyyy"/>
    </dxf>
    <dxf>
      <numFmt numFmtId="169" formatCode="[$-F800]dddd\,\ mmmm\ dd\,\ yyyy"/>
    </dxf>
    <dxf>
      <numFmt numFmtId="169" formatCode="[$-F800]dddd\,\ mmmm\ dd\,\ 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 Kickstarter_Challenge.xltx]Outcomes based on launch date!PivotTable15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date'!$A$6:$A$14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'Outcomes based on launch date'!$B$6:$B$14</c:f>
              <c:numCache>
                <c:formatCode>General</c:formatCode>
                <c:ptCount val="8"/>
                <c:pt idx="4">
                  <c:v>10</c:v>
                </c:pt>
                <c:pt idx="5">
                  <c:v>12</c:v>
                </c:pt>
                <c:pt idx="6">
                  <c:v>12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1-D74E-828F-8AA528AD79CB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date'!$A$6:$A$14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'Outcomes based on launch date'!$C$6:$C$14</c:f>
              <c:numCache>
                <c:formatCode>General</c:formatCode>
                <c:ptCount val="8"/>
                <c:pt idx="4">
                  <c:v>152</c:v>
                </c:pt>
                <c:pt idx="5">
                  <c:v>202</c:v>
                </c:pt>
                <c:pt idx="6">
                  <c:v>130</c:v>
                </c:pt>
                <c:pt idx="7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01-D74E-828F-8AA528AD79CB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date'!$A$6:$A$14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'Outcomes based on launch date'!$D$6:$D$14</c:f>
              <c:numCache>
                <c:formatCode>General</c:formatCode>
                <c:ptCount val="8"/>
                <c:pt idx="7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01-D74E-828F-8AA528AD79CB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date'!$A$6:$A$14</c:f>
              <c:strCache>
                <c:ptCount val="8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</c:strCache>
            </c:strRef>
          </c:cat>
          <c:val>
            <c:numRef>
              <c:f>'Outcomes based on launch date'!$E$6:$E$14</c:f>
              <c:numCache>
                <c:formatCode>General</c:formatCode>
                <c:ptCount val="8"/>
                <c:pt idx="0">
                  <c:v>3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241</c:v>
                </c:pt>
                <c:pt idx="5">
                  <c:v>304</c:v>
                </c:pt>
                <c:pt idx="6">
                  <c:v>249</c:v>
                </c:pt>
                <c:pt idx="7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01-D74E-828F-8AA528AD7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9432464"/>
        <c:axId val="1909452560"/>
      </c:lineChart>
      <c:catAx>
        <c:axId val="190943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452560"/>
        <c:crosses val="autoZero"/>
        <c:auto val="1"/>
        <c:lblAlgn val="ctr"/>
        <c:lblOffset val="100"/>
        <c:noMultiLvlLbl val="0"/>
      </c:catAx>
      <c:valAx>
        <c:axId val="190945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43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 Kickstarter_Challenge.xltx]Theatre Outcomes based on launc!PivotTable16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Theatre Outcome based on Launch Date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'Theatre Outcomes based on launc'!$B$4:$B$5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'Theatre Outcomes based on launc'!$A$6:$A$18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based on launc'!$B$6:$B$18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21-4344-B43D-01ABAFDC60F6}"/>
            </c:ext>
          </c:extLst>
        </c:ser>
        <c:ser>
          <c:idx val="1"/>
          <c:order val="1"/>
          <c:tx>
            <c:strRef>
              <c:f>'Theatre Outcomes based on launc'!$C$4:$C$5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'Theatre Outcomes based on launc'!$A$6:$A$18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based on launc'!$C$6:$C$18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21-4344-B43D-01ABAFDC60F6}"/>
            </c:ext>
          </c:extLst>
        </c:ser>
        <c:ser>
          <c:idx val="2"/>
          <c:order val="2"/>
          <c:tx>
            <c:strRef>
              <c:f>'Theatre Outcomes based on launc'!$D$4:$D$5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'Theatre Outcomes based on launc'!$A$6:$A$18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based on launc'!$D$6:$D$18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21-4344-B43D-01ABAFDC60F6}"/>
            </c:ext>
          </c:extLst>
        </c:ser>
        <c:ser>
          <c:idx val="3"/>
          <c:order val="3"/>
          <c:tx>
            <c:strRef>
              <c:f>'Theatre Outcomes based on launc'!$E$4:$E$5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'Theatre Outcomes based on launc'!$A$6:$A$18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'Theatre Outcomes based on launc'!$E$6:$E$18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21-4344-B43D-01ABAFDC60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3965488"/>
        <c:axId val="1413573888"/>
      </c:lineChart>
      <c:catAx>
        <c:axId val="1413965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573888"/>
        <c:crosses val="autoZero"/>
        <c:auto val="1"/>
        <c:lblAlgn val="ctr"/>
        <c:lblOffset val="100"/>
        <c:noMultiLvlLbl val="0"/>
      </c:catAx>
      <c:valAx>
        <c:axId val="141357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396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 Kickstarter_Challenge.xltx]Category Statistics!PivotTable11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 Category Outcomes</a:t>
            </a: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9236001749781279E-2"/>
          <c:y val="2.5416666666666667E-2"/>
          <c:w val="0.72270231846019251"/>
          <c:h val="0.702134368620589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A7-4B40-AAB4-7FC59C2DD522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7-4B40-AAB4-7FC59C2DD522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A7-4B40-AAB4-7FC59C2DD522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A7-4B40-AAB4-7FC59C2DD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22591919"/>
        <c:axId val="748884448"/>
      </c:barChart>
      <c:catAx>
        <c:axId val="152259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884448"/>
        <c:crosses val="autoZero"/>
        <c:auto val="1"/>
        <c:lblAlgn val="ctr"/>
        <c:lblOffset val="100"/>
        <c:noMultiLvlLbl val="0"/>
      </c:catAx>
      <c:valAx>
        <c:axId val="7488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259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 Kickstarter_Challenge.xltx]SubCategory Statistics!PivotTable12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45-5C43-A31C-1B6E1F415993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345-5C43-A31C-1B6E1F415993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345-5C43-A31C-1B6E1F415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940098048"/>
        <c:axId val="907228976"/>
      </c:barChart>
      <c:catAx>
        <c:axId val="940098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7228976"/>
        <c:crosses val="autoZero"/>
        <c:auto val="1"/>
        <c:lblAlgn val="ctr"/>
        <c:lblOffset val="100"/>
        <c:noMultiLvlLbl val="0"/>
      </c:catAx>
      <c:valAx>
        <c:axId val="90722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009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469900</xdr:colOff>
      <xdr:row>2</xdr:row>
      <xdr:rowOff>177800</xdr:rowOff>
    </xdr:from>
    <xdr:to>
      <xdr:col>13</xdr:col>
      <xdr:colOff>88900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094E4D-774F-B34A-966F-1972B03372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6</xdr:row>
      <xdr:rowOff>50800</xdr:rowOff>
    </xdr:from>
    <xdr:to>
      <xdr:col>8</xdr:col>
      <xdr:colOff>63500</xdr:colOff>
      <xdr:row>20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77CFD6-FF4C-2846-BF31-5341E60CE4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7</xdr:row>
      <xdr:rowOff>152400</xdr:rowOff>
    </xdr:from>
    <xdr:to>
      <xdr:col>13</xdr:col>
      <xdr:colOff>12700</xdr:colOff>
      <xdr:row>23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AA5AD4-4857-3244-B207-0461FB22D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431800</xdr:colOff>
      <xdr:row>6</xdr:row>
      <xdr:rowOff>12700</xdr:rowOff>
    </xdr:from>
    <xdr:to>
      <xdr:col>14</xdr:col>
      <xdr:colOff>50800</xdr:colOff>
      <xdr:row>20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269928-966A-5F44-9EB3-C990BA1CB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olas Bruno" refreshedDate="44374.882362268516" createdVersion="7" refreshedVersion="7" minRefreshableVersion="3" recordCount="4114" xr:uid="{14C5D7DE-DF6F-CE40-AFE2-04CEE1B71FFE}">
  <cacheSource type="worksheet">
    <worksheetSource ref="A1:P4115" sheet="Kickstarter"/>
  </cacheSource>
  <cacheFields count="16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 count="41">
        <s v="film &amp; video/television"/>
        <s v="film &amp; video/shorts"/>
        <s v="film &amp; video/science fiction"/>
        <s v="film &amp; video/drama"/>
        <s v="film &amp; video/documentary"/>
        <s v="film &amp; video/animation"/>
        <s v="theater/plays"/>
        <s v="technology/web"/>
        <s v="technology/wearables"/>
        <s v="publishing/nonfiction"/>
        <s v="publishing/fiction"/>
        <s v="music/rock"/>
        <s v="music/metal"/>
        <s v="music/jazz"/>
        <s v="music/indie rock"/>
        <s v="music/electronic music"/>
        <s v="journalism/audio"/>
        <s v="games/video games"/>
        <s v="games/mobile games"/>
        <s v="food/food trucks"/>
        <s v="photography/photobooks"/>
        <s v="music/world music"/>
        <s v="publishing/translations"/>
        <s v="publishing/radio &amp; podcasts"/>
        <s v="photography/nature"/>
        <s v="publishing/art books"/>
        <s v="photography/places"/>
        <s v="music/pop"/>
        <s v="music/faith"/>
        <s v="technology/gadgets"/>
        <s v="technology/hardware"/>
        <s v="photography/people"/>
        <s v="games/tabletop games"/>
        <s v="food/small batch"/>
        <s v="food/restaurants"/>
        <s v="music/classical music"/>
        <s v="technology/space exploration"/>
        <s v="technology/makerspaces"/>
        <s v="theater/spaces"/>
        <s v="publishing/children's books"/>
        <s v="theater/musical"/>
      </sharedItems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olas Bruno" refreshedDate="44374.923532175926" createdVersion="7" refreshedVersion="7" minRefreshableVersion="3" recordCount="4114" xr:uid="{A1E79D35-A1EE-4544-8348-202B785CB238}">
  <cacheSource type="worksheet">
    <worksheetSource ref="Q1:R4115" sheet="Kickstarter"/>
  </cacheSource>
  <cacheFields count="2">
    <cacheField name="Date Created Conversion" numFmtId="14">
      <sharedItems containsSemiMixedTypes="0" containsNonDate="0" containsDate="1" containsString="0" minDate="2009-05-17T03:55:13" maxDate="2017-03-15T15:30:07"/>
    </cacheField>
    <cacheField name="Date Ended Conversion" numFmtId="14">
      <sharedItems containsSemiMixedTypes="0" containsNonDate="0" containsDate="1" containsString="0" minDate="2009-05-17T03:55:13" maxDate="2017-03-15T15:30: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olas Bruno" refreshedDate="44374.926078124998" createdVersion="7" refreshedVersion="7" minRefreshableVersion="3" recordCount="4114" xr:uid="{3FCFD68E-1E62-5C4C-9516-B4EC0B9F0D30}">
  <cacheSource type="worksheet">
    <worksheetSource ref="A1:R4115" sheet="Kickstarter"/>
  </cacheSource>
  <cacheFields count="20">
    <cacheField name="id" numFmtId="0">
      <sharedItems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19" base="16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5-17T03:55:13" maxDate="2017-03-15T15:30:07"/>
    </cacheField>
    <cacheField name="Quarters" numFmtId="0" databaseField="0">
      <fieldGroup base="16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" numFmtId="0" databaseField="0">
      <fieldGroup base="16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olas Bruno" refreshedDate="44374.964137152776" createdVersion="7" refreshedVersion="7" minRefreshableVersion="3" recordCount="4114" xr:uid="{F0769302-04DC-8145-A840-03FE0FA89200}">
  <cacheSource type="worksheet">
    <worksheetSource ref="A1:S4115" sheet="Kickstarter"/>
  </cacheSource>
  <cacheFields count="21">
    <cacheField name="id" numFmtId="0">
      <sharedItems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44">
      <sharedItems containsSemiMixedTypes="0" containsString="0" containsNumber="1" minValue="1" maxValue="100000000"/>
    </cacheField>
    <cacheField name="pledged" numFmtId="164">
      <sharedItems containsSemiMixedTypes="0" containsString="0" containsNumber="1" minValue="0" maxValue="2344134.67"/>
    </cacheField>
    <cacheField name="outcomes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 count="4114">
        <n v="1434931811"/>
        <n v="1485872683"/>
        <n v="1454691083"/>
        <n v="1404822107"/>
        <n v="1447963279"/>
        <n v="1468362207"/>
        <n v="1401846250"/>
        <n v="1464224867"/>
        <n v="1460155212"/>
        <n v="1458268144"/>
        <n v="1400636279"/>
        <n v="1469126462"/>
        <n v="1401642425"/>
        <n v="1463588109"/>
        <n v="1403051888"/>
        <n v="1441790658"/>
        <n v="1398971211"/>
        <n v="1412530422"/>
        <n v="1408366856"/>
        <n v="1434828934"/>
        <n v="1436983912"/>
        <n v="1409151789"/>
        <n v="1418766740"/>
        <n v="1428086501"/>
        <n v="1439494863"/>
        <n v="1447115761"/>
        <n v="1404822144"/>
        <n v="1413518233"/>
        <n v="1447715284"/>
        <n v="1403453368"/>
        <n v="1406012515"/>
        <n v="1452193234"/>
        <n v="1459523017"/>
        <n v="1444405901"/>
        <n v="1405928601"/>
        <n v="1428130814"/>
        <n v="1425540125"/>
        <n v="1422463079"/>
        <n v="1365643344"/>
        <n v="1398388068"/>
        <n v="1401426488"/>
        <n v="1409924354"/>
        <n v="1417188026"/>
        <n v="1402599486"/>
        <n v="1408760537"/>
        <n v="1459177107"/>
        <n v="1447628974"/>
        <n v="1413834007"/>
        <n v="1422534260"/>
        <n v="1443068045"/>
        <n v="1419271458"/>
        <n v="1436653037"/>
        <n v="1403023846"/>
        <n v="1395407445"/>
        <n v="1448471221"/>
        <n v="1462576516"/>
        <n v="1432559424"/>
        <n v="1427399962"/>
        <n v="1413827572"/>
        <n v="1439530776"/>
        <n v="1393882717"/>
        <n v="1368646357"/>
        <n v="1360177878"/>
        <n v="1386194013"/>
        <n v="1370651181"/>
        <n v="1405453354"/>
        <n v="1466281420"/>
        <n v="1339768804"/>
        <n v="1390570791"/>
        <n v="1314765025"/>
        <n v="1309987845"/>
        <n v="1333002657"/>
        <n v="1351210481"/>
        <n v="1297620584"/>
        <n v="1450784495"/>
        <n v="1364101272"/>
        <n v="1319819758"/>
        <n v="1332991717"/>
        <n v="1471887121"/>
        <n v="1395859093"/>
        <n v="1383616856"/>
        <n v="1341892127"/>
        <n v="1315597261"/>
        <n v="1423320389"/>
        <n v="1302891086"/>
        <n v="1314154837"/>
        <n v="1444828845"/>
        <n v="1274705803"/>
        <n v="1401205731"/>
        <n v="1368036192"/>
        <n v="1307862499"/>
        <n v="1300354764"/>
        <n v="1481949983"/>
        <n v="1338928537"/>
        <n v="1395162822"/>
        <n v="1327622841"/>
        <n v="1274889241"/>
        <n v="1307848482"/>
        <n v="1351796674"/>
        <n v="1387834799"/>
        <n v="1350324286"/>
        <n v="1356979110"/>
        <n v="1290481733"/>
        <n v="1392232830"/>
        <n v="1299775266"/>
        <n v="1461605020"/>
        <n v="1332182301"/>
        <n v="1301787287"/>
        <n v="1364827370"/>
        <n v="1296088630"/>
        <n v="1381445253"/>
        <n v="1430467187"/>
        <n v="1395277318"/>
        <n v="1311963128"/>
        <n v="1321252488"/>
        <n v="1326217444"/>
        <n v="1298289355"/>
        <n v="1268337744"/>
        <n v="1309310236"/>
        <n v="1310693986"/>
        <n v="1472865107"/>
        <n v="1427993710"/>
        <n v="1470910907"/>
        <n v="1411411564"/>
        <n v="1429568242"/>
        <n v="1480981880"/>
        <n v="1431353337"/>
        <n v="1425481141"/>
        <n v="1473917293"/>
        <n v="1409524183"/>
        <n v="1400536692"/>
        <n v="1466453161"/>
        <n v="1411500607"/>
        <n v="1462130584"/>
        <n v="1438811418"/>
        <n v="1401354597"/>
        <n v="1427968234"/>
        <n v="1440337593"/>
        <n v="1435731041"/>
        <n v="1435874772"/>
        <n v="1424234732"/>
        <n v="1429155623"/>
        <n v="1414358778"/>
        <n v="1467941542"/>
        <n v="1423765072"/>
        <n v="1436965252"/>
        <n v="1479514998"/>
        <n v="1417026340"/>
        <n v="1453963536"/>
        <n v="1416888470"/>
        <n v="1427428382"/>
        <n v="1429449191"/>
        <n v="1408845100"/>
        <n v="1413900244"/>
        <n v="1429621695"/>
        <n v="1434201935"/>
        <n v="1401850796"/>
        <n v="1453931572"/>
        <n v="1411350628"/>
        <n v="1464085545"/>
        <n v="1434491691"/>
        <n v="1401726595"/>
        <n v="1405393356"/>
        <n v="1440716654"/>
        <n v="1405966701"/>
        <n v="1450021724"/>
        <n v="1481939362"/>
        <n v="1433542535"/>
        <n v="1424203370"/>
        <n v="1411042059"/>
        <n v="1438385283"/>
        <n v="1465791614"/>
        <n v="1423733323"/>
        <n v="1422539108"/>
        <n v="1425924776"/>
        <n v="1407177611"/>
        <n v="1436211999"/>
        <n v="1425690526"/>
        <n v="1445986545"/>
        <n v="1454464555"/>
        <n v="1425512843"/>
        <n v="1432403295"/>
        <n v="1481156232"/>
        <n v="1414438010"/>
        <n v="1404586762"/>
        <n v="1468965139"/>
        <n v="1485977434"/>
        <n v="1435383457"/>
        <n v="1407299015"/>
        <n v="1467736477"/>
        <n v="1465227446"/>
        <n v="1440326138"/>
        <n v="1410980432"/>
        <n v="1412029566"/>
        <n v="1452124531"/>
        <n v="1431360332"/>
        <n v="1442062898"/>
        <n v="1483734100"/>
        <n v="1409908322"/>
        <n v="1470106702"/>
        <n v="1408154403"/>
        <n v="1421696329"/>
        <n v="1441750564"/>
        <n v="1417378864"/>
        <n v="1467727203"/>
        <n v="1441120222"/>
        <n v="1468627583"/>
        <n v="1417754638"/>
        <n v="1416127967"/>
        <n v="1433974135"/>
        <n v="1441157592"/>
        <n v="1440042617"/>
        <n v="1455656920"/>
        <n v="1437142547"/>
        <n v="1420471349"/>
        <n v="1452058282"/>
        <n v="1425423637"/>
        <n v="1417101749"/>
        <n v="1426518289"/>
        <n v="1456732225"/>
        <n v="1436542030"/>
        <n v="1422389164"/>
        <n v="1422383318"/>
        <n v="1461287350"/>
        <n v="1431322726"/>
        <n v="1457564654"/>
        <n v="1428854344"/>
        <n v="1433885241"/>
        <n v="1427992105"/>
        <n v="1452810297"/>
        <n v="1430851151"/>
        <n v="1449183651"/>
        <n v="1422474546"/>
        <n v="1472593972"/>
        <n v="1431391859"/>
        <n v="1433886497"/>
        <n v="1447380099"/>
        <n v="1452261069"/>
        <n v="1481324760"/>
        <n v="1445308730"/>
        <n v="1363885211"/>
        <n v="1415292304"/>
        <n v="1321357790"/>
        <n v="1390439304"/>
        <n v="1265269559"/>
        <n v="1342487785"/>
        <n v="1288341805"/>
        <n v="1284042614"/>
        <n v="1322073309"/>
        <n v="1275603020"/>
        <n v="1367933691"/>
        <n v="1334429646"/>
        <n v="1269878058"/>
        <n v="1326728235"/>
        <n v="1442443910"/>
        <n v="1297687082"/>
        <n v="1360866467"/>
        <n v="1461078162"/>
        <n v="1305767666"/>
        <n v="1425922969"/>
        <n v="1275415679"/>
        <n v="1334783704"/>
        <n v="1294811828"/>
        <n v="1346194494"/>
        <n v="1334155995"/>
        <n v="1269928430"/>
        <n v="1264565507"/>
        <n v="1401101499"/>
        <n v="1316749178"/>
        <n v="1485146622"/>
        <n v="1301950070"/>
        <n v="1386123861"/>
        <n v="1267220191"/>
        <n v="1307102266"/>
        <n v="1330638829"/>
        <n v="1349916366"/>
        <n v="1330394274"/>
        <n v="1429824219"/>
        <n v="1347411539"/>
        <n v="1485237096"/>
        <n v="1397571035"/>
        <n v="1242532513"/>
        <n v="1263679492"/>
        <n v="1305219744"/>
        <n v="1325007780"/>
        <n v="1377022128"/>
        <n v="1360352124"/>
        <n v="1349160018"/>
        <n v="1337659393"/>
        <n v="1380797834"/>
        <n v="1292316697"/>
        <n v="1365791246"/>
        <n v="1317064599"/>
        <n v="1395417714"/>
        <n v="1276480894"/>
        <n v="1378080409"/>
        <n v="1344857083"/>
        <n v="1427390901"/>
        <n v="1394536048"/>
        <n v="1287379460"/>
        <n v="1301007738"/>
        <n v="1360258935"/>
        <n v="1327523638"/>
        <n v="1336009346"/>
        <n v="1343096197"/>
        <n v="1328800049"/>
        <n v="1362081933"/>
        <n v="1357684801"/>
        <n v="1295887210"/>
        <n v="1344880934"/>
        <n v="1317788623"/>
        <n v="1321852592"/>
        <n v="1363381432"/>
        <n v="1277702894"/>
        <n v="1359575988"/>
        <n v="1343068334"/>
        <n v="1415398197"/>
        <n v="1384186483"/>
        <n v="1361753751"/>
        <n v="1257538029"/>
        <n v="1448284433"/>
        <n v="1475577786"/>
        <n v="1460554848"/>
        <n v="1479886966"/>
        <n v="1435590108"/>
        <n v="1479184233"/>
        <n v="1486625606"/>
        <n v="1424669929"/>
        <n v="1443739388"/>
        <n v="1444821127"/>
        <n v="1366028563"/>
        <n v="1463493434"/>
        <n v="1442420377"/>
        <n v="1457450191"/>
        <n v="1428423757"/>
        <n v="1428428515"/>
        <n v="1444832318"/>
        <n v="1423710308"/>
        <n v="1468001290"/>
        <n v="1427739268"/>
        <n v="1486397007"/>
        <n v="1410555998"/>
        <n v="1459363465"/>
        <n v="1413308545"/>
        <n v="1429312694"/>
        <n v="1429569590"/>
        <n v="1442232021"/>
        <n v="1444910009"/>
        <n v="1437573916"/>
        <n v="1485345508"/>
        <n v="1470274509"/>
        <n v="1456614554"/>
        <n v="1410148868"/>
        <n v="1445367619"/>
        <n v="1457553121"/>
        <n v="1414738994"/>
        <n v="1455563793"/>
        <n v="1426396797"/>
        <n v="1463517521"/>
        <n v="1414028490"/>
        <n v="1433799180"/>
        <n v="1414108906"/>
        <n v="1405573391"/>
        <n v="1268934736"/>
        <n v="1400704672"/>
        <n v="1391005999"/>
        <n v="1334948518"/>
        <n v="1363960278"/>
        <n v="1423405922"/>
        <n v="1324041269"/>
        <n v="1481137500"/>
        <n v="1355855139"/>
        <n v="1456408244"/>
        <n v="1340056398"/>
        <n v="1312320031"/>
        <n v="1390088311"/>
        <n v="1469443916"/>
        <n v="1444888868"/>
        <n v="1451655808"/>
        <n v="1332174672"/>
        <n v="1451409392"/>
        <n v="1340642717"/>
        <n v="1345741300"/>
        <n v="1398480559"/>
        <n v="1417977947"/>
        <n v="1413986501"/>
        <n v="1437950991"/>
        <n v="1436976858"/>
        <n v="1467078580"/>
        <n v="1391477450"/>
        <n v="1429318372"/>
        <n v="1321578051"/>
        <n v="1312823571"/>
        <n v="1378746052"/>
        <n v="1455737882"/>
        <n v="1332452960"/>
        <n v="1340372006"/>
        <n v="1279651084"/>
        <n v="1426446126"/>
        <n v="1479070867"/>
        <n v="1397661347"/>
        <n v="1310155970"/>
        <n v="1444913817"/>
        <n v="1308900441"/>
        <n v="1389107062"/>
        <n v="1391479339"/>
        <n v="1301975637"/>
        <n v="1316552050"/>
        <n v="1380217190"/>
        <n v="1466628144"/>
        <n v="1429486397"/>
        <n v="1384920804"/>
        <n v="1341856178"/>
        <n v="1340139811"/>
        <n v="1378949465"/>
        <n v="1411417602"/>
        <n v="1389259831"/>
        <n v="1364426260"/>
        <n v="1435041997"/>
        <n v="1367352787"/>
        <n v="1392183631"/>
        <n v="1434973656"/>
        <n v="1407824097"/>
        <n v="1367878430"/>
        <n v="1327568499"/>
        <n v="1443472804"/>
        <n v="1454259914"/>
        <n v="1444340940"/>
        <n v="1400523845"/>
        <n v="1252964282"/>
        <n v="1377570867"/>
        <n v="1465160083"/>
        <n v="1440264381"/>
        <n v="1439392022"/>
        <n v="1383076902"/>
        <n v="1376502980"/>
        <n v="1372668113"/>
        <n v="1470728326"/>
        <n v="1445235358"/>
        <n v="1412705818"/>
        <n v="1456270753"/>
        <n v="1380826996"/>
        <n v="1421788783"/>
        <n v="1389399701"/>
        <n v="1324158361"/>
        <n v="1430899375"/>
        <n v="1422842420"/>
        <n v="1361884763"/>
        <n v="1398363095"/>
        <n v="1379425085"/>
        <n v="1389825800"/>
        <n v="1388077791"/>
        <n v="1428944015"/>
        <n v="1422992879"/>
        <n v="1414343571"/>
        <n v="1330733022"/>
        <n v="1380559201"/>
        <n v="1405621512"/>
        <n v="1365958060"/>
        <n v="1316013727"/>
        <n v="1398862875"/>
        <n v="1368476367"/>
        <n v="1307761341"/>
        <n v="1311699753"/>
        <n v="1461874935"/>
        <n v="1402455174"/>
        <n v="1344465464"/>
        <n v="1344961134"/>
        <n v="1336795283"/>
        <n v="1404776724"/>
        <n v="1385524889"/>
        <n v="1394039979"/>
        <n v="1406239718"/>
        <n v="1408380319"/>
        <n v="1484726029"/>
        <n v="1428285843"/>
        <n v="1398727441"/>
        <n v="1332187334"/>
        <n v="1425333109"/>
        <n v="1411379235"/>
        <n v="1373457615"/>
        <n v="1347293289"/>
        <n v="1458336690"/>
        <n v="1354250672"/>
        <n v="1443220372"/>
        <n v="1366200499"/>
        <n v="1399070239"/>
        <n v="1477491394"/>
        <n v="1481332700"/>
        <n v="1323084816"/>
        <n v="1343085285"/>
        <n v="1451345699"/>
        <n v="1471135830"/>
        <n v="1429550738"/>
        <n v="1402343765"/>
        <n v="1434484305"/>
        <n v="1386886874"/>
        <n v="1414889665"/>
        <n v="1321035449"/>
        <n v="1250630968"/>
        <n v="1268255751"/>
        <n v="1307597851"/>
        <n v="1329484625"/>
        <n v="1418906303"/>
        <n v="1328916987"/>
        <n v="1447122086"/>
        <n v="1373548520"/>
        <n v="1346799657"/>
        <n v="1332808501"/>
        <n v="1432912170"/>
        <n v="1454213639"/>
        <n v="1362640582"/>
        <n v="1475776127"/>
        <n v="1467387705"/>
        <n v="1405003447"/>
        <n v="1447933601"/>
        <n v="1427568080"/>
        <n v="1483454761"/>
        <n v="1438958824"/>
        <n v="1352107421"/>
        <n v="1447174261"/>
        <n v="1475460819"/>
        <n v="1456793925"/>
        <n v="1440213076"/>
        <n v="1462209169"/>
        <n v="1406713041"/>
        <n v="1436278344"/>
        <n v="1484715366"/>
        <n v="1433109907"/>
        <n v="1482281094"/>
        <n v="1433254268"/>
        <n v="1478050429"/>
        <n v="1460506208"/>
        <n v="1461320765"/>
        <n v="1443036470"/>
        <n v="1481115905"/>
        <n v="1435133807"/>
        <n v="1444069591"/>
        <n v="1460574263"/>
        <n v="1465866707"/>
        <n v="1420486606"/>
        <n v="1443488834"/>
        <n v="1457113316"/>
        <n v="1412215962"/>
        <n v="1465055160"/>
        <n v="1444140789"/>
        <n v="1441209715"/>
        <n v="1452530564"/>
        <n v="1443562848"/>
        <n v="1433776622"/>
        <n v="1484756245"/>
        <n v="1434609424"/>
        <n v="1447166896"/>
        <n v="1413393391"/>
        <n v="1411143972"/>
        <n v="1463128143"/>
        <n v="1449520717"/>
        <n v="1478126203"/>
        <n v="1424639505"/>
        <n v="1447397260"/>
        <n v="1416249045"/>
        <n v="1442850513"/>
        <n v="1479460815"/>
        <n v="1421545247"/>
        <n v="1455230275"/>
        <n v="1433962249"/>
        <n v="1465921533"/>
        <n v="1417551194"/>
        <n v="1449785223"/>
        <n v="1449087612"/>
        <n v="1453230569"/>
        <n v="1436297723"/>
        <n v="1444065088"/>
        <n v="1416445931"/>
        <n v="1474281507"/>
        <n v="1431621443"/>
        <n v="1422357552"/>
        <n v="1458569302"/>
        <n v="1439560393"/>
        <n v="1416947223"/>
        <n v="1471988867"/>
        <n v="1435882704"/>
        <n v="1424454319"/>
        <n v="1424212287"/>
        <n v="1423933916"/>
        <n v="1444123377"/>
        <n v="1421440207"/>
        <n v="1426615833"/>
        <n v="1474223286"/>
        <n v="1435070699"/>
        <n v="1452259131"/>
        <n v="1434978130"/>
        <n v="1414992860"/>
        <n v="1425744945"/>
        <n v="1458240206"/>
        <n v="1426815638"/>
        <n v="1475530292"/>
        <n v="1466787335"/>
        <n v="1415145781"/>
        <n v="1423769402"/>
        <n v="1426014562"/>
        <n v="1417034139"/>
        <n v="1432062215"/>
        <n v="1405437623"/>
        <n v="1406595056"/>
        <n v="1436430908"/>
        <n v="1428507409"/>
        <n v="1445629736"/>
        <n v="1431813980"/>
        <n v="1446166144"/>
        <n v="1427140586"/>
        <n v="1448026037"/>
        <n v="1470185146"/>
        <n v="1441022120"/>
        <n v="1464139740"/>
        <n v="1440557759"/>
        <n v="1485421307"/>
        <n v="1427184843"/>
        <n v="1447097203"/>
        <n v="1411745790"/>
        <n v="1405098738"/>
        <n v="1465342937"/>
        <n v="1465670138"/>
        <n v="1430179997"/>
        <n v="1429055041"/>
        <n v="1487971777"/>
        <n v="1436793939"/>
        <n v="1452842511"/>
        <n v="1402677457"/>
        <n v="1460647108"/>
        <n v="1438959121"/>
        <n v="1461954729"/>
        <n v="1445874565"/>
        <n v="1463469062"/>
        <n v="1422397029"/>
        <n v="1426212762"/>
        <n v="1430996150"/>
        <n v="1485558318"/>
        <n v="1485267262"/>
        <n v="1408024795"/>
        <n v="1478685915"/>
        <n v="1436881248"/>
        <n v="1436888274"/>
        <n v="1428333875"/>
        <n v="1410883139"/>
        <n v="1468370274"/>
        <n v="1405196867"/>
        <n v="1455647149"/>
        <n v="1410280708"/>
        <n v="1409090013"/>
        <n v="1413766384"/>
        <n v="1415838311"/>
        <n v="1478018050"/>
        <n v="1436885440"/>
        <n v="1433804313"/>
        <n v="1423609112"/>
        <n v="1455736719"/>
        <n v="1448309872"/>
        <n v="1435117889"/>
        <n v="1437747295"/>
        <n v="1412963279"/>
        <n v="1474644559"/>
        <n v="1418812247"/>
        <n v="1434658456"/>
        <n v="1426348775"/>
        <n v="1479143061"/>
        <n v="1405713498"/>
        <n v="1474275463"/>
        <n v="1427486222"/>
        <n v="1465225258"/>
        <n v="1463418120"/>
        <n v="1418315852"/>
        <n v="1417410964"/>
        <n v="1405714217"/>
        <n v="1402627627"/>
        <n v="1417558804"/>
        <n v="1420741581"/>
        <n v="1463218895"/>
        <n v="1461229338"/>
        <n v="1467736909"/>
        <n v="1407931331"/>
        <n v="1474917604"/>
        <n v="1486923722"/>
        <n v="1474493764"/>
        <n v="1403176891"/>
        <n v="1417207672"/>
        <n v="1436026170"/>
        <n v="1481133653"/>
        <n v="1442284253"/>
        <n v="1478016097"/>
        <n v="1469718841"/>
        <n v="1433292046"/>
        <n v="1479805263"/>
        <n v="1427829827"/>
        <n v="1483372559"/>
        <n v="1412166620"/>
        <n v="1403734502"/>
        <n v="1453206789"/>
        <n v="1408141245"/>
        <n v="1381923548"/>
        <n v="1481473881"/>
        <n v="1403538880"/>
        <n v="1477416387"/>
        <n v="1481150949"/>
        <n v="1482381468"/>
        <n v="1482407278"/>
        <n v="1478130783"/>
        <n v="1479830127"/>
        <n v="1405432600"/>
        <n v="1415149159"/>
        <n v="1405640302"/>
        <n v="1478257268"/>
        <n v="1452874832"/>
        <n v="1462538532"/>
        <n v="1483124082"/>
        <n v="1443233440"/>
        <n v="1414511307"/>
        <n v="1407357002"/>
        <n v="1484684247"/>
        <n v="1454979476"/>
        <n v="1325432091"/>
        <n v="1403012607"/>
        <n v="1331320778"/>
        <n v="1435606549"/>
        <n v="1306855163"/>
        <n v="1447426912"/>
        <n v="1363136487"/>
        <n v="1354580949"/>
        <n v="1310069157"/>
        <n v="1342844861"/>
        <n v="1320688391"/>
        <n v="1322852747"/>
        <n v="1375265461"/>
        <n v="1384941892"/>
        <n v="1428465420"/>
        <n v="1414975346"/>
        <n v="1383327440"/>
        <n v="1390890987"/>
        <n v="1414765794"/>
        <n v="1404907429"/>
        <n v="1433647882"/>
        <n v="1367940806"/>
        <n v="1392847312"/>
        <n v="1332435685"/>
        <n v="1352847503"/>
        <n v="1364996645"/>
        <n v="1346806909"/>
        <n v="1418649019"/>
        <n v="1405109966"/>
        <n v="1483050930"/>
        <n v="1359147872"/>
        <n v="1308496075"/>
        <n v="1474884417"/>
        <n v="1421330991"/>
        <n v="1354816721"/>
        <n v="1366381877"/>
        <n v="1297880659"/>
        <n v="1353547114"/>
        <n v="1283976268"/>
        <n v="1401436539"/>
        <n v="1477592413"/>
        <n v="1388772126"/>
        <n v="1479328570"/>
        <n v="1373971408"/>
        <n v="1439266161"/>
        <n v="1411131684"/>
        <n v="1421520483"/>
        <n v="1429586810"/>
        <n v="1384577890"/>
        <n v="1385510094"/>
        <n v="1358294369"/>
        <n v="1449863202"/>
        <n v="1252718519"/>
        <n v="1428341985"/>
        <n v="1390589018"/>
        <n v="1321406795"/>
        <n v="1441297645"/>
        <n v="1372721577"/>
        <n v="1396284680"/>
        <n v="1284567905"/>
        <n v="1301847025"/>
        <n v="1368057674"/>
        <n v="1343326302"/>
        <n v="1332182049"/>
        <n v="1391571319"/>
        <n v="1359468915"/>
        <n v="1331774434"/>
        <n v="1380726226"/>
        <n v="1338336588"/>
        <n v="1357187280"/>
        <n v="1357088939"/>
        <n v="1381430646"/>
        <n v="1381265883"/>
        <n v="1371491244"/>
        <n v="1310438737"/>
        <n v="1330094566"/>
        <n v="1376687485"/>
        <n v="1332978688"/>
        <n v="1409494187"/>
        <n v="1332950446"/>
        <n v="1407839054"/>
        <n v="1306955120"/>
        <n v="1343867524"/>
        <n v="1304376478"/>
        <n v="1309919526"/>
        <n v="1306525512"/>
        <n v="1312821339"/>
        <n v="1485270311"/>
        <n v="1416363886"/>
        <n v="1387569630"/>
        <n v="1343870462"/>
        <n v="1371569202"/>
        <n v="1357604752"/>
        <n v="1340233365"/>
        <n v="1305568201"/>
        <n v="1412287303"/>
        <n v="1362776043"/>
        <n v="1326810211"/>
        <n v="1343682681"/>
        <n v="1386806254"/>
        <n v="1399666342"/>
        <n v="1427753265"/>
        <n v="1346885050"/>
        <n v="1424474452"/>
        <n v="1268459318"/>
        <n v="1349335284"/>
        <n v="1330908930"/>
        <n v="1326972107"/>
        <n v="1339549982"/>
        <n v="1463253240"/>
        <n v="1361363825"/>
        <n v="1332948694"/>
        <n v="1321978335"/>
        <n v="1395349475"/>
        <n v="1369770292"/>
        <n v="1333709958"/>
        <n v="1378516918"/>
        <n v="1396396662"/>
        <n v="1324243985"/>
        <n v="1345745956"/>
        <n v="1472102787"/>
        <n v="1413058063"/>
        <n v="1378735983"/>
        <n v="1479708680"/>
        <n v="1411489552"/>
        <n v="1469595396"/>
        <n v="1393233855"/>
        <n v="1433963376"/>
        <n v="1426446033"/>
        <n v="1424057664"/>
        <n v="1458762717"/>
        <n v="1464815253"/>
        <n v="1476386395"/>
        <n v="1421524709"/>
        <n v="1480309546"/>
        <n v="1466737217"/>
        <n v="1472282956"/>
        <n v="1444831031"/>
        <n v="1426528418"/>
        <n v="1430768468"/>
        <n v="1382528113"/>
        <n v="1471475404"/>
        <n v="1381583948"/>
        <n v="1326422966"/>
        <n v="1379990038"/>
        <n v="1353177197"/>
        <n v="1421853518"/>
        <n v="1254450706"/>
        <n v="1386463198"/>
        <n v="1362860257"/>
        <n v="1375403523"/>
        <n v="1383139695"/>
        <n v="1295898527"/>
        <n v="1349150440"/>
        <n v="1365084034"/>
        <n v="1441128131"/>
        <n v="1357127727"/>
        <n v="1384887360"/>
        <n v="1290490524"/>
        <n v="1336506905"/>
        <n v="1348731738"/>
        <n v="1322632886"/>
        <n v="1312490350"/>
        <n v="1451773635"/>
        <n v="1331666146"/>
        <n v="1481322911"/>
        <n v="1471812813"/>
        <n v="1335567655"/>
        <n v="1311789885"/>
        <n v="1409942943"/>
        <n v="1382460379"/>
        <n v="1405989930"/>
        <n v="1273121283"/>
        <n v="1425331963"/>
        <n v="1462577610"/>
        <n v="1284087829"/>
        <n v="1438549026"/>
        <n v="1351528308"/>
        <n v="1322763110"/>
        <n v="1302661362"/>
        <n v="1456777402"/>
        <n v="1272050914"/>
        <n v="1404947422"/>
        <n v="1346180780"/>
        <n v="1449194137"/>
        <n v="1290663926"/>
        <n v="1392093190"/>
        <n v="1313123823"/>
        <n v="1276283655"/>
        <n v="1340296440"/>
        <n v="1483362319"/>
        <n v="1388707645"/>
        <n v="1350009447"/>
        <n v="1333596019"/>
        <n v="1343326747"/>
        <n v="1327853914"/>
        <n v="1284409734"/>
        <n v="1402612730"/>
        <n v="1414879161"/>
        <n v="1352906645"/>
        <n v="1381853222"/>
        <n v="1320033976"/>
        <n v="1409143393"/>
        <n v="1414018923"/>
        <n v="1358203069"/>
        <n v="1382994511"/>
        <n v="1276043330"/>
        <n v="1334432695"/>
        <n v="1348864913"/>
        <n v="1331358169"/>
        <n v="1273874306"/>
        <n v="1392021502"/>
        <n v="1360106145"/>
        <n v="1394683409"/>
        <n v="1396633284"/>
        <n v="1451462429"/>
        <n v="1323131689"/>
        <n v="1380913757"/>
        <n v="1343993448"/>
        <n v="1369246738"/>
        <n v="1435363926"/>
        <n v="1484101145"/>
        <n v="1452716060"/>
        <n v="1477843305"/>
        <n v="1458050450"/>
        <n v="1482958626"/>
        <n v="1470852048"/>
        <n v="1462128306"/>
        <n v="1455220364"/>
        <n v="1450832576"/>
        <n v="1450461661"/>
        <n v="1461166872"/>
        <n v="1476888212"/>
        <n v="1419566199"/>
        <n v="1436472039"/>
        <n v="1470294300"/>
        <n v="1424901359"/>
        <n v="1476710133"/>
        <n v="1426792563"/>
        <n v="1419048665"/>
        <n v="1485874955"/>
        <n v="1483634335"/>
        <n v="1451927153"/>
        <n v="1473693319"/>
        <n v="1437663919"/>
        <n v="1474676646"/>
        <n v="1473174932"/>
        <n v="1456121174"/>
        <n v="1405542034"/>
        <n v="1483773407"/>
        <n v="1481951853"/>
        <n v="1429290060"/>
        <n v="1407271598"/>
        <n v="1441844493"/>
        <n v="1456336756"/>
        <n v="1461948185"/>
        <n v="1435627497"/>
        <n v="1453502197"/>
        <n v="1453793101"/>
        <n v="1463392828"/>
        <n v="1413495722"/>
        <n v="1405032222"/>
        <n v="1472839486"/>
        <n v="1469289685"/>
        <n v="1424918808"/>
        <n v="1449011610"/>
        <n v="1447698300"/>
        <n v="1400051050"/>
        <n v="1472718825"/>
        <n v="1472509495"/>
        <n v="1407178164"/>
        <n v="1466186988"/>
        <n v="1457475119"/>
        <n v="1476054568"/>
        <n v="1412835530"/>
        <n v="1415140480"/>
        <n v="1403902060"/>
        <n v="1414549697"/>
        <n v="1444017801"/>
        <n v="1413270690"/>
        <n v="1484357160"/>
        <n v="1481908613"/>
        <n v="1447777514"/>
        <n v="1487091661"/>
        <n v="1453222827"/>
        <n v="1443538783"/>
        <n v="1417654672"/>
        <n v="1478095223"/>
        <n v="1480361115"/>
        <n v="1463754646"/>
        <n v="1468180462"/>
        <n v="1415050395"/>
        <n v="1481366052"/>
        <n v="1449000056"/>
        <n v="1415750615"/>
        <n v="1445893495"/>
        <n v="1456108456"/>
        <n v="1444666335"/>
        <n v="1465904933"/>
        <n v="1420500149"/>
        <n v="1430617209"/>
        <n v="1443074571"/>
        <n v="1429284677"/>
        <n v="1432245861"/>
        <n v="1451656563"/>
        <n v="1423944037"/>
        <n v="1456480016"/>
        <n v="1411433347"/>
        <n v="1484924605"/>
        <n v="1423501507"/>
        <n v="1472470549"/>
        <n v="1447698010"/>
        <n v="1464105625"/>
        <n v="1479144880"/>
        <n v="1467604804"/>
        <n v="1421076220"/>
        <n v="1354790790"/>
        <n v="1429991062"/>
        <n v="1455773623"/>
        <n v="1479436646"/>
        <n v="1469725209"/>
        <n v="1405041992"/>
        <n v="1406824948"/>
        <n v="1429509855"/>
        <n v="1420668801"/>
        <n v="1406235550"/>
        <n v="1447273560"/>
        <n v="1412624315"/>
        <n v="1471310189"/>
        <n v="1452680445"/>
        <n v="1439665677"/>
        <n v="1406679625"/>
        <n v="1461438495"/>
        <n v="1486613332"/>
        <n v="1405110399"/>
        <n v="1454802545"/>
        <n v="1424711777"/>
        <n v="1478292883"/>
        <n v="1423777043"/>
        <n v="1423681056"/>
        <n v="1426542893"/>
        <n v="1456987108"/>
        <n v="1467746541"/>
        <n v="1470012262"/>
        <n v="1369286903"/>
        <n v="1390381722"/>
        <n v="1371769582"/>
        <n v="1385065931"/>
        <n v="1457686464"/>
        <n v="1382679059"/>
        <n v="1347322622"/>
        <n v="1445191493"/>
        <n v="1389038297"/>
        <n v="1316214541"/>
        <n v="1386216545"/>
        <n v="1333748516"/>
        <n v="1405674250"/>
        <n v="1450152011"/>
        <n v="1307421721"/>
        <n v="1461072936"/>
        <n v="1397186333"/>
        <n v="1419891292"/>
        <n v="1342043088"/>
        <n v="1401810583"/>
        <n v="1404942804"/>
        <n v="1455379575"/>
        <n v="1406321291"/>
        <n v="1400260087"/>
        <n v="1395774667"/>
        <n v="1432701175"/>
        <n v="1430281653"/>
        <n v="1457725272"/>
        <n v="1354840638"/>
        <n v="1453936937"/>
        <n v="1315588033"/>
        <n v="1375275220"/>
        <n v="1409747154"/>
        <n v="1390330877"/>
        <n v="1394821095"/>
        <n v="1428955468"/>
        <n v="1452825571"/>
        <n v="1466188338"/>
        <n v="1383095125"/>
        <n v="1461043190"/>
        <n v="1399888221"/>
        <n v="1393038927"/>
        <n v="1330969575"/>
        <n v="1403556024"/>
        <n v="1329146235"/>
        <n v="1476900190"/>
        <n v="1352327022"/>
        <n v="1449636790"/>
        <n v="1416507211"/>
        <n v="1405466820"/>
        <n v="1378714687"/>
        <n v="1456764095"/>
        <n v="1334089208"/>
        <n v="1448461313"/>
        <n v="1394078379"/>
        <n v="1395687664"/>
        <n v="1315947400"/>
        <n v="1455315916"/>
        <n v="1368723225"/>
        <n v="1395318848"/>
        <n v="1427817651"/>
        <n v="1438009130"/>
        <n v="1465890694"/>
        <n v="1413318600"/>
        <n v="1404833717"/>
        <n v="1462515693"/>
        <n v="1411775700"/>
        <n v="1448401668"/>
        <n v="1480646771"/>
        <n v="1404207981"/>
        <n v="1416034228"/>
        <n v="1467935094"/>
        <n v="1447949229"/>
        <n v="1458848421"/>
        <n v="1483307131"/>
        <n v="1417508426"/>
        <n v="1436267121"/>
        <n v="1433868450"/>
        <n v="1421539727"/>
        <n v="1447735126"/>
        <n v="1427689320"/>
        <n v="1407088592"/>
        <n v="1395787973"/>
        <n v="1408576783"/>
        <n v="1477973181"/>
        <n v="1463504566"/>
        <n v="1447109675"/>
        <n v="1439000863"/>
        <n v="1429117312"/>
        <n v="1432055305"/>
        <n v="1438915006"/>
        <n v="1405448408"/>
        <n v="1422150162"/>
        <n v="1412607880"/>
        <n v="1415499128"/>
        <n v="1433006765"/>
        <n v="1424922186"/>
        <n v="1430233589"/>
        <n v="1408983864"/>
        <n v="1405012920"/>
        <n v="1463678582"/>
        <n v="1401685730"/>
        <n v="1432640342"/>
        <n v="1407865095"/>
        <n v="1471915065"/>
        <n v="1422001763"/>
        <n v="1430429171"/>
        <n v="1414351127"/>
        <n v="1405959752"/>
        <n v="1435552057"/>
        <n v="1460146327"/>
        <n v="1434389339"/>
        <n v="1484094498"/>
        <n v="1410796296"/>
        <n v="1405633452"/>
        <n v="1443460627"/>
        <n v="1400786514"/>
        <n v="1422605321"/>
        <n v="1482609088"/>
        <n v="1476391223"/>
        <n v="1483712611"/>
        <n v="1430945149"/>
        <n v="1430340195"/>
        <n v="1429133323"/>
        <n v="1481129340"/>
        <n v="1465428595"/>
        <n v="1406908725"/>
        <n v="1455892160"/>
        <n v="1484222978"/>
        <n v="1455043053"/>
        <n v="1425901379"/>
        <n v="1445415653"/>
        <n v="1447875539"/>
        <n v="1463155034"/>
        <n v="1448463086"/>
        <n v="1433615400"/>
        <n v="1427369256"/>
        <n v="1466001246"/>
        <n v="1432796154"/>
        <n v="1430491527"/>
        <n v="1445363833"/>
        <n v="1431605351"/>
        <n v="1486406253"/>
        <n v="1456827573"/>
        <n v="1456246864"/>
        <n v="1485461905"/>
        <n v="1431124572"/>
        <n v="1464209261"/>
        <n v="1447195695"/>
        <n v="1482862100"/>
        <n v="1428696605"/>
        <n v="1398895756"/>
        <n v="1441032457"/>
        <n v="1465932340"/>
        <n v="1443714800"/>
        <n v="1474369513"/>
        <n v="1437923112"/>
        <n v="1478431488"/>
        <n v="1456852647"/>
        <n v="1476159309"/>
        <n v="1396876302"/>
        <n v="1377294278"/>
        <n v="1395089981"/>
        <n v="1404770616"/>
        <n v="1312047008"/>
        <n v="1331982127"/>
        <n v="1295997630"/>
        <n v="1436394968"/>
        <n v="1377030070"/>
        <n v="1328049974"/>
        <n v="1420311342"/>
        <n v="1383621299"/>
        <n v="1342801164"/>
        <n v="1344062865"/>
        <n v="1310049536"/>
        <n v="1323212767"/>
        <n v="1368579457"/>
        <n v="1413057980"/>
        <n v="1314417502"/>
        <n v="1304888771"/>
        <n v="1363981723"/>
        <n v="1400163834"/>
        <n v="1319245349"/>
        <n v="1365231655"/>
        <n v="1399563953"/>
        <n v="1339091211"/>
        <n v="1406129131"/>
        <n v="1311795167"/>
        <n v="1380238969"/>
        <n v="1407178107"/>
        <n v="1288968886"/>
        <n v="1383337052"/>
        <n v="1326492231"/>
        <n v="1297562590"/>
        <n v="1375368012"/>
        <n v="1399504664"/>
        <n v="1390853620"/>
        <n v="1388391227"/>
        <n v="1389982692"/>
        <n v="1393034470"/>
        <n v="1380556483"/>
        <n v="1287071015"/>
        <n v="1386882145"/>
        <n v="1372082558"/>
        <n v="1377116247"/>
        <n v="1458157512"/>
        <n v="1327523642"/>
        <n v="1381767859"/>
        <n v="1270576379"/>
        <n v="1406914291"/>
        <n v="1343320425"/>
        <n v="1372884587"/>
        <n v="1247504047"/>
        <n v="1343741347"/>
        <n v="1401196766"/>
        <n v="1392171770"/>
        <n v="1291227054"/>
        <n v="1373305836"/>
        <n v="1383909855"/>
        <n v="1360948389"/>
        <n v="1481175482"/>
        <n v="1433512775"/>
        <n v="1423041227"/>
        <n v="1428936856"/>
        <n v="1468122163"/>
        <n v="1480907645"/>
        <n v="1427121931"/>
        <n v="1425224391"/>
        <n v="1441822828"/>
        <n v="1444927771"/>
        <n v="1443696797"/>
        <n v="1435585497"/>
        <n v="1456189973"/>
        <n v="1459533358"/>
        <n v="1459268432"/>
        <n v="1434310359"/>
        <n v="1461427938"/>
        <n v="1436551178"/>
        <n v="1477963411"/>
        <n v="1468578920"/>
        <n v="1484196005"/>
        <n v="1466611108"/>
        <n v="1415098734"/>
        <n v="1453118679"/>
        <n v="1472481812"/>
        <n v="1441919468"/>
        <n v="1467734450"/>
        <n v="1477509319"/>
        <n v="1426783922"/>
        <n v="1454432514"/>
        <n v="1471881860"/>
        <n v="1443700648"/>
        <n v="1453676709"/>
        <n v="1464586746"/>
        <n v="1418346172"/>
        <n v="1403810965"/>
        <n v="1480610046"/>
        <n v="1479923937"/>
        <n v="1429631125"/>
        <n v="1458665146"/>
        <n v="1473779552"/>
        <n v="1480471435"/>
        <n v="1417460428"/>
        <n v="1430324235"/>
        <n v="1472570734"/>
        <n v="1414041545"/>
        <n v="1464763109"/>
        <n v="1468843554"/>
        <n v="1482888408"/>
        <n v="1402886025"/>
        <n v="1455129287"/>
        <n v="1446762502"/>
        <n v="1415825028"/>
        <n v="1485957079"/>
        <n v="1435951033"/>
        <n v="1414164715"/>
        <n v="1405520253"/>
        <n v="1472569117"/>
        <n v="1434569739"/>
        <n v="1466512683"/>
        <n v="1464807439"/>
        <n v="1402342359"/>
        <n v="1369705751"/>
        <n v="1423149525"/>
        <n v="1416485333"/>
        <n v="1447055935"/>
        <n v="1448497134"/>
        <n v="1452707144"/>
        <n v="1436968366"/>
        <n v="1359946188"/>
        <n v="1463080979"/>
        <n v="1351663605"/>
        <n v="1370393760"/>
        <n v="1359587137"/>
        <n v="1306417323"/>
        <n v="1304623990"/>
        <n v="1341524220"/>
        <n v="1400778772"/>
        <n v="1373408731"/>
        <n v="1453925727"/>
        <n v="1415464906"/>
        <n v="1423935352"/>
        <n v="1413158063"/>
        <n v="1444867450"/>
        <n v="1432269294"/>
        <n v="1394633746"/>
        <n v="1380585890"/>
        <n v="1428430342"/>
        <n v="1339523132"/>
        <n v="1480546233"/>
        <n v="1456285988"/>
        <n v="1481852119"/>
        <n v="1478189006"/>
        <n v="1484198170"/>
        <n v="1468779210"/>
        <n v="1430912876"/>
        <n v="1431886706"/>
        <n v="1480396125"/>
        <n v="1365275536"/>
        <n v="1480729678"/>
        <n v="1433525922"/>
        <n v="1457109121"/>
        <n v="1435591889"/>
        <n v="1430604395"/>
        <n v="1474469117"/>
        <n v="1468495957"/>
        <n v="1427224606"/>
        <n v="1436369818"/>
        <n v="1454298186"/>
        <n v="1467476523"/>
        <n v="1484623726"/>
        <n v="1481838481"/>
        <n v="1421279882"/>
        <n v="1475013710"/>
        <n v="1465160334"/>
        <n v="1410048373"/>
        <n v="1462695073"/>
        <n v="1367798074"/>
        <n v="1425259011"/>
        <n v="1372210235"/>
        <n v="1422447285"/>
        <n v="1414599601"/>
        <n v="1445336607"/>
        <n v="1405687978"/>
        <n v="1444856156"/>
        <n v="1414897935"/>
        <n v="1461051520"/>
        <n v="1420766700"/>
        <n v="1415064699"/>
        <n v="1450780170"/>
        <n v="1480831467"/>
        <n v="1436285591"/>
        <n v="1445552019"/>
        <n v="1439696174"/>
        <n v="1453805834"/>
        <n v="1473418619"/>
        <n v="1464969686"/>
        <n v="1420840709"/>
        <n v="1471844704"/>
        <n v="1449045531"/>
        <n v="1478106802"/>
        <n v="1427684959"/>
        <n v="1435224120"/>
        <n v="1471638385"/>
        <n v="1456996017"/>
        <n v="1426037242"/>
        <n v="1416339088"/>
        <n v="1445922216"/>
        <n v="1434825828"/>
        <n v="1477839675"/>
        <n v="1431973478"/>
        <n v="1441997020"/>
        <n v="1453451057"/>
        <n v="1402058739"/>
        <n v="1459198499"/>
        <n v="1423166101"/>
        <n v="1461693463"/>
        <n v="1436811769"/>
        <n v="1461598158"/>
        <n v="1480803209"/>
        <n v="1436907462"/>
        <n v="1431694855"/>
        <n v="1459507478"/>
        <n v="1465407134"/>
        <n v="1429655318"/>
        <n v="1427138905"/>
        <n v="1453349197"/>
        <n v="1413759659"/>
        <n v="1403974363"/>
        <n v="1488386547"/>
        <n v="1459716480"/>
        <n v="1405181320"/>
        <n v="1480867365"/>
        <n v="1444685444"/>
        <n v="1405097760"/>
        <n v="1446612896"/>
        <n v="1412371898"/>
        <n v="1410967754"/>
        <n v="1363017271"/>
        <n v="1361483538"/>
        <n v="1358437958"/>
        <n v="1329759452"/>
        <n v="1449029266"/>
        <n v="1327518885"/>
        <n v="1302654049"/>
        <n v="1358346109"/>
        <n v="1354909863"/>
        <n v="1426028334"/>
        <n v="1379336503"/>
        <n v="1328052639"/>
        <n v="1376501292"/>
        <n v="1416244863"/>
        <n v="1313024422"/>
        <n v="1319467604"/>
        <n v="1367355313"/>
        <n v="1398448389"/>
        <n v="1373408699"/>
        <n v="1380838145"/>
        <n v="1345062936"/>
        <n v="1467002275"/>
        <n v="1337834963"/>
        <n v="1430939173"/>
        <n v="1422417761"/>
        <n v="1467583271"/>
        <n v="1386336660"/>
        <n v="1350398452"/>
        <n v="1378214874"/>
        <n v="1418922443"/>
        <n v="1305839646"/>
        <n v="1368823675"/>
        <n v="1425489613"/>
        <n v="1311879431"/>
        <n v="1405682659"/>
        <n v="1371655522"/>
        <n v="1405899378"/>
        <n v="1465171833"/>
        <n v="1364852557"/>
        <n v="1433772023"/>
        <n v="1456491680"/>
        <n v="1472026801"/>
        <n v="1399996024"/>
        <n v="1455446303"/>
        <n v="1403635904"/>
        <n v="1268822909"/>
        <n v="1401201881"/>
        <n v="1484570885"/>
        <n v="1403169278"/>
        <n v="1445263204"/>
        <n v="1483719939"/>
        <n v="1402931866"/>
        <n v="1439907640"/>
        <n v="1455516297"/>
        <n v="1473160292"/>
        <n v="1415194553"/>
        <n v="1398973252"/>
        <n v="1400867283"/>
        <n v="1415824513"/>
        <n v="1462248091"/>
        <n v="1410983739"/>
        <n v="1416592916"/>
        <n v="1485000090"/>
        <n v="1468947138"/>
        <n v="1448951847"/>
        <n v="1487082286"/>
        <n v="1483292122"/>
        <n v="1424185520"/>
        <n v="1443464695"/>
        <n v="1414610126"/>
        <n v="1453461865"/>
        <n v="1457913777"/>
        <n v="1438791062"/>
        <n v="1461527631"/>
        <n v="1438110910"/>
        <n v="1467358427"/>
        <n v="1418064370"/>
        <n v="1480629819"/>
        <n v="1414368616"/>
        <n v="1417453538"/>
        <n v="1434412500"/>
        <n v="1414066434"/>
        <n v="1424222024"/>
        <n v="1422393234"/>
        <n v="1405746399"/>
        <n v="1487240082"/>
        <n v="1444425020"/>
        <n v="1443928559"/>
        <n v="1460458034"/>
        <n v="1430164039"/>
        <n v="1410366708"/>
        <n v="1438584447"/>
        <n v="1435903390"/>
        <n v="1440513832"/>
        <n v="1465011624"/>
        <n v="1408549233"/>
        <n v="1435656759"/>
        <n v="1428974199"/>
        <n v="1414110593"/>
        <n v="1381194003"/>
        <n v="1253712916"/>
        <n v="1389635351"/>
        <n v="1430124509"/>
        <n v="1304962261"/>
        <n v="1467151204"/>
        <n v="1391293745"/>
        <n v="1416360585"/>
        <n v="1366906714"/>
        <n v="1457551882"/>
        <n v="1432146483"/>
        <n v="1454546859"/>
        <n v="1487548802"/>
        <n v="1421187329"/>
        <n v="1402317296"/>
        <n v="1431810368"/>
        <n v="1337977248"/>
        <n v="1281317691"/>
        <n v="1374882891"/>
        <n v="1332378726"/>
        <n v="1447757190"/>
        <n v="1440961053"/>
        <n v="1409089391"/>
        <n v="1400600101"/>
        <n v="1480800568"/>
        <n v="1425609022"/>
        <n v="1415918965"/>
        <n v="1420091999"/>
        <n v="1441841886"/>
        <n v="1440448464"/>
        <n v="1457112341"/>
        <n v="1423619085"/>
        <n v="1422562655"/>
        <n v="1458147982"/>
        <n v="1400634728"/>
        <n v="1414577969"/>
        <n v="1471768197"/>
        <n v="1432742458"/>
        <n v="1457528176"/>
        <n v="1401585752"/>
        <n v="1301969633"/>
        <n v="1314947317"/>
        <n v="1322539459"/>
        <n v="1328559435"/>
        <n v="1311380313"/>
        <n v="1293158438"/>
        <n v="1337887451"/>
        <n v="1385754986"/>
        <n v="1315612909"/>
        <n v="1353017510"/>
        <n v="1368576032"/>
        <n v="1354568384"/>
        <n v="1340329202"/>
        <n v="1401924769"/>
        <n v="1319850796"/>
        <n v="1350061821"/>
        <n v="1380470188"/>
        <n v="1359301335"/>
        <n v="1408940886"/>
        <n v="1361002140"/>
        <n v="1333550015"/>
        <n v="1415343874"/>
        <n v="1372437089"/>
        <n v="1354265335"/>
        <n v="1344962853"/>
        <n v="1383337267"/>
        <n v="1351011489"/>
        <n v="1400175682"/>
        <n v="1389041333"/>
        <n v="1328040375"/>
        <n v="1347482261"/>
        <n v="1311667854"/>
        <n v="1324329156"/>
        <n v="1303706001"/>
        <n v="1463086261"/>
        <n v="1304129088"/>
        <n v="1257444140"/>
        <n v="1358180968"/>
        <n v="1328197165"/>
        <n v="1279603955"/>
        <n v="1416406744"/>
        <n v="1306283727"/>
        <n v="1345924012"/>
        <n v="1348363560"/>
        <n v="1378306140"/>
        <n v="1405248503"/>
        <n v="1336643377"/>
        <n v="1298048082"/>
        <n v="1396974355"/>
        <n v="1378722437"/>
        <n v="1300916220"/>
        <n v="1382701793"/>
        <n v="1300996896"/>
        <n v="1332192160"/>
        <n v="1331060420"/>
        <n v="1352845052"/>
        <n v="1335293168"/>
        <n v="1352524767"/>
        <n v="1384811721"/>
        <n v="1459355950"/>
        <n v="1449359831"/>
        <n v="1320122736"/>
        <n v="1420158707"/>
        <n v="1328033818"/>
        <n v="1295624113"/>
        <n v="1361858673"/>
        <n v="1392169298"/>
        <n v="1319859339"/>
        <n v="1459545276"/>
        <n v="1273961999"/>
        <n v="1467464614"/>
        <n v="1336232730"/>
        <n v="1423083892"/>
        <n v="1468852306"/>
        <n v="1316194540"/>
        <n v="1330968347"/>
        <n v="1455615976"/>
        <n v="1390509071"/>
        <n v="1309311545"/>
        <n v="1402596667"/>
        <n v="1486522484"/>
        <n v="1486962460"/>
        <n v="1489517138"/>
        <n v="1487360041"/>
        <n v="1487743223"/>
        <n v="1488140119"/>
        <n v="1488935245"/>
        <n v="1489150194"/>
        <n v="1487111830"/>
        <n v="1488882042"/>
        <n v="1488387008"/>
        <n v="1487734667"/>
        <n v="1489097112"/>
        <n v="1488038674"/>
        <n v="1488847514"/>
        <n v="1488418811"/>
        <n v="1489193248"/>
        <n v="1488430760"/>
        <n v="1489351445"/>
        <n v="1488418990"/>
        <n v="1418745405"/>
        <n v="1425156750"/>
        <n v="1435819537"/>
        <n v="1421464873"/>
        <n v="1440807846"/>
        <n v="1435130472"/>
        <n v="1456593495"/>
        <n v="1458679706"/>
        <n v="1405949514"/>
        <n v="1449151888"/>
        <n v="1406907034"/>
        <n v="1430517353"/>
        <n v="1409944412"/>
        <n v="1427925761"/>
        <n v="1425186785"/>
        <n v="1477835499"/>
        <n v="1459467238"/>
        <n v="1459435149"/>
        <n v="1408366191"/>
        <n v="1412966871"/>
        <n v="1447239863"/>
        <n v="1456441429"/>
        <n v="1430855315"/>
        <n v="1412115762"/>
        <n v="1406330049"/>
        <n v="1401401064"/>
        <n v="1423520177"/>
        <n v="1442847674"/>
        <n v="1460337306"/>
        <n v="1443146783"/>
        <n v="1432849552"/>
        <n v="1447777481"/>
        <n v="1472746374"/>
        <n v="1428454356"/>
        <n v="1468006345"/>
        <n v="1444423233"/>
        <n v="1434840392"/>
        <n v="1409691542"/>
        <n v="1457297932"/>
        <n v="1434483422"/>
        <n v="1430060671"/>
        <n v="1481058170"/>
        <n v="1470348775"/>
        <n v="1421937077"/>
        <n v="1479276838"/>
        <n v="1477368867"/>
        <n v="1444904830"/>
        <n v="1438642143"/>
        <n v="1485213921"/>
        <n v="1458936304"/>
        <n v="1424198723"/>
        <n v="1473833082"/>
        <n v="1455991168"/>
        <n v="1425502953"/>
        <n v="1441479361"/>
        <n v="1468987269"/>
        <n v="1483041083"/>
        <n v="1463352992"/>
        <n v="1425585229"/>
        <n v="1454688513"/>
        <n v="1437745060"/>
        <n v="1455147245"/>
        <n v="1474663840"/>
        <n v="1404560379"/>
        <n v="1405380712"/>
        <n v="1407184688"/>
        <n v="1404488884"/>
        <n v="1406640444"/>
        <n v="1418585959"/>
        <n v="1410288194"/>
        <n v="1411515040"/>
        <n v="1399482836"/>
        <n v="1417803298"/>
        <n v="1413609292"/>
        <n v="1410305160"/>
        <n v="1411513071"/>
        <n v="1421829253"/>
        <n v="1423600995"/>
        <n v="1470242180"/>
        <n v="1462285510"/>
        <n v="1471272545"/>
        <n v="1453211289"/>
        <n v="1429656478"/>
        <n v="1419954240"/>
        <n v="1410750855"/>
        <n v="1416057177"/>
        <n v="1425570237"/>
        <n v="1412203542"/>
        <n v="1415858403"/>
        <n v="1420560678"/>
        <n v="1417369565"/>
        <n v="1435970682"/>
        <n v="1414531440"/>
        <n v="1420636422"/>
        <n v="1473922541"/>
        <n v="1464172366"/>
        <n v="1479217189"/>
        <n v="1449388233"/>
        <n v="1414008808"/>
        <n v="1473517970"/>
        <n v="1447429868"/>
        <n v="1433416830"/>
        <n v="1421199782"/>
        <n v="1444061804"/>
        <n v="1441048658"/>
        <n v="1409066349"/>
        <n v="1409276313"/>
        <n v="1483806030"/>
        <n v="1422222439"/>
        <n v="1407621026"/>
        <n v="1408962270"/>
        <n v="1464939536"/>
        <n v="1404940812"/>
        <n v="1422516736"/>
        <n v="1434577537"/>
        <n v="1467061303"/>
        <n v="1480607607"/>
        <n v="1425447450"/>
        <n v="1404151396"/>
        <n v="1425261690"/>
        <n v="1326872367"/>
        <n v="1388084862"/>
        <n v="1348503976"/>
        <n v="1387403967"/>
        <n v="1371585703"/>
        <n v="1390083017"/>
        <n v="1294818561"/>
        <n v="1396906530"/>
        <n v="1291428371"/>
        <n v="1390667107"/>
        <n v="1335570863"/>
        <n v="1296651427"/>
        <n v="1359421403"/>
        <n v="1418684895"/>
        <n v="1456851071"/>
        <n v="1359660329"/>
        <n v="1326848935"/>
        <n v="1314989557"/>
        <n v="1472750382"/>
        <n v="1366251510"/>
        <n v="1397679445"/>
        <n v="1422371381"/>
        <n v="1295653954"/>
        <n v="1304464914"/>
        <n v="1464854398"/>
        <n v="1352993777"/>
        <n v="1427780432"/>
        <n v="1306608888"/>
        <n v="1347913059"/>
        <n v="1402441300"/>
        <n v="1404769538"/>
        <n v="1426703452"/>
        <n v="1348536417"/>
        <n v="1366763437"/>
        <n v="1385124940"/>
        <n v="1403901072"/>
        <n v="1407954413"/>
        <n v="1318826921"/>
        <n v="1314124129"/>
        <n v="1389891684"/>
        <n v="1419664341"/>
        <n v="1484912974"/>
        <n v="1400008085"/>
        <n v="1396631500"/>
        <n v="1475398147"/>
        <n v="1483768497"/>
        <n v="1475791912"/>
        <n v="1448044925"/>
        <n v="1480896249"/>
        <n v="1451723535"/>
        <n v="1413053301"/>
        <n v="1433041602"/>
        <n v="1433861210"/>
        <n v="1465427733"/>
        <n v="1465335308"/>
        <n v="1400309405"/>
        <n v="1422664925"/>
        <n v="1400026355"/>
        <n v="1455377729"/>
        <n v="1456839380"/>
        <n v="1423366789"/>
        <n v="1339109212"/>
        <n v="1331333108"/>
        <n v="1350967535"/>
        <n v="1341800110"/>
        <n v="1413236738"/>
        <n v="1447614732"/>
        <n v="1272692732"/>
        <n v="1359140546"/>
        <n v="1353005528"/>
        <n v="1275851354"/>
        <n v="1304867881"/>
        <n v="1301524585"/>
        <n v="1326404583"/>
        <n v="1442771722"/>
        <n v="1331658165"/>
        <n v="1392040806"/>
        <n v="1451277473"/>
        <n v="1424730966"/>
        <n v="1347137731"/>
        <n v="1429707729"/>
        <n v="1422903447"/>
        <n v="1480357791"/>
        <n v="1447864021"/>
        <n v="1407535994"/>
        <n v="1464105983"/>
        <n v="1399557925"/>
        <n v="1480456900"/>
        <n v="1411467479"/>
        <n v="1442531217"/>
        <n v="1404953334"/>
        <n v="1430803560"/>
        <n v="1410178578"/>
        <n v="1413519073"/>
        <n v="1407892222"/>
        <n v="1476378775"/>
        <n v="1484116133"/>
        <n v="1404845851"/>
        <n v="1429477249"/>
        <n v="1443042061"/>
        <n v="1339651143"/>
        <n v="1384236507"/>
        <n v="1313612532"/>
        <n v="1387390555"/>
        <n v="1379540288"/>
        <n v="1286319256"/>
        <n v="1329856839"/>
        <n v="1365348794"/>
        <n v="1306197066"/>
        <n v="1368019482"/>
        <n v="1336512309"/>
        <n v="1325618773"/>
        <n v="1409195307"/>
        <n v="1321649321"/>
        <n v="1400106171"/>
        <n v="1320528070"/>
        <n v="1338346281"/>
        <n v="1370067231"/>
        <n v="1360366708"/>
        <n v="1304770233"/>
        <n v="1397545131"/>
        <n v="1302033140"/>
        <n v="1467008916"/>
        <n v="1396360890"/>
        <n v="1433224958"/>
        <n v="1392780961"/>
        <n v="1255730520"/>
        <n v="1460557809"/>
        <n v="1402394951"/>
        <n v="1300767673"/>
        <n v="1475921137"/>
        <n v="1378737215"/>
        <n v="1328158065"/>
        <n v="1453730176"/>
        <n v="1334989881"/>
        <n v="1425507005"/>
        <n v="1348712513"/>
        <n v="1361490161"/>
        <n v="1408565860"/>
        <n v="1416559341"/>
        <n v="1346042417"/>
        <n v="1397414636"/>
        <n v="1407838734"/>
        <n v="1458714772"/>
        <n v="1324433310"/>
        <n v="1405429098"/>
        <n v="1396367729"/>
        <n v="1478095515"/>
        <n v="1467831668"/>
        <n v="1361248701"/>
        <n v="1381752061"/>
        <n v="1350605844"/>
        <n v="1467134464"/>
        <n v="1371715269"/>
        <n v="1360346851"/>
        <n v="1371159325"/>
        <n v="1446527540"/>
        <n v="1336627492"/>
        <n v="1444734146"/>
        <n v="1456232462"/>
        <n v="1402334665"/>
        <n v="1478268287"/>
        <n v="1470874618"/>
        <n v="1412189881"/>
        <n v="1467650771"/>
        <n v="1455359083"/>
        <n v="1422631276"/>
        <n v="1437502742"/>
        <n v="1478881208"/>
        <n v="1454042532"/>
        <n v="1434144386"/>
        <n v="1421637991"/>
        <n v="1448114837"/>
        <n v="1475885342"/>
        <n v="1435354736"/>
        <n v="1402429211"/>
        <n v="1406499612"/>
        <n v="1402973438"/>
        <n v="1413286508"/>
        <n v="1449528613"/>
        <n v="1431406916"/>
        <n v="1482599143"/>
        <n v="1276830052"/>
        <n v="1402410663"/>
        <n v="1379532618"/>
        <n v="1414584045"/>
        <n v="1276891586"/>
        <n v="1312641022"/>
        <n v="1476776743"/>
        <n v="1468972491"/>
        <n v="1449650173"/>
        <n v="1420573441"/>
        <n v="1462835014"/>
        <n v="1361250539"/>
        <n v="1313010163"/>
        <n v="1360271299"/>
        <n v="1329873755"/>
        <n v="1436863609"/>
        <n v="1471971621"/>
        <n v="1396923624"/>
        <n v="1407634897"/>
        <n v="1463060372"/>
        <n v="1431425153"/>
        <n v="1341875544"/>
        <n v="1431404746"/>
        <n v="1394127585"/>
        <n v="1423855919"/>
        <n v="1265493806"/>
        <n v="1406507481"/>
        <n v="1351641296"/>
        <n v="1417506853"/>
        <n v="1479216874"/>
        <n v="1395885518"/>
        <n v="1426216033"/>
        <n v="1446562807"/>
        <n v="1397076319"/>
        <n v="1383195753"/>
        <n v="1369895421"/>
        <n v="1477996325"/>
        <n v="1383257703"/>
        <n v="1476189427"/>
        <n v="1448297974"/>
        <n v="1476764077"/>
        <n v="1431620714"/>
        <n v="1339207647"/>
        <n v="1366690044"/>
        <n v="1426714870"/>
        <n v="1366731491"/>
        <n v="1382963963"/>
        <n v="1429580578"/>
        <n v="1385425937"/>
        <n v="1452045653"/>
        <n v="1445870951"/>
        <n v="1396441810"/>
        <n v="1415031043"/>
        <n v="1363630542"/>
        <n v="1453895532"/>
        <n v="1421916830"/>
        <n v="1450880854"/>
        <n v="1400945150"/>
        <n v="1480616454"/>
        <n v="1456218698"/>
        <n v="1460482501"/>
        <n v="1366879523"/>
        <n v="1385366429"/>
        <n v="1406226683"/>
        <n v="1429648176"/>
        <n v="1474402315"/>
        <n v="1449098391"/>
        <n v="1464536723"/>
        <n v="1471502484"/>
        <n v="1460037432"/>
        <n v="1427212918"/>
        <n v="1459972182"/>
        <n v="1372177288"/>
        <n v="1402693689"/>
        <n v="1428541276"/>
        <n v="1479493857"/>
        <n v="1432659793"/>
        <n v="1444690700"/>
        <n v="1333597555"/>
        <n v="1316919196"/>
        <n v="1336238395"/>
        <n v="1396468782"/>
        <n v="1339790587"/>
        <n v="1321200332"/>
        <n v="1312865658"/>
        <n v="1281028152"/>
        <n v="1372384194"/>
        <n v="1359104955"/>
        <n v="1294818278"/>
        <n v="1312822732"/>
        <n v="1351024232"/>
        <n v="1327969730"/>
        <n v="1312392973"/>
        <n v="1349892735"/>
        <n v="1317564135"/>
        <n v="1328582635"/>
        <n v="1434650084"/>
        <n v="1339704141"/>
        <n v="1323920114"/>
        <n v="1302036648"/>
        <n v="1349892427"/>
        <n v="1367286434"/>
        <n v="1415472953"/>
        <n v="1356584974"/>
        <n v="1413997393"/>
        <n v="1344917580"/>
        <n v="1433523617"/>
        <n v="1398873969"/>
        <n v="1307594625"/>
        <n v="1364854593"/>
        <n v="1408481176"/>
        <n v="1286480070"/>
        <n v="1295575001"/>
        <n v="1345056003"/>
        <n v="1444699549"/>
        <n v="1308946136"/>
        <n v="1342494445"/>
        <n v="1384384136"/>
        <n v="1481564948"/>
        <n v="1481181169"/>
        <n v="1263982307"/>
        <n v="1286930435"/>
        <n v="1436142833"/>
        <n v="1415488887"/>
        <n v="1423570063"/>
        <n v="1406140369"/>
        <n v="1454978100"/>
        <n v="1405130663"/>
        <n v="1434085091"/>
        <n v="1388835692"/>
        <n v="1300328399"/>
        <n v="1364505391"/>
        <n v="1346800033"/>
        <n v="1379592786"/>
        <n v="1415212229"/>
        <n v="1381364339"/>
        <n v="1475604008"/>
        <n v="1355342424"/>
        <n v="1413351559"/>
        <n v="1449075010"/>
        <n v="1275599812"/>
        <n v="1376399240"/>
        <n v="1382938914"/>
        <n v="1453997910"/>
        <n v="1413356748"/>
        <n v="1425404182"/>
        <n v="1277512556"/>
        <n v="1465800599"/>
        <n v="1464639614"/>
        <n v="1392321509"/>
        <n v="1417470718"/>
        <n v="1389193827"/>
        <n v="1456854985"/>
        <n v="1375475406"/>
        <n v="1479684783"/>
        <n v="1356121774"/>
        <n v="1308245574"/>
        <n v="1334855105"/>
        <n v="1440448059"/>
        <n v="1403547791"/>
        <n v="1429306520"/>
        <n v="1464196414"/>
        <n v="1457539235"/>
        <n v="1413922018"/>
        <n v="1346463337"/>
        <n v="1484058261"/>
        <n v="1488214151"/>
        <n v="1436810422"/>
        <n v="1431903495"/>
        <n v="1426773320"/>
        <n v="1376066243"/>
        <n v="1459861307"/>
        <n v="1468455186"/>
        <n v="1427987509"/>
        <n v="1463032867"/>
        <n v="1482160597"/>
        <n v="1426133192"/>
        <n v="1443801868"/>
        <n v="1486426053"/>
        <n v="1409261825"/>
        <n v="1484037977"/>
        <n v="1452530041"/>
        <n v="1360830239"/>
        <n v="1470062743"/>
        <n v="1425531666"/>
        <n v="1474380241"/>
        <n v="1460055300"/>
        <n v="1455721204"/>
        <n v="1486065627"/>
        <n v="1479414344"/>
        <n v="1477043072"/>
        <n v="1456423890"/>
        <n v="1436725900"/>
        <n v="1478000502"/>
        <n v="1422540059"/>
        <n v="1444911600"/>
        <n v="1442311198"/>
        <n v="1433775668"/>
        <n v="1357157965"/>
        <n v="1349209368"/>
        <n v="1440535082"/>
        <n v="1360222119"/>
        <n v="1335987789"/>
        <n v="1333001424"/>
        <n v="1381984773"/>
        <n v="1328649026"/>
        <n v="1396524644"/>
        <n v="1329442510"/>
        <n v="1395168625"/>
        <n v="1380650177"/>
        <n v="1429127379"/>
        <n v="1389121248"/>
        <n v="1329671572"/>
        <n v="1436464945"/>
        <n v="1445539113"/>
        <n v="1344281383"/>
        <n v="1437412512"/>
        <n v="1372296436"/>
        <n v="1458748809"/>
        <n v="1325184847"/>
        <n v="1432826568"/>
        <n v="1475337675"/>
        <n v="1408734015"/>
        <n v="1452625822"/>
        <n v="1381778555"/>
        <n v="1437115236"/>
        <n v="1375113391"/>
        <n v="1395868127"/>
        <n v="1369864301"/>
        <n v="1402945408"/>
        <n v="1448269539"/>
        <n v="1481053647"/>
        <n v="1424997111"/>
        <n v="1451746123"/>
        <n v="1412294683"/>
        <n v="1486565716"/>
        <n v="1382742014"/>
        <n v="1458762544"/>
        <n v="1485892300"/>
        <n v="1382449733"/>
        <n v="1488823290"/>
        <n v="1475609946"/>
        <n v="1390323617"/>
        <n v="1438801210"/>
        <n v="1436975965"/>
        <n v="1479157278"/>
        <n v="1362329565"/>
        <n v="1478131673"/>
        <n v="1406362677"/>
        <n v="1469173938"/>
        <n v="1445267347"/>
        <n v="1484667168"/>
        <n v="1460069451"/>
        <n v="1478602246"/>
        <n v="1463351329"/>
        <n v="1431453687"/>
        <n v="1480360736"/>
        <n v="1393287850"/>
        <n v="1485278620"/>
        <n v="1413295358"/>
        <n v="1420919913"/>
        <n v="1462543114"/>
        <n v="1479241707"/>
        <n v="1460235592"/>
        <n v="1416945297"/>
        <n v="1486691915"/>
        <n v="1486745663"/>
        <n v="1482353513"/>
        <n v="1478736004"/>
        <n v="1446914836"/>
        <n v="1487164242"/>
        <n v="1390564857"/>
        <n v="1416667679"/>
        <n v="1386344289"/>
        <n v="1327767423"/>
        <n v="1448902867"/>
        <n v="1421436099"/>
        <n v="1439909991"/>
        <n v="1306219897"/>
        <n v="1447560686"/>
        <n v="1331348404"/>
        <n v="1297451245"/>
        <n v="1338352043"/>
        <n v="1376003254"/>
        <n v="1401724860"/>
        <n v="1339098689"/>
        <n v="1382659060"/>
        <n v="1252908330"/>
        <n v="1332199618"/>
        <n v="1332175476"/>
        <n v="1346345999"/>
        <n v="1356110480"/>
        <n v="1356648856"/>
        <n v="1326994426"/>
        <n v="1328749249"/>
        <n v="1393272633"/>
        <n v="1295657209"/>
        <n v="1339694816"/>
        <n v="1369193496"/>
        <n v="1385585434"/>
        <n v="1320287996"/>
        <n v="1290281691"/>
        <n v="1405356072"/>
        <n v="1328760129"/>
        <n v="1333653333"/>
        <n v="1406847996"/>
        <n v="1359848537"/>
        <n v="1361300615"/>
        <n v="1396829189"/>
        <n v="1395155478"/>
        <n v="1333494026"/>
        <n v="1336482857"/>
        <n v="1333646743"/>
        <n v="1253726650"/>
        <n v="1263474049"/>
        <n v="1251214014"/>
        <n v="1384480685"/>
        <n v="1393443400"/>
        <n v="1488694501"/>
        <n v="1489181369"/>
        <n v="1489428447"/>
        <n v="1487970885"/>
        <n v="1488241931"/>
        <n v="1489106948"/>
        <n v="1406066440"/>
        <n v="1431715537"/>
        <n v="1403017146"/>
        <n v="1448400943"/>
        <n v="1405728490"/>
        <n v="1420643071"/>
        <n v="1399563390"/>
        <n v="1412611498"/>
        <n v="1399902243"/>
        <n v="1390860695"/>
        <n v="1401204143"/>
        <n v="1401485484"/>
        <n v="1479496309"/>
        <n v="1475249138"/>
        <n v="1434137504"/>
        <n v="1410799870"/>
        <n v="1447962505"/>
        <n v="1464197269"/>
        <n v="1424822556"/>
        <n v="1472843431"/>
        <n v="1469543676"/>
        <n v="1450822938"/>
        <n v="1436812628"/>
        <n v="1480882370"/>
        <n v="1427768739"/>
        <n v="1428419552"/>
        <n v="1428596022"/>
        <n v="1415726460"/>
        <n v="1428012136"/>
        <n v="1430938104"/>
        <n v="1442501578"/>
        <n v="1417818036"/>
        <n v="1433432124"/>
        <n v="1452272280"/>
        <n v="1459975008"/>
        <n v="1415723470"/>
        <n v="1447460200"/>
        <n v="1441146356"/>
        <n v="1449596425"/>
        <n v="1442839533"/>
        <n v="1456442216"/>
        <n v="1425143965"/>
        <n v="1452540611"/>
        <n v="1416285141"/>
        <n v="1432665596"/>
        <n v="1427247571"/>
        <n v="1438271624"/>
        <n v="1421180060"/>
        <n v="1470859437"/>
        <n v="1447193566"/>
        <n v="1477515183"/>
        <n v="1438042730"/>
        <n v="1440116616"/>
        <n v="1441134142"/>
        <n v="1426112848"/>
        <n v="1436502603"/>
        <n v="1421976107"/>
        <n v="1413337043"/>
        <n v="1436201432"/>
        <n v="1415736424"/>
        <n v="1465311740"/>
        <n v="1418761759"/>
        <n v="1435160452"/>
        <n v="1416896264"/>
        <n v="1425236644"/>
        <n v="1443495223"/>
        <n v="1436456017"/>
        <n v="1422348093"/>
        <n v="1481597687"/>
        <n v="1442348558"/>
        <n v="1417641256"/>
        <n v="1433282384"/>
        <n v="1415910506"/>
        <n v="1458023164"/>
        <n v="1452023096"/>
        <n v="1428941931"/>
        <n v="1454188258"/>
        <n v="1449190607"/>
        <n v="1471096975"/>
        <n v="1418179190"/>
        <n v="1426772928"/>
        <n v="1412652157"/>
        <n v="1437339675"/>
        <n v="1439027275"/>
        <n v="1437932082"/>
        <n v="1476294073"/>
        <n v="1398911882"/>
        <n v="1436805660"/>
        <n v="1466023346"/>
        <n v="1421343743"/>
        <n v="1405113187"/>
        <n v="1422045244"/>
        <n v="1419097389"/>
        <n v="1410396095"/>
        <n v="1421944196"/>
        <n v="1423502636"/>
        <n v="1417452890"/>
        <n v="1411853108"/>
        <n v="1463090149"/>
        <n v="1433822692"/>
        <n v="1455262733"/>
        <n v="1423594151"/>
        <n v="1483131966"/>
        <n v="1452654504"/>
        <n v="1461896613"/>
        <n v="1423199697"/>
        <n v="1454016943"/>
        <n v="1435206474"/>
        <n v="1441435186"/>
        <n v="1448894770"/>
        <n v="1422400188"/>
        <n v="1444341462"/>
        <n v="1442605129"/>
        <n v="1452807313"/>
        <n v="1435806054"/>
        <n v="1424188828"/>
        <n v="1405522822"/>
        <n v="1461607591"/>
        <n v="1440650021"/>
        <n v="1477578471"/>
        <n v="1476184593"/>
        <n v="1472110513"/>
        <n v="1414725915"/>
        <n v="1411177456"/>
        <n v="1487022490"/>
        <n v="1448914500"/>
        <n v="1483461409"/>
        <n v="1486183808"/>
        <n v="1458758750"/>
        <n v="1485471839"/>
        <n v="1456237656"/>
        <n v="1462481718"/>
        <n v="1454858285"/>
        <n v="1480480167"/>
        <n v="1314577097"/>
        <n v="1340944096"/>
        <n v="1362710425"/>
        <n v="1441143397"/>
        <n v="1345828548"/>
        <n v="1365474453"/>
        <n v="1335473931"/>
        <n v="1348285321"/>
        <n v="1295000329"/>
        <n v="1335232055"/>
        <n v="1324079392"/>
        <n v="1277433980"/>
        <n v="1349978269"/>
        <n v="1282868176"/>
        <n v="1273647255"/>
        <n v="1412149970"/>
        <n v="1340901345"/>
        <n v="1355525313"/>
        <n v="1342545994"/>
        <n v="1439332084"/>
        <n v="1333207808"/>
        <n v="1308336383"/>
        <n v="1330711203"/>
        <n v="1313532003"/>
        <n v="1315439879"/>
        <n v="1332521976"/>
        <n v="1335491997"/>
        <n v="1318864308"/>
        <n v="1365525239"/>
        <n v="1335245276"/>
        <n v="1293739714"/>
        <n v="1335397188"/>
        <n v="1363320140"/>
        <n v="1335194944"/>
        <n v="1336430575"/>
        <n v="1361577292"/>
        <n v="1309986338"/>
        <n v="1421190787"/>
        <n v="1352820837"/>
        <n v="1337884375"/>
        <n v="1440787104"/>
        <n v="1407440918"/>
        <n v="1462743308"/>
        <n v="1413418934"/>
        <n v="1423704016"/>
        <n v="1441955269"/>
        <n v="1428716704"/>
        <n v="1405464634"/>
        <n v="1424719549"/>
        <n v="1426463772"/>
        <n v="1451731413"/>
        <n v="1417208561"/>
        <n v="1482883789"/>
        <n v="1407057677"/>
        <n v="1422043753"/>
        <n v="1414683652"/>
        <n v="1424200530"/>
        <n v="1413303628"/>
        <n v="1403149404"/>
        <n v="1472567085"/>
        <n v="1442963621"/>
        <n v="1459431960"/>
        <n v="1413674692"/>
        <n v="1416338557"/>
        <n v="1338322571"/>
        <n v="1415585474"/>
        <n v="1380477691"/>
        <n v="1438459303"/>
        <n v="1328752575"/>
        <n v="1426711505"/>
        <n v="1437668354"/>
        <n v="1342556566"/>
        <n v="1359568911"/>
        <n v="1257871712"/>
        <n v="1414781945"/>
        <n v="1373337166"/>
        <n v="1307028855"/>
        <n v="1359029661"/>
        <n v="1417729152"/>
        <n v="1314720721"/>
        <n v="1375008418"/>
        <n v="1377252857"/>
        <n v="1291257298"/>
        <n v="1339158569"/>
        <n v="1421983138"/>
        <n v="1378586179"/>
        <n v="1330972403"/>
        <n v="1473087637"/>
        <n v="1366999870"/>
        <n v="1439392406"/>
        <n v="1329890585"/>
        <n v="1486149981"/>
        <n v="1343018807"/>
        <n v="1430445163"/>
        <n v="1335541393"/>
        <n v="1352504857"/>
        <n v="1397584386"/>
        <n v="1427747906"/>
        <n v="1318539484"/>
        <n v="1423090174"/>
        <n v="1442148089"/>
        <n v="1471005339"/>
        <n v="1433042451"/>
        <n v="1404262699"/>
        <n v="1457710589"/>
        <n v="1406071948"/>
        <n v="1427231138"/>
        <n v="1470153594"/>
        <n v="1439865112"/>
        <n v="1483998035"/>
        <n v="1458461521"/>
        <n v="1426301517"/>
        <n v="1404915149"/>
        <n v="1461786545"/>
        <n v="1418438194"/>
        <n v="1424823247"/>
        <n v="1405021297"/>
        <n v="1440203579"/>
        <n v="1405626903"/>
        <n v="1429170603"/>
        <n v="1445094298"/>
        <n v="1475192634"/>
        <n v="1421346480"/>
        <n v="1431749369"/>
        <n v="1402009632"/>
        <n v="1448438136"/>
        <n v="1448899953"/>
        <n v="1423325626"/>
        <n v="1456145527"/>
        <n v="1453212497"/>
        <n v="1452721524"/>
        <n v="1409944421"/>
        <n v="1427401026"/>
        <n v="1404861228"/>
        <n v="1485323500"/>
        <n v="1404835009"/>
        <n v="1463731917"/>
        <n v="1440447001"/>
        <n v="1403201147"/>
        <n v="1453757800"/>
        <n v="1346276349"/>
        <n v="1412358968"/>
        <n v="1386626054"/>
        <n v="1333070023"/>
        <n v="1463576390"/>
        <n v="1396026382"/>
        <n v="1435611572"/>
        <n v="1485976468"/>
        <n v="1339738951"/>
        <n v="1468444125"/>
        <n v="1480493014"/>
        <n v="1418095570"/>
        <n v="1345664294"/>
        <n v="1396371612"/>
        <n v="1458820564"/>
        <n v="1437954729"/>
        <n v="1411246751"/>
        <n v="1443812461"/>
        <n v="1443302004"/>
        <n v="1441339242"/>
        <n v="1429638988"/>
        <n v="1479232216"/>
        <n v="1479449366"/>
        <n v="1345716422"/>
        <n v="1476559608"/>
        <n v="1430751869"/>
        <n v="1445975661"/>
        <n v="1415661067"/>
        <n v="1429016122"/>
        <n v="1464921112"/>
        <n v="1438488227"/>
        <n v="1462325339"/>
        <n v="1390938332"/>
        <n v="1472571921"/>
        <n v="1422917361"/>
        <n v="1474641914"/>
        <n v="1474895475"/>
        <n v="1418766895"/>
        <n v="1421786748"/>
        <n v="1428551474"/>
        <n v="1409341863"/>
        <n v="1465970108"/>
        <n v="1479218315"/>
        <n v="1486580435"/>
        <n v="1412885603"/>
        <n v="1439191869"/>
        <n v="1436941019"/>
        <n v="1454951360"/>
        <n v="1449186941"/>
        <n v="1479740343"/>
        <n v="1447960809"/>
        <n v="1415591325"/>
        <n v="1399909127"/>
        <n v="1424442326"/>
        <n v="1452631647"/>
        <n v="1485966688"/>
        <n v="1467325053"/>
        <n v="1467321194"/>
        <n v="1426729210"/>
        <n v="1443200818"/>
        <n v="1380150010"/>
        <n v="1437587713"/>
        <n v="1438873007"/>
        <n v="1446683797"/>
        <n v="1426886974"/>
        <n v="1440008439"/>
        <n v="1452550416"/>
        <n v="1443449265"/>
        <n v="1447203096"/>
        <n v="1404174580"/>
        <n v="1416419916"/>
        <n v="1449436390"/>
        <n v="1412081999"/>
        <n v="1465398670"/>
        <n v="1413059689"/>
        <n v="1461337174"/>
        <n v="1401756143"/>
        <n v="1440529765"/>
        <n v="1422489694"/>
        <n v="1457327091"/>
        <n v="1402867750"/>
        <n v="1413838540"/>
        <n v="1422641240"/>
        <n v="1404165425"/>
        <n v="1424968930"/>
        <n v="1410391423"/>
        <n v="1432999318"/>
        <n v="1422067870"/>
        <n v="1467327890"/>
        <n v="1429410676"/>
        <n v="1427390557"/>
        <n v="1424678460"/>
        <n v="1405307966"/>
        <n v="1409109739"/>
        <n v="1423801318"/>
        <n v="1416600960"/>
        <n v="1435876423"/>
        <n v="1401312808"/>
        <n v="1404941463"/>
        <n v="1408481972"/>
        <n v="1488911734"/>
        <n v="1488827677"/>
        <n v="1485016430"/>
        <n v="1487709714"/>
        <n v="1486504758"/>
        <n v="1410937483"/>
        <n v="1367088443"/>
        <n v="1463935526"/>
        <n v="1472528141"/>
        <n v="1404797428"/>
        <n v="1400694790"/>
        <n v="1370568560"/>
        <n v="1447515684"/>
        <n v="1474040596"/>
        <n v="1453109628"/>
        <n v="1441699193"/>
        <n v="1414015049"/>
        <n v="1459865945"/>
        <n v="1455756294"/>
        <n v="1476270653"/>
        <n v="1375880598"/>
        <n v="1480538053"/>
        <n v="1414872488"/>
        <n v="1436860259"/>
        <n v="1484070735"/>
        <n v="1458741311"/>
        <n v="1436804063"/>
        <n v="1448461434"/>
        <n v="1427867197"/>
        <n v="1363611575"/>
        <n v="1408624622"/>
        <n v="1366917828"/>
        <n v="1423463574"/>
        <n v="1473782592"/>
        <n v="1360551250"/>
        <n v="1395676773"/>
        <n v="1386108087"/>
        <n v="1473218804"/>
        <n v="1395436717"/>
        <n v="1423529152"/>
        <n v="1412005602"/>
        <n v="1335892587"/>
        <n v="1474271607"/>
        <n v="1327886998"/>
        <n v="1337125368"/>
        <n v="1406745911"/>
        <n v="1337095997"/>
        <n v="1470243802"/>
        <n v="1425582637"/>
        <n v="1340055345"/>
        <n v="1397855842"/>
        <n v="1320776504"/>
        <n v="1343425023"/>
        <n v="1407856551"/>
        <n v="1425927527"/>
        <n v="1386884201"/>
        <n v="1469202332"/>
        <n v="1474886183"/>
        <n v="1464943666"/>
        <n v="1369134258"/>
        <n v="1354584693"/>
        <n v="1326934395"/>
        <n v="1365515684"/>
        <n v="1335855631"/>
        <n v="1350050028"/>
        <n v="1310486518"/>
        <n v="1434582050"/>
        <n v="1330440323"/>
        <n v="1397677790"/>
        <n v="1392569730"/>
        <n v="1355489140"/>
        <n v="1379710294"/>
        <n v="1460666721"/>
        <n v="1360119728"/>
        <n v="1321402754"/>
        <n v="1431414476"/>
        <n v="1434557004"/>
        <n v="1406417306"/>
        <n v="1445609021"/>
        <n v="1486550688"/>
        <n v="1421274954"/>
        <n v="1421964718"/>
        <n v="1428583846"/>
        <n v="1412794443"/>
        <n v="1467865967"/>
        <n v="1403703580"/>
        <n v="1403066752"/>
        <n v="1467219043"/>
        <n v="1424477934"/>
        <n v="1421101903"/>
        <n v="1470778559"/>
        <n v="1435469559"/>
        <n v="1434881005"/>
        <n v="1455640559"/>
        <n v="1400675841"/>
        <n v="1401972028"/>
        <n v="1402266840"/>
        <n v="1437063121"/>
        <n v="1463466070"/>
        <n v="1415193366"/>
        <n v="1411019409"/>
        <n v="1436283107"/>
        <n v="1433295276"/>
        <n v="1409395990"/>
        <n v="1438085273"/>
        <n v="1435645490"/>
        <n v="1433019438"/>
        <n v="1437682735"/>
        <n v="1458647725"/>
        <n v="1398828064"/>
        <n v="1422100503"/>
        <n v="1424368298"/>
        <n v="1479577761"/>
        <n v="1428572115"/>
        <n v="1468003109"/>
        <n v="1435921992"/>
        <n v="1421680462"/>
        <n v="1441290086"/>
        <n v="1431693409"/>
        <n v="1454337589"/>
        <n v="1408918135"/>
        <n v="1424881492"/>
        <n v="1425428206"/>
        <n v="1431412196"/>
        <n v="1446663686"/>
        <n v="1434415812"/>
        <n v="1462379066"/>
        <n v="1441606869"/>
        <n v="1462443918"/>
        <n v="1398802148"/>
        <n v="1434484070"/>
        <n v="1414342894"/>
        <n v="1442804633"/>
        <n v="1421362930"/>
        <n v="1446742417"/>
        <n v="1484115418"/>
        <n v="1446241684"/>
        <n v="1406039696"/>
        <n v="1406958354"/>
        <n v="1424825479"/>
        <n v="1444844697"/>
        <n v="1401058295"/>
        <n v="1462210950"/>
        <n v="1480943180"/>
        <n v="1428539033"/>
        <n v="1429029394"/>
        <n v="1458847265"/>
        <n v="1430321659"/>
        <n v="1458814600"/>
        <n v="1407370211"/>
        <n v="1453334629"/>
        <n v="1400720703"/>
        <n v="1405485297"/>
        <n v="1429290719"/>
        <n v="1451607071"/>
        <n v="1433897647"/>
        <n v="1482444295"/>
        <n v="1415711095"/>
        <n v="1439800904"/>
        <n v="1461179576"/>
        <n v="1441894248"/>
        <n v="1401044229"/>
        <n v="1405095123"/>
        <n v="1434552207"/>
        <n v="1415328259"/>
        <n v="1473893721"/>
        <n v="1465533672"/>
        <n v="1473105054"/>
        <n v="1466345681"/>
        <n v="1397709165"/>
        <n v="1417455813"/>
        <n v="1429584438"/>
        <n v="1419881831"/>
        <n v="1482092186"/>
        <n v="1459825493"/>
        <n v="1434477079"/>
        <n v="1477781724"/>
        <n v="1430750795"/>
        <n v="1450718661"/>
        <n v="1436305452"/>
        <n v="1412432436"/>
        <n v="1459520318"/>
        <n v="1451684437"/>
        <n v="1415208435"/>
        <n v="1423705801"/>
        <n v="1442243484"/>
        <n v="1418379324"/>
        <n v="1412945440"/>
        <n v="1406752985"/>
        <n v="1405100992"/>
        <n v="1455570728"/>
        <n v="1408381704"/>
        <n v="1415644395"/>
        <n v="1422920415"/>
        <n v="1403356792"/>
        <n v="1480283321"/>
        <n v="1441985458"/>
        <n v="1443715053"/>
        <n v="1464141158"/>
        <n v="1404970632"/>
        <n v="1418161339"/>
        <n v="1437820396"/>
        <n v="1436587218"/>
        <n v="1414538031"/>
        <n v="1472001713"/>
        <n v="1436888066"/>
        <n v="1458075837"/>
        <n v="1462815219"/>
        <n v="1413527001"/>
        <n v="1428955887"/>
        <n v="1431973626"/>
        <n v="1450235374"/>
        <n v="1404857339"/>
        <n v="1421185594"/>
        <n v="1455528790"/>
        <n v="1398511589"/>
        <n v="1440826647"/>
        <n v="1443712007"/>
        <n v="1404658329"/>
        <n v="1424718070"/>
        <n v="1409087804"/>
        <n v="1428094727"/>
        <n v="1420774779"/>
        <n v="1428585710"/>
        <n v="1407852068"/>
        <n v="1423506179"/>
        <n v="1402934629"/>
        <n v="1454543846"/>
        <n v="1398432758"/>
        <n v="1428415264"/>
        <n v="1408604363"/>
        <n v="1421812637"/>
        <n v="1462489053"/>
        <n v="1400253364"/>
        <n v="1467468008"/>
        <n v="1412091423"/>
        <n v="1402657113"/>
        <n v="1420044814"/>
        <n v="1406316312"/>
        <n v="1418150018"/>
        <n v="1422658955"/>
        <n v="1448565459"/>
        <n v="1426302380"/>
        <n v="1431122198"/>
        <n v="1429845660"/>
        <n v="1468673092"/>
        <n v="1475760567"/>
        <n v="1428075293"/>
        <n v="1445370317"/>
        <n v="1450946752"/>
        <n v="1408648573"/>
        <n v="1473957239"/>
        <n v="1441738821"/>
        <n v="1487944803"/>
        <n v="1431884849"/>
        <n v="1459810850"/>
        <n v="1422317772"/>
        <n v="1457548917"/>
        <n v="1462666325"/>
        <n v="1407867023"/>
        <n v="1424927159"/>
        <n v="1422769906"/>
        <n v="1433243824"/>
        <n v="1404769819"/>
        <n v="1433698233"/>
        <n v="1439833412"/>
        <n v="1423284292"/>
        <n v="1470227660"/>
        <n v="1428087153"/>
        <n v="1403107451"/>
        <n v="1406908078"/>
        <n v="1479609520"/>
        <n v="1449171508"/>
        <n v="1409275671"/>
        <n v="1414599886"/>
        <n v="1456421530"/>
        <n v="1421960934"/>
        <n v="1412954547"/>
        <n v="1419104823"/>
        <n v="1438639130"/>
        <n v="1439126756"/>
        <n v="1452616143"/>
        <n v="1410534636"/>
        <n v="1469428881"/>
        <n v="1476228128"/>
        <n v="1456920006"/>
        <n v="1473837751"/>
        <n v="1463820081"/>
        <n v="1448756962"/>
        <n v="1449150420"/>
        <n v="1483646730"/>
        <n v="1473445510"/>
        <n v="1453406867"/>
        <n v="1409743772"/>
        <n v="1482249471"/>
        <n v="1427493240"/>
        <n v="1486661793"/>
        <n v="1400474329"/>
        <n v="1487094360"/>
        <n v="1484682670"/>
        <n v="1465853382"/>
        <n v="1353960252"/>
        <n v="1454098976"/>
        <n v="1413493724"/>
        <n v="1410019905"/>
        <n v="1415988591"/>
        <n v="1428124283"/>
        <n v="1450760719"/>
        <n v="1414417240"/>
        <n v="1419364719"/>
        <n v="1448536516"/>
        <n v="1421772730"/>
        <n v="1432325049"/>
        <n v="1412737080"/>
        <n v="1401125238"/>
        <n v="1400504952"/>
        <n v="1405974243"/>
        <n v="1433747376"/>
        <n v="1398801620"/>
        <n v="1434399533"/>
        <n v="1476715869"/>
        <n v="1468450409"/>
        <n v="1430151186"/>
        <n v="1346975475"/>
        <n v="1399032813"/>
        <n v="1487329292"/>
        <n v="1424278451"/>
        <n v="1468650025"/>
        <n v="1413824447"/>
        <n v="1439834171"/>
        <n v="1471295447"/>
        <n v="1439341459"/>
        <n v="1468895925"/>
        <n v="1475326255"/>
        <n v="1365082009"/>
        <n v="1373568644"/>
        <n v="1279574773"/>
        <n v="1451887397"/>
        <n v="1386011038"/>
        <n v="1434999621"/>
        <n v="1450731048"/>
        <n v="1441557047"/>
        <n v="1426815699"/>
        <n v="1453137998"/>
        <n v="1406087055"/>
        <n v="1407784586"/>
        <n v="1457999054"/>
        <n v="1417556262"/>
        <n v="1431649255"/>
        <n v="1459828960"/>
        <n v="1483955945"/>
        <n v="1430237094"/>
        <n v="1407781013"/>
        <n v="1422043154"/>
        <n v="1415660390"/>
        <n v="1406819784"/>
        <n v="1457105811"/>
        <n v="1459414740"/>
        <n v="1404944846"/>
        <n v="1440830134"/>
        <n v="1405363748"/>
        <n v="1441111892"/>
        <n v="1474150138"/>
        <n v="1445483246"/>
        <n v="1404523172"/>
        <n v="1465536537"/>
        <n v="1439245879"/>
        <n v="1442421352"/>
        <n v="1415995234"/>
        <n v="1479317769"/>
        <n v="1428082481"/>
        <n v="1476549262"/>
        <n v="1429287900"/>
        <n v="1455025359"/>
        <n v="1467253640"/>
        <n v="1439221123"/>
        <n v="1485903478"/>
        <n v="1422328795"/>
        <n v="1424452035"/>
        <n v="1414456844"/>
        <n v="1440130891"/>
        <n v="1445033346"/>
        <n v="1406986278"/>
        <n v="1428340931"/>
        <n v="1440969159"/>
        <n v="1434643559"/>
        <n v="1477107390"/>
        <n v="1418046247"/>
        <n v="1465304483"/>
        <n v="1425325145"/>
        <n v="1468622743"/>
        <n v="1441723912"/>
        <n v="1398980941"/>
        <n v="1437591956"/>
        <n v="1464827780"/>
        <n v="1429559326"/>
        <n v="1474027501"/>
        <n v="1450724449"/>
        <n v="1452659591"/>
        <n v="1411224975"/>
        <n v="1434445937"/>
        <n v="1467619818"/>
        <n v="1428896706"/>
        <n v="1420235311"/>
        <n v="1408986916"/>
        <n v="1440497876"/>
        <n v="1430767951"/>
        <n v="1425053994"/>
        <n v="1406170810"/>
        <n v="1484009119"/>
        <n v="1409753820"/>
        <n v="1472784934"/>
        <n v="1426699982"/>
        <n v="1406128250"/>
        <n v="1462531427"/>
        <n v="1426681325"/>
        <n v="1463648360"/>
        <n v="1465832123"/>
        <n v="1424826332"/>
        <n v="1457303796"/>
        <n v="1406564335"/>
        <n v="1478298132"/>
        <n v="1465516198"/>
        <n v="1417718601"/>
        <n v="1449550672"/>
        <n v="1456532762"/>
        <n v="1422650029"/>
        <n v="1487101741"/>
        <n v="1489090419"/>
        <n v="1489504916"/>
        <n v="1489067645"/>
        <n v="1487579060"/>
        <n v="1487770434"/>
        <n v="1488820619"/>
        <n v="1489376321"/>
        <n v="1487847954"/>
        <n v="1489439669"/>
        <n v="1489591807"/>
        <n v="1487485760"/>
        <n v="1488993303"/>
        <n v="1488823488"/>
        <n v="1487333939"/>
        <n v="1489480556"/>
        <n v="1488459307"/>
        <n v="1485478734"/>
        <n v="1488471766"/>
        <n v="1411859755"/>
        <n v="1410278284"/>
        <n v="1352766300"/>
        <n v="1288160403"/>
        <n v="1407787774"/>
        <n v="1380833367"/>
        <n v="1301542937"/>
        <n v="1330722058"/>
        <n v="1353412725"/>
        <n v="1335567144"/>
        <n v="1404932105"/>
        <n v="1371931752"/>
        <n v="1323221761"/>
        <n v="1405923687"/>
        <n v="1410785522"/>
        <n v="1402331262"/>
        <n v="1400263525"/>
        <n v="1399490415"/>
        <n v="1302493760"/>
        <n v="1414514153"/>
        <n v="1405743181"/>
        <n v="1399948353"/>
        <n v="1384364561"/>
        <n v="1401414944"/>
        <n v="1459953358"/>
        <n v="1326648668"/>
        <n v="1409173492"/>
        <n v="1407789908"/>
        <n v="1292793427"/>
        <n v="1374531631"/>
        <n v="1400774409"/>
        <n v="1402929075"/>
        <n v="1365699071"/>
        <n v="1400666049"/>
        <n v="1400570787"/>
        <n v="1323211621"/>
        <n v="1375729469"/>
        <n v="1401666631"/>
        <n v="1404948441"/>
        <n v="1408313438"/>
        <n v="1405439973"/>
        <n v="1432115902"/>
        <n v="1429863532"/>
        <n v="1478662675"/>
        <n v="1466186869"/>
        <n v="1421274859"/>
        <n v="1420586056"/>
        <n v="1435368598"/>
        <n v="1421158542"/>
        <n v="1433254875"/>
        <n v="1420458618"/>
        <n v="1420798277"/>
        <n v="1407435418"/>
        <n v="1459410101"/>
        <n v="1407695077"/>
        <n v="1445027346"/>
        <n v="1440632622"/>
        <n v="1434558479"/>
        <n v="1427878772"/>
        <n v="1440052651"/>
        <n v="1424587207"/>
        <n v="1404743477"/>
        <n v="1400512658"/>
        <n v="1334442519"/>
        <n v="1405346680"/>
        <n v="1404932751"/>
        <n v="1434478759"/>
        <n v="1448823673"/>
        <n v="1438617471"/>
        <n v="1433934371"/>
        <n v="1475672784"/>
        <n v="1417132986"/>
        <n v="1424043347"/>
        <n v="1486411204"/>
        <n v="1433090603"/>
        <n v="1443016697"/>
        <n v="1437508976"/>
        <n v="1479932713"/>
        <n v="1463145938"/>
        <n v="1443621612"/>
        <n v="1482095436"/>
        <n v="1447606884"/>
        <n v="1413874798"/>
        <n v="1410840126"/>
        <n v="1458254347"/>
        <n v="1459711917"/>
        <n v="1485890355"/>
        <n v="1483124208"/>
        <n v="1464769251"/>
        <n v="1480370433"/>
        <n v="1441452184"/>
        <n v="1433160898"/>
        <n v="1443665293"/>
        <n v="1484843948"/>
        <n v="1410421670"/>
        <n v="1408558092"/>
        <n v="1442283562"/>
        <n v="1478018382"/>
        <n v="1431354258"/>
        <n v="1439551200"/>
        <n v="1434104712"/>
        <n v="1425590357"/>
        <n v="1432230914"/>
        <n v="1412617724"/>
        <n v="1432315966"/>
        <n v="1470655240"/>
        <n v="1471701028"/>
        <n v="1424743409"/>
        <n v="1410114375"/>
        <n v="1432129577"/>
        <n v="1485177952"/>
        <n v="1418159861"/>
        <n v="1472753745"/>
        <n v="1445875718"/>
        <n v="1434475476"/>
        <n v="1416555262"/>
        <n v="1444220588"/>
        <n v="1421089938"/>
        <n v="1446570315"/>
        <n v="1431435122"/>
        <n v="1434564660"/>
        <n v="1470692528"/>
        <n v="1431509397"/>
        <n v="1434113265"/>
        <n v="1412332175"/>
        <n v="1444219209"/>
        <n v="1472498042"/>
        <n v="1454259272"/>
        <n v="1421183271"/>
        <n v="1456526879"/>
        <n v="1413735806"/>
        <n v="1430425303"/>
        <n v="1456885659"/>
        <n v="1430158198"/>
        <n v="1438561705"/>
        <n v="1458103188"/>
        <n v="1452448298"/>
        <n v="1452546853"/>
        <n v="1485556626"/>
        <n v="1468699782"/>
        <n v="1446573628"/>
        <n v="1463337315"/>
        <n v="1485161402"/>
        <n v="1486642891"/>
        <n v="1439743900"/>
        <n v="1444069748"/>
        <n v="1486030352"/>
        <n v="1431867554"/>
        <n v="1472294229"/>
        <n v="1446401372"/>
        <n v="1436380256"/>
        <n v="1440370768"/>
        <n v="1442268063"/>
        <n v="1428515462"/>
        <n v="1466185176"/>
        <n v="1478507176"/>
        <n v="1424533084"/>
        <n v="1479826752"/>
        <n v="1435782748"/>
        <n v="1462252542"/>
        <n v="1460683339"/>
        <n v="1458766965"/>
        <n v="1473953778"/>
        <n v="1441577825"/>
        <n v="1442473210"/>
        <n v="1477077946"/>
        <n v="1452664317"/>
        <n v="1428733511"/>
        <n v="1459927041"/>
        <n v="1404680075"/>
        <n v="1462755424"/>
        <n v="1456902893"/>
        <n v="1418824986"/>
        <n v="1463965557"/>
        <n v="1412216665"/>
        <n v="1464653696"/>
        <n v="1472201208"/>
        <n v="1463925590"/>
        <n v="1425235877"/>
        <n v="1423242505"/>
        <n v="1460105966"/>
        <n v="1404308883"/>
        <n v="1405583108"/>
        <n v="1425331068"/>
        <n v="1441125886"/>
        <n v="1403210330"/>
        <n v="1432484080"/>
        <n v="1435667422"/>
        <n v="1404749446"/>
        <n v="1457429646"/>
        <n v="1411109167"/>
        <n v="1486129680"/>
        <n v="1467129518"/>
        <n v="1478906554"/>
        <n v="1463771421"/>
        <n v="1425020810"/>
        <n v="1458770384"/>
        <n v="1406782093"/>
        <n v="1424226768"/>
        <n v="1424306110"/>
        <n v="1461503654"/>
        <n v="1459949080"/>
        <n v="1463971172"/>
        <n v="1445791811"/>
        <n v="1402910965"/>
        <n v="1462492178"/>
        <n v="1461061350"/>
        <n v="1443029206"/>
        <n v="1461941527"/>
        <n v="1466019272"/>
        <n v="1404295310"/>
        <n v="1413790079"/>
        <n v="1484097734"/>
        <n v="1479866343"/>
        <n v="1408062990"/>
        <n v="1424484717"/>
        <n v="1406831445"/>
        <n v="1456183649"/>
        <n v="1447381592"/>
        <n v="1428889037"/>
        <n v="1436307894"/>
        <n v="1416977259"/>
        <n v="1479257980"/>
        <n v="1479283285"/>
        <n v="1446670765"/>
        <n v="1407157756"/>
        <n v="1435177840"/>
        <n v="1443461616"/>
        <n v="1399387173"/>
        <n v="1424796594"/>
        <n v="1424280899"/>
        <n v="1407400306"/>
        <n v="1439122800"/>
        <n v="1414277578"/>
        <n v="1423455983"/>
        <n v="1467973256"/>
        <n v="1464979620"/>
        <n v="1444874768"/>
        <n v="1415652552"/>
        <n v="1415028506"/>
        <n v="1415125088"/>
        <n v="1432033441"/>
        <n v="1462368682"/>
        <n v="1403721345"/>
        <n v="1404997548"/>
        <n v="1458245855"/>
        <n v="1413065230"/>
        <n v="1403878645"/>
        <n v="1431795944"/>
        <n v="1399286589"/>
        <n v="1452338929"/>
        <n v="1414605776"/>
        <n v="1421964325"/>
        <n v="1405378414"/>
        <n v="1436376146"/>
        <n v="1444747843"/>
        <n v="1432638324"/>
        <n v="1432814702"/>
        <n v="1455063886"/>
        <n v="1401623376"/>
        <n v="1402049289"/>
        <n v="1403135304"/>
        <n v="1466710358"/>
        <n v="1462841990"/>
        <n v="1442536372"/>
        <n v="1409266862"/>
        <n v="1424280938"/>
        <n v="1478030325"/>
        <n v="1459999656"/>
        <n v="1427363645"/>
        <n v="1410558948"/>
        <n v="1398283307"/>
        <n v="1458416585"/>
        <n v="1454638202"/>
        <n v="1422903563"/>
        <n v="1447594176"/>
        <n v="1427320341"/>
        <n v="1421252084"/>
        <n v="1409669336"/>
        <n v="1409620903"/>
        <n v="1401722952"/>
        <n v="1422983847"/>
        <n v="1476837061"/>
        <n v="1404168101"/>
        <n v="1405791153"/>
        <n v="1452520614"/>
        <n v="1400290255"/>
        <n v="1402391269"/>
        <n v="1469112493"/>
        <n v="1406811593"/>
        <n v="1437411820"/>
        <n v="1428358567"/>
        <n v="1452030730"/>
        <n v="1403146628"/>
        <n v="1445077121"/>
        <n v="1430424672"/>
        <n v="1407674146"/>
        <n v="1464677986"/>
        <n v="1443185036"/>
        <n v="1421092725"/>
        <n v="1454448012"/>
        <n v="1416192689"/>
        <n v="1465607738"/>
        <n v="1422809671"/>
        <n v="1427304127"/>
        <n v="1404141626"/>
        <n v="1465946956"/>
        <n v="1404233159"/>
        <n v="1473789627"/>
        <n v="1404190567"/>
        <n v="1421081857"/>
        <n v="1420606303"/>
        <n v="1461151860"/>
        <n v="1406896752"/>
        <n v="1475248279"/>
        <n v="1435181628"/>
        <n v="1472594585"/>
        <n v="1469329637"/>
        <n v="1436972472"/>
        <n v="1455928050"/>
        <n v="1424275632"/>
        <n v="1471976529"/>
        <n v="1459265045"/>
        <n v="1465345902"/>
        <n v="1405971690"/>
        <n v="1413432331"/>
        <n v="1425067296"/>
        <n v="1466424131"/>
        <n v="1412629704"/>
        <n v="1412836990"/>
        <n v="1430761243"/>
        <n v="1424296822"/>
        <n v="1400790680"/>
        <n v="1434440227"/>
        <n v="1418709388"/>
        <n v="1402079466"/>
        <n v="1401811381"/>
        <n v="1463422499"/>
        <n v="1451839080"/>
        <n v="1430600401"/>
        <n v="1432593252"/>
        <n v="1427221560"/>
        <n v="1398352531"/>
        <n v="1457982924"/>
        <n v="1430114384"/>
        <n v="1442794397"/>
        <n v="1406580436"/>
        <n v="1479186575"/>
        <n v="1412360309"/>
        <n v="1470169166"/>
        <n v="1463852904"/>
        <n v="1459309704"/>
        <n v="1431046325"/>
        <n v="1455919438"/>
        <n v="1439835595"/>
        <n v="1456862924"/>
        <n v="1466767728"/>
        <n v="1445363891"/>
        <n v="1398983245"/>
        <n v="1404927440"/>
        <n v="1462140537"/>
        <n v="1460914253"/>
        <n v="1415392666"/>
        <n v="1402584846"/>
        <n v="1413406695"/>
        <n v="1424609592"/>
        <n v="1400725112"/>
        <n v="1421439552"/>
        <n v="1430505171"/>
        <n v="1407197670"/>
        <n v="1401910634"/>
        <n v="1410461299"/>
        <n v="1422886950"/>
        <n v="1439322412"/>
        <n v="1409388020"/>
        <n v="1439924246"/>
        <n v="1469871148"/>
        <n v="1409336373"/>
        <n v="1438188106"/>
        <n v="1459411371"/>
        <n v="1434069205"/>
        <n v="1483012918"/>
        <n v="1434997018"/>
        <n v="1457881057"/>
        <n v="1464709334"/>
        <n v="1409667827"/>
        <n v="1444673767"/>
        <n v="1440687623"/>
        <n v="1441120910"/>
        <n v="1448040425"/>
        <n v="1413016216"/>
        <n v="1469009140"/>
        <n v="1471543722"/>
        <n v="1464307491"/>
        <n v="1438882275"/>
        <n v="1404915822"/>
        <n v="1432663659"/>
        <n v="1423166257"/>
        <n v="1426188159"/>
        <n v="1426002684"/>
        <n v="1461117201"/>
        <n v="1455230214"/>
        <n v="1438939673"/>
        <n v="1459632398"/>
        <n v="1398342170"/>
        <n v="1401372324"/>
        <n v="1436575280"/>
        <n v="1421025159"/>
        <n v="1476786994"/>
        <n v="1403105724"/>
        <n v="1396334311"/>
        <n v="1431718575"/>
        <n v="1436408308"/>
        <n v="1429651266"/>
        <n v="1437236378"/>
        <n v="1457115427"/>
        <n v="1467648456"/>
        <n v="1440082649"/>
        <n v="1417456208"/>
        <n v="1419423083"/>
        <n v="1431372444"/>
        <n v="1408383994"/>
        <n v="1418142696"/>
        <n v="1417593483"/>
        <n v="1412109413"/>
        <n v="1432302082"/>
        <n v="1412845246"/>
        <n v="1413326248"/>
        <n v="1468176527"/>
        <n v="1475759454"/>
        <n v="1427741583"/>
        <n v="1459445777"/>
        <n v="1456856256"/>
        <n v="1421900022"/>
        <n v="1405509510"/>
        <n v="1458613082"/>
        <n v="1455790405"/>
        <n v="1434180944"/>
        <n v="1416589890"/>
        <n v="1469465070"/>
        <n v="1463144254"/>
        <n v="1428436410"/>
        <n v="1430494347"/>
        <n v="1411200034"/>
        <n v="1419979544"/>
        <n v="1418673307"/>
        <n v="1417469639"/>
        <n v="1470792982"/>
        <n v="1423959123"/>
        <n v="1407258582"/>
        <n v="1455717790"/>
        <n v="1408129822"/>
        <n v="1438715077"/>
        <n v="1473970964"/>
        <n v="1418860682"/>
        <n v="1458336479"/>
        <n v="1444164280"/>
        <n v="1461370956"/>
        <n v="1452798126"/>
        <n v="1468593057"/>
        <n v="1448924882"/>
        <n v="1463418090"/>
        <n v="1456789685"/>
        <n v="1437214936"/>
        <n v="1425891201"/>
        <n v="1401470811"/>
        <n v="1401372574"/>
        <n v="1432083616"/>
        <n v="1447164896"/>
        <n v="1424213264"/>
        <n v="1486996729"/>
        <n v="1430751850"/>
        <n v="1476760226"/>
        <n v="1422916261"/>
        <n v="1473200844"/>
        <n v="1409030371"/>
        <n v="1404841270"/>
        <n v="1466793290"/>
        <n v="1433259577"/>
        <n v="1406390457"/>
        <n v="1459446487"/>
        <n v="1444852796"/>
        <n v="1457403364"/>
        <n v="1414700390"/>
        <n v="1409335497"/>
        <n v="1415053749"/>
        <n v="1475765867"/>
        <n v="1480219174"/>
        <n v="1458594676"/>
        <n v="1439224829"/>
        <n v="1417538935"/>
        <n v="1424275732"/>
        <n v="1470672906"/>
        <n v="1428691530"/>
        <n v="1410966179"/>
        <n v="1445369727"/>
        <n v="1444274839"/>
        <n v="1454996887"/>
        <n v="1477178238"/>
        <n v="1431770802"/>
        <n v="1471370327"/>
        <n v="1409900445"/>
        <n v="1400691994"/>
        <n v="1452598184"/>
        <n v="1404833442"/>
        <n v="1471188502"/>
        <n v="1436172207"/>
        <n v="1457690386"/>
        <n v="1434654998"/>
        <n v="1483393836"/>
        <n v="1462806419"/>
        <n v="1400272580"/>
        <n v="1424414350"/>
        <n v="1417208925"/>
        <n v="1458336672"/>
        <n v="1425187014"/>
        <n v="1477133430"/>
        <n v="1464847089"/>
        <n v="1445109822"/>
        <n v="1404337382"/>
        <n v="1434669419"/>
        <n v="1435670452"/>
        <n v="1431447137"/>
        <n v="1431951611"/>
        <n v="1404140667"/>
        <n v="1409179384"/>
        <n v="1412233497"/>
        <n v="1467752229"/>
        <n v="1462285182"/>
        <n v="1408995284"/>
        <n v="1402580818"/>
        <n v="1430052298"/>
        <n v="1401214581"/>
        <n v="1473850434"/>
        <n v="1452008290"/>
        <n v="1399998418"/>
        <n v="1474339696"/>
        <n v="1438575586"/>
        <n v="1398348859"/>
        <n v="1439567660"/>
        <n v="1401254055"/>
        <n v="1404932004"/>
        <n v="1432410639"/>
        <n v="1414506083"/>
        <n v="1421426929"/>
        <n v="1410304179"/>
        <n v="1446352529"/>
        <n v="1461985967"/>
        <n v="1419281610"/>
        <n v="1418654916"/>
        <n v="1461064248"/>
        <n v="1454354487"/>
        <n v="1410791216"/>
        <n v="1409493800"/>
        <n v="1430830793"/>
        <n v="1464958484"/>
        <n v="1467720388"/>
        <n v="1459528394"/>
        <n v="1401714114"/>
        <n v="1409262949"/>
        <n v="1467335378"/>
        <n v="1403234686"/>
        <n v="1401123546"/>
        <n v="1425908988"/>
        <n v="1400606573"/>
        <n v="1431230867"/>
        <n v="1463334166"/>
        <n v="1429881667"/>
        <n v="1422834819"/>
        <n v="1450819109"/>
        <n v="1428526049"/>
        <n v="1422465075"/>
        <n v="1432402266"/>
        <n v="1433980206"/>
        <n v="1413412084"/>
        <n v="1452614847"/>
        <n v="1414778662"/>
        <n v="1459856860"/>
        <n v="1454366467"/>
        <n v="1459567371"/>
        <n v="1474273294"/>
        <n v="1437365176"/>
        <n v="1423198512"/>
        <n v="1437236159"/>
        <n v="1418234646"/>
        <n v="1416932133"/>
        <n v="1428539708"/>
        <n v="1427405896"/>
        <n v="1430239089"/>
        <n v="1423847093"/>
        <n v="1445358903"/>
        <n v="1403562705"/>
        <n v="1467024468"/>
        <n v="1405217355"/>
        <n v="1447797950"/>
        <n v="1407388144"/>
        <n v="1401814964"/>
        <n v="1401823952"/>
        <n v="1405097102"/>
        <n v="1473326439"/>
        <n v="1433833896"/>
        <n v="1453827436"/>
        <n v="1459220588"/>
        <n v="1421105608"/>
        <n v="1454460673"/>
        <n v="1473189335"/>
        <n v="1430768800"/>
        <n v="1403125737"/>
        <n v="1458161307"/>
        <n v="1399923198"/>
        <n v="1415737515"/>
        <n v="1397819938"/>
        <n v="1435372553"/>
        <n v="1397133386"/>
        <n v="1434625937"/>
        <n v="1436383889"/>
        <n v="1425319226"/>
        <n v="1462824832"/>
        <n v="1404153482"/>
        <n v="1401336045"/>
        <n v="1423960097"/>
        <n v="1400002090"/>
        <n v="1458138079"/>
        <n v="1431642010"/>
        <n v="1462307652"/>
        <n v="1478616506"/>
        <n v="1476317247"/>
        <n v="1427223655"/>
        <n v="1426199843"/>
        <n v="1403599778"/>
        <n v="1409884821"/>
        <n v="1418758780"/>
        <n v="1456421940"/>
        <n v="1433999785"/>
        <n v="1408050685"/>
        <n v="1466887297"/>
        <n v="1455938520"/>
        <n v="1465601532"/>
        <n v="1467040769"/>
        <n v="1461718475"/>
        <n v="1434113406"/>
        <n v="1448469719"/>
        <n v="1431630618"/>
        <n v="1477238423"/>
        <n v="1399480592"/>
        <n v="1434365022"/>
        <n v="1416954729"/>
        <n v="1431093354"/>
        <n v="1437042490"/>
        <n v="1479170556"/>
        <n v="1426972165"/>
        <n v="1405099248"/>
        <n v="1455142843"/>
        <n v="1418146883"/>
        <n v="1417536816"/>
        <n v="1442890906"/>
        <n v="1454541568"/>
        <n v="1465172024"/>
        <n v="1406668640"/>
        <n v="1402294381"/>
        <n v="1427492939"/>
        <n v="1424775219"/>
        <n v="1402403907"/>
        <n v="1424377358"/>
        <n v="1461769373"/>
        <n v="1429120908"/>
        <n v="1462603021"/>
        <n v="1424727712"/>
        <n v="1437545657"/>
        <n v="1403022823"/>
        <n v="1444236216"/>
        <n v="1423599182"/>
        <n v="1435554104"/>
        <n v="1433518717"/>
        <n v="1449116407"/>
        <n v="1448136417"/>
        <n v="1434405044"/>
        <n v="1469026903"/>
        <n v="1432690814"/>
        <n v="1428401394"/>
        <n v="1422656201"/>
        <n v="1414845587"/>
        <n v="1470948371"/>
        <n v="1463161611"/>
        <n v="1413404545"/>
        <n v="1452048335"/>
        <n v="1416516972"/>
        <n v="1432032067"/>
        <n v="1459463808"/>
        <n v="1467497652"/>
        <n v="1432837358"/>
        <n v="1429722209"/>
        <n v="1433042724"/>
        <n v="1457023829"/>
        <n v="1400698287"/>
        <n v="1397217052"/>
        <n v="1399427064"/>
        <n v="1399474134"/>
        <n v="1441119774"/>
        <n v="1409721542"/>
        <n v="1433395391"/>
        <n v="1442604989"/>
        <n v="1431455084"/>
        <n v="1417489143"/>
        <n v="1434537179"/>
        <n v="1425270876"/>
        <n v="1406578178"/>
        <n v="1428614058"/>
        <n v="1424819871"/>
        <n v="1423245003"/>
        <n v="1404927690"/>
        <n v="1430734844"/>
        <n v="1401485207"/>
        <n v="1405266710"/>
        <n v="1412258977"/>
        <n v="1472451356"/>
        <n v="1441552305"/>
        <n v="1445203454"/>
        <n v="1405957098"/>
        <n v="1454453021"/>
        <n v="1463686339"/>
        <n v="1408031405"/>
        <n v="1423761792"/>
        <n v="1401768478"/>
        <n v="1485629050"/>
        <n v="1435202996"/>
        <n v="1441730535"/>
        <n v="1420244622"/>
        <n v="1472804365"/>
        <n v="1451833128"/>
        <n v="1478621752"/>
        <n v="1433014746"/>
        <n v="1419626396"/>
        <n v="1403724820"/>
        <n v="1484958399"/>
        <n v="1451950570"/>
        <n v="1407076069"/>
        <n v="1425322792"/>
        <n v="1460242191"/>
        <n v="1415683702"/>
        <n v="1426538129"/>
        <n v="1485522358"/>
        <n v="1417651630"/>
        <n v="1434478344"/>
        <n v="1424488244"/>
        <n v="1408203557"/>
        <n v="1400600840"/>
        <n v="1478386812"/>
        <n v="1422424818"/>
        <n v="1401770178"/>
        <n v="1418158683"/>
        <n v="1436355270"/>
        <n v="1406140561"/>
        <n v="1431396791"/>
        <n v="1447098599"/>
        <n v="1476962042"/>
        <n v="1435709765"/>
        <n v="1427866200"/>
        <n v="1430405903"/>
        <n v="1432072893"/>
        <n v="1411587606"/>
        <n v="1405307696"/>
        <n v="1407832642"/>
        <n v="1439057397"/>
        <n v="1414438177"/>
        <n v="1424759330"/>
        <n v="1446267849"/>
        <n v="1429558756"/>
        <n v="1462232309"/>
        <n v="1462360752"/>
        <n v="1407847161"/>
        <n v="1406131023"/>
        <n v="1450628773"/>
        <n v="1476436660"/>
        <n v="1413291655"/>
        <n v="1421432810"/>
        <n v="1426203071"/>
        <n v="1401231722"/>
        <n v="1404161639"/>
        <n v="1417053748"/>
        <n v="1404973504"/>
        <n v="1442593427"/>
        <n v="1471636265"/>
        <n v="1457078868"/>
        <n v="1439350707"/>
        <n v="1455508964"/>
        <n v="1466205262"/>
        <n v="1439827639"/>
        <n v="1438789546"/>
        <n v="1477981120"/>
        <n v="1465830560"/>
        <n v="1432763054"/>
        <n v="1412328979"/>
        <n v="1416311351"/>
        <n v="1414505137"/>
        <n v="1429306914"/>
        <n v="1443811268"/>
        <n v="1438098875"/>
        <n v="1429125268"/>
        <n v="1422388822"/>
        <n v="1472786744"/>
        <n v="1404892123"/>
        <n v="1421031221"/>
        <n v="1457628680"/>
        <n v="1457120942"/>
        <n v="1440701890"/>
        <n v="1467162586"/>
        <n v="1400168264"/>
        <n v="1446150141"/>
        <n v="1459203727"/>
        <n v="1464045954"/>
        <n v="1403822912"/>
        <n v="1409338556"/>
        <n v="1449260256"/>
        <n v="1397683410"/>
        <n v="1446562494"/>
        <n v="1445226117"/>
        <n v="1424279986"/>
        <n v="1455428380"/>
        <n v="1402506278"/>
        <n v="1486191507"/>
        <n v="1458761673"/>
        <n v="1471638646"/>
        <n v="1458333811"/>
        <n v="1403355126"/>
        <n v="1418002634"/>
        <n v="1460219110"/>
        <n v="1462280848"/>
        <n v="1465850898"/>
        <n v="1405024561"/>
        <n v="1466621732"/>
        <n v="1417533953"/>
        <n v="1425678057"/>
        <n v="1401978147"/>
        <n v="1463545149"/>
        <n v="1431113180"/>
        <n v="1397854356"/>
        <n v="1412809644"/>
        <n v="1454173120"/>
        <n v="1460034594"/>
        <n v="1399414290"/>
        <n v="1439517413"/>
        <n v="1444413581"/>
        <n v="1454342893"/>
        <n v="1430494082"/>
        <n v="1444689259"/>
        <n v="1428957912"/>
        <n v="1403169690"/>
        <n v="1421339077"/>
        <n v="1415341464"/>
        <n v="1425633821"/>
        <n v="1424992026"/>
        <n v="1406058798"/>
        <n v="1457450958"/>
        <n v="1486681708"/>
        <n v="1409187761"/>
        <n v="1421417147"/>
        <n v="1410148457"/>
        <n v="1408648985"/>
        <n v="1453487587"/>
        <n v="1406572381"/>
        <n v="1435014507"/>
        <n v="1406825360"/>
        <n v="1412879366"/>
        <n v="1419858278"/>
        <n v="1427979849"/>
        <n v="1421478823"/>
        <n v="1455861269"/>
        <n v="1434739463"/>
        <n v="1408395400"/>
        <n v="1407254874"/>
        <n v="1473285108"/>
        <n v="1455725596"/>
        <n v="1424579699"/>
        <n v="1409176358"/>
        <n v="1418824867"/>
        <n v="1454975963"/>
        <n v="1438445097"/>
        <n v="1432705336"/>
        <n v="1444059839"/>
        <n v="1486077481"/>
        <n v="1399415500"/>
        <n v="1447461370"/>
        <n v="1452008599"/>
        <n v="1414591364"/>
        <n v="1445023516"/>
        <n v="1472711224"/>
        <n v="1425509050"/>
        <n v="1411333887"/>
        <n v="1402784964"/>
        <n v="1462585315"/>
        <n v="1408389010"/>
        <n v="1446048367"/>
        <n v="1432100004"/>
        <n v="1467976954"/>
        <n v="1419213664"/>
        <n v="1415228325"/>
        <n v="1426050982"/>
        <n v="1406004589"/>
        <n v="1411400210"/>
        <n v="1418862743"/>
        <n v="1457352787"/>
        <n v="1434322815"/>
        <n v="1411485391"/>
        <n v="1399058797"/>
        <n v="1408050316"/>
        <n v="1413477228"/>
        <n v="1472674285"/>
        <n v="1400600031"/>
        <n v="1465856639"/>
        <n v="1446506080"/>
        <n v="1458178044"/>
        <n v="1408116152"/>
        <n v="1400604056"/>
        <n v="1456025023"/>
        <n v="1464889468"/>
        <n v="1401294084"/>
        <n v="1427724426"/>
        <n v="1405291811"/>
        <n v="1461027388"/>
        <n v="1439952550"/>
        <n v="1481756855"/>
        <n v="1421596356"/>
        <n v="1422374420"/>
        <n v="1480187931"/>
        <n v="1403462111"/>
        <n v="1426407426"/>
        <n v="1444137375"/>
        <n v="1400547969"/>
        <n v="1411499149"/>
        <n v="1479747794"/>
        <n v="1482951242"/>
        <n v="1463783521"/>
        <n v="1463849116"/>
        <n v="1423231025"/>
        <n v="1446179553"/>
        <n v="1450203416"/>
        <n v="1473416906"/>
        <n v="1424701775"/>
        <n v="1445985299"/>
        <n v="1466185786"/>
        <n v="1418827324"/>
        <n v="1430242488"/>
        <n v="1437754137"/>
        <n v="1418818151"/>
        <n v="1423024847"/>
        <n v="1435088093"/>
        <n v="1410141900"/>
        <n v="1479516350"/>
        <n v="1484484219"/>
        <n v="1449431237"/>
        <n v="1462468797"/>
        <n v="1468959873"/>
        <n v="1413341990"/>
        <n v="1482788482"/>
        <n v="1460751673"/>
        <n v="1435953566"/>
        <n v="1474958434"/>
        <n v="1479860109"/>
        <n v="1424221866"/>
        <n v="1409608801"/>
        <n v="1485909937"/>
        <n v="1446209804"/>
        <n v="1463929351"/>
        <n v="1422155740"/>
        <n v="1454280186"/>
        <n v="1450619123"/>
      </sharedItems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category" numFmtId="0">
      <sharedItems/>
    </cacheField>
    <cacheField name="Parent Category" numFmtId="49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base="16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Date Ended Conversion" numFmtId="14">
      <sharedItems containsSemiMixedTypes="0" containsNonDate="0" containsDate="1" containsString="0" minDate="2009-05-17T03:55:13" maxDate="2017-03-15T15:30:07" count="4114">
        <d v="2015-07-23T03:00:00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0" base="17">
        <rangePr groupBy="months" startDate="2009-05-17T03:55:13" endDate="2017-03-15T15:30:07"/>
        <groupItems count="14">
          <s v="&lt;5/17/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17"/>
        </groupItems>
      </fieldGroup>
    </cacheField>
    <cacheField name="Years" numFmtId="0">
      <sharedItems containsSemiMixedTypes="0" containsString="0" containsNumber="1" containsInteger="1" minValue="2009" maxValue="2017" count="9">
        <n v="2015"/>
        <n v="2017"/>
        <n v="2016"/>
        <n v="2014"/>
        <n v="2013"/>
        <n v="2012"/>
        <n v="2011"/>
        <n v="2010"/>
        <n v="2009"/>
      </sharedItems>
    </cacheField>
    <cacheField name="Quarters" numFmtId="0" databaseField="0">
      <fieldGroup base="17">
        <rangePr groupBy="quarters" startDate="2009-05-17T03:55:13" endDate="2017-03-15T15:30:07"/>
        <groupItems count="6">
          <s v="&lt;5/17/09"/>
          <s v="Qtr1"/>
          <s v="Qtr2"/>
          <s v="Qtr3"/>
          <s v="Qtr4"/>
          <s v="&gt;3/15/17"/>
        </groupItems>
      </fieldGroup>
    </cacheField>
    <cacheField name="Years2" numFmtId="0" databaseField="0">
      <fieldGroup base="17">
        <rangePr groupBy="years" startDate="2009-05-17T03:55:13" endDate="2017-03-15T15:30:07"/>
        <groupItems count="11">
          <s v="&lt;5/17/09"/>
          <s v="2009"/>
          <s v="2010"/>
          <s v="2011"/>
          <s v="2012"/>
          <s v="2013"/>
          <s v="2014"/>
          <s v="2015"/>
          <s v="2016"/>
          <s v="2017"/>
          <s v="&gt;3/15/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x v="0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x v="0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x v="0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x v="0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x v="0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x v="0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x v="0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x v="0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x v="0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x v="0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x v="0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x v="0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x v="0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x v="0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x v="0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x v="0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x v="0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x v="0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x v="0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x v="0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x v="0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x v="0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x v="0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x v="0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x v="0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x v="0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x v="0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x v="0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x v="0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x v="0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x v="0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x v="0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x v="0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x v="0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x v="0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x v="0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x v="0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x v="0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x v="0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x v="0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x v="0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x v="0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x v="0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x v="0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x v="0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x v="0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x v="0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x v="0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x v="0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x v="0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x v="0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x v="0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x v="0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x v="0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x v="0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x v="0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x v="0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x v="0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x v="0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x v="0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x v="1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x v="1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x v="1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x v="1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x v="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x v="1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x v="1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x v="1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x v="1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x v="1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x v="1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x v="1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x v="1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x v="1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x v="1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x v="1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x v="1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x v="1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x v="1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x v="1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x v="1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x v="1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x v="1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x v="1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x v="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x v="1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x v="1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x v="1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x v="1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x v="1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x v="1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x v="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x v="1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x v="1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x v="1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x v="1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x v="1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x v="1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x v="1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x v="1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x v="1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x v="1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x v="1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x v="1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x v="1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x v="1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x v="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x v="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x v="1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x v="1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x v="1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x v="1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x v="1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x v="1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x v="1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x v="1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x v="1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x v="1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x v="1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x v="1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x v="2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x v="2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x v="2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x v="2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x v="2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x v="2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x v="2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x v="2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x v="2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x v="2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x v="2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x v="2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x v="2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x v="2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x v="2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x v="2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x v="2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x v="2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x v="2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x v="2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x v="2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x v="2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x v="2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x v="2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x v="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x v="2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x v="2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x v="2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x v="2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x v="2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x v="2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x v="2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x v="2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x v="2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x v="2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x v="2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x v="2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x v="2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x v="2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x v="2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x v="3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x v="3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x v="3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x v="3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x v="3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x v="3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x v="3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x v="3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x v="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x v="3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x v="3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x v="3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x v="3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x v="3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x v="3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x v="3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x v="3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x v="3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x v="3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x v="3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x v="3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x v="3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x v="3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x v="3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x v="3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x v="3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x v="3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x v="3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x v="3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x v="3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x v="3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x v="3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x v="3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x v="3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x v="3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x v="3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x v="3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x v="3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x v="3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x v="3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x v="3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x v="3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x v="3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x v="3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x v="3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x v="3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x v="3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x v="3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x v="3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x v="3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x v="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x v="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x v="3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x v="3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x v="3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x v="3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x v="3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x v="3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x v="3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x v="3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x v="3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x v="3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x v="3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x v="3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x v="3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x v="3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x v="3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x v="3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x v="3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x v="3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x v="3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x v="3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x v="3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x v="3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x v="3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x v="3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x v="3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x v="3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x v="3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x v="3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x v="4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x v="4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x v="4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x v="4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x v="4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x v="4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x v="4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x v="4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x v="4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x v="4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x v="4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x v="4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x v="4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x v="4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x v="4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x v="4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x v="4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x v="4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x v="4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x v="4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x v="4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x v="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x v="4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x v="4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x v="4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x v="4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x v="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x v="4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x v="4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x v="4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x v="4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x v="4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x v="4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x v="4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x v="4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x v="4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x v="4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x v="4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x v="4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x v="4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x v="4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x v="4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x v="4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x v="4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x v="4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x v="4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x v="4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x v="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x v="4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x v="4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x v="4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x v="4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x v="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x v="4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x v="4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x v="4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x v="4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x v="4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x v="4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x v="4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x v="4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x v="4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x v="4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x v="4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x v="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x v="4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x v="4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x v="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x v="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x v="4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x v="4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x v="4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x v="4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x v="4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x v="4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x v="4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x v="4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x v="4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x v="4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x v="4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x v="4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x v="4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x v="4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x v="4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x v="4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x v="4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x v="4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x v="4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x v="4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x v="4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x v="4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x v="4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x v="4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x v="4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x v="4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x v="4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x v="4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x v="4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x v="4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x v="4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x v="4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x v="4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x v="4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x v="4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x v="4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x v="4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x v="4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x v="4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x v="4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x v="4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x v="4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x v="4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x v="4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x v="4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x v="4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x v="4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x v="4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x v="4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x v="4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x v="4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x v="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x v="4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x v="4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x v="4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x v="4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x v="4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x v="4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x v="4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x v="4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x v="4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x v="4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x v="4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x v="4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x v="4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x v="4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x v="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x v="4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x v="4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x v="4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x v="4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x v="4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x v="4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x v="4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x v="4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x v="4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x v="4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x v="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x v="4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x v="4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x v="4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x v="4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x v="4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x v="4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x v="4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x v="4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x v="4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x v="4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x v="4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x v="4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x v="4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x v="4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x v="4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x v="4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x v="4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x v="4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x v="4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x v="4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x v="4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x v="4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x v="4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x v="4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x v="4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x v="4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x v="4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x v="4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x v="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x v="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x v="4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x v="4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x v="4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x v="5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x v="5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x v="5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x v="5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x v="5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x v="5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x v="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x v="5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x v="5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x v="5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x v="5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x v="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x v="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x v="5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x v="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x v="5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x v="5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x v="5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x v="5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x v="5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x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x v="5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x v="5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x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x v="5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x v="5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x v="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x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x v="5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x v="5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x v="5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x v="5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x v="5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x v="5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x v="5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x v="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x v="5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x v="5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x v="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x v="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x v="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x v="5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x v="5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x v="5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x v="5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x v="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x v="5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x v="5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x v="5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x v="5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x v="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x v="5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x v="5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x v="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x v="5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x v="5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x v="5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x v="5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x v="5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x v="5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x v="5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x v="5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x v="5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x v="5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x v="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x v="5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x v="5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x v="5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x v="5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x v="5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x v="5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x v="5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x v="5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x v="5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x v="5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x v="5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x v="5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x v="5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x v="5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x v="5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x v="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x v="5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x v="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x v="5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x v="5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x v="5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x v="5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x v="5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x v="5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x v="5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x v="5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x v="5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x v="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x v="5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x v="5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x v="5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x v="5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x v="5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x v="5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x v="5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x v="6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x v="6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x v="6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x v="6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x v="6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x v="6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x v="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x v="6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x v="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x v="6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x v="6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x v="6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x v="6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x v="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x v="6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x v="6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x v="6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x v="6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x v="6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x v="6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x v="7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x v="7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x v="7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x v="7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x v="7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x v="7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x v="7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x v="7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x v="7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x v="7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x v="7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x v="7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x v="7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x v="7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x v="7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x v="7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x v="7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x v="7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x v="7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x v="7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x v="7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x v="7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x v="7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x v="7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x v="7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x v="7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x v="7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x v="7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x v="7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x v="7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x v="7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x v="7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x v="7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x v="7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x v="7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x v="7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x v="7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x v="7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x v="7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x v="7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x v="7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x v="7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x v="7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x v="7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x v="7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x v="7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x v="7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x v="7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x v="7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x v="7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x v="7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x v="7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x v="7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x v="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x v="7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x v="7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x v="7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x v="7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x v="7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x v="7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x v="7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x v="7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x v="7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x v="7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x v="7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x v="7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x v="7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x v="7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x v="7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x v="7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x v="7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x v="7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x v="7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x v="7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x v="7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x v="7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x v="7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x v="7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x v="7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x v="7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x v="7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x v="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x v="7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x v="7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x v="7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x v="7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x v="7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x v="7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x v="7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x v="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x v="7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x v="7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x v="7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x v="7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x v="7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x v="7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x v="7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x v="7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x v="7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x v="7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x v="8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x v="8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x v="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x v="8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x v="8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x v="8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x v="8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x v="8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x v="8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x v="8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x v="8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x v="8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x v="8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x v="8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x v="8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x v="8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x v="8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x v="8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x v="8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x v="8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x v="8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x v="8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x v="8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x v="8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x v="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x v="8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x v="8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x v="8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x v="8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x v="8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x v="8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x v="8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x v="8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x v="8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x v="8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x v="8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x v="8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x v="8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x v="8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x v="8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x v="8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x v="8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x v="8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x v="8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x v="8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x v="8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x v="8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x v="8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x v="8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x v="8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x v="8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x v="8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x v="8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x v="8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x v="8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x v="8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x v="8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x v="8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x v="8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x v="8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x v="8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x v="8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x v="8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x v="8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x v="8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x v="8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x v="8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x v="8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x v="8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x v="8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x v="8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x v="8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x v="8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x v="8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x v="8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x v="8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x v="8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x v="8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x v="8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x v="8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x v="9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x v="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x v="9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x v="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x v="9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x v="9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x v="9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x v="9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x v="9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x v="9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x v="9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x v="9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x v="9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x v="9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x v="9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x v="9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x v="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x v="9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x v="9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x v="9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x v="9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x v="9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x v="9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x v="9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x v="9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x v="9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x v="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x v="9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x v="9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x v="9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x v="9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x v="9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x v="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x v="9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x v="9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x v="9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x v="9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x v="9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x v="9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x v="9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x v="1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x v="10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x v="1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x v="10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x v="1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x v="10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x v="1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x v="10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x v="1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x v="10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x v="1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x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x v="1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x v="10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x v="10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x v="10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x v="10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x v="10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x v="10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x v="10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x v="11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x v="1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x v="11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x v="11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x v="11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x v="11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x v="11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x v="11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x v="11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x v="11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x v="11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x v="11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x v="11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x v="11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x v="11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x v="11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x v="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x v="11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x v="11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x v="11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x v="11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x v="11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x v="11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x v="11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x v="11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x v="11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x v="11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x v="11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x v="11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x v="11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x v="11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x v="1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x v="11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x v="1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x v="11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x v="11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x v="1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x v="11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x v="1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x v="11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x v="11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x v="11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x v="11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x v="11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x v="11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x v="11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x v="11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x v="11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x v="11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x v="11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x v="11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x v="11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x v="11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x v="11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x v="11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x v="11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x v="11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x v="11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x v="1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x v="11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x v="12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x v="12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x v="12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x v="12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x v="1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x v="12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x v="12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x v="12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x v="12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x v="12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x v="12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x v="1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x v="1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x v="12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x v="12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x v="12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x v="12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x v="12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x v="12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x v="1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x v="13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x v="13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x v="13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x v="13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x v="13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x v="13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x v="13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x v="13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x v="13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x v="13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x v="13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x v="13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x v="13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x v="13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x v="13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x v="13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x v="13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x v="13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x v="13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x v="13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x v="14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x v="14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x v="14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x v="14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x v="14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x v="14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x v="14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x v="14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x v="14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x v="14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x v="14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x v="14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x v="14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x v="14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x v="14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x v="14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x v="14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x v="14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x v="14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x v="14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x v="13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x v="13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x v="13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x v="13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x v="13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x v="13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x v="13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x v="13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x v="13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x v="13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x v="13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x v="13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x v="13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x v="13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x v="13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x v="13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x v="13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x v="13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x v="13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x v="13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x v="13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x v="13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x v="1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x v="13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x v="13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x v="13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x v="13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x v="13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x v="13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x v="13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x v="13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x v="13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x v="13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x v="13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x v="13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x v="13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x v="13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x v="13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x v="13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x v="13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x v="8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x v="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x v="8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x v="8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x v="8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x v="8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x v="8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x v="8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x v="8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x v="8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x v="8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x v="8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x v="8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x v="8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x v="8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x v="8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x v="8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x v="8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x v="8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x v="8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x v="8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x v="8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x v="8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x v="8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x v="8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x v="8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x v="8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x v="8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x v="8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x v="8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x v="8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x v="8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x v="8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x v="8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x v="8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x v="8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x v="8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x v="8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x v="8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x v="8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x v="8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x v="8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x v="8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x v="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x v="8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x v="8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x v="8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x v="8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x v="8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x v="8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x v="8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x v="8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x v="8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x v="8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x v="8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x v="8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x v="8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x v="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x v="8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x v="8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x v="8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x v="8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x v="8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x v="8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x v="8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x v="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x v="8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x v="8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x v="8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x v="8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x v="8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x v="8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x v="8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x v="8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x v="8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x v="8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x v="8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x v="8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x v="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x v="8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x v="15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x v="15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x v="15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x v="15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x v="15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x v="15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x v="15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x v="15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x v="15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x v="15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x v="15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x v="15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x v="1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x v="1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x v="1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x v="15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x v="15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x v="15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x v="15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x v="15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x v="16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x v="16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x v="16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x v="16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x v="16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x v="16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x v="16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x v="16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x v="16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x v="16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x v="16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x v="16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x v="16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x v="16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x v="16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x v="16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x v="16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x v="16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x v="16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x v="16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x v="16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x v="16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x v="16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x v="16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x v="17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x v="17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x v="17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x v="17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x v="17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x v="17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x v="17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x v="17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x v="17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x v="17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x v="17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x v="17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x v="17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x v="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x v="17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x v="17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x v="17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x v="17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x v="17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x v="17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x v="17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x v="17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x v="17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x v="17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x v="17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x v="17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x v="17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x v="17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x v="17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x v="17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x v="17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x v="17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x v="17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x v="17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x v="17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x v="17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x v="17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x v="17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x v="17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x v="17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x v="17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x v="17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x v="17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x v="17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x v="17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x v="17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x v="17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x v="17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x v="17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x v="17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x v="17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x v="17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x v="17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x v="17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x v="17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x v="17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x v="17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x v="17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x v="17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x v="17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x v="18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x v="18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x v="18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x v="18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x v="18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x v="18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x v="18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x v="18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x v="18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x v="18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x v="18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x v="18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x v="18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x v="18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x v="18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x v="18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x v="18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x v="18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x v="18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x v="18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x v="19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x v="19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x v="19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x v="19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x v="19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x v="19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x v="19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x v="19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x v="19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x v="19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x v="19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x v="19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x v="19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x v="19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x v="19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x v="19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x v="19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x v="19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x v="19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x v="19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x v="19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x v="19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x v="19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x v="19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x v="19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x v="19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x v="19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x v="19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x v="19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x v="19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x v="19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x v="19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x v="19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x v="19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x v="19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x v="19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x v="19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x v="19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x v="19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x v="19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x v="20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x v="20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x v="20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x v="20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x v="20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x v="20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x v="20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x v="20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x v="20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x v="20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x v="20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x v="20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x v="20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x v="20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x v="20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x v="20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x v="20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x v="20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x v="20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x v="20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x v="20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x v="20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x v="20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x v="20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x v="20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x v="20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x v="20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x v="20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x v="20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x v="20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x v="20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x v="20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x v="20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x v="20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x v="20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x v="20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x v="20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x v="20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x v="20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x v="20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x v="21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x v="21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x v="21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x v="21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x v="21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x v="21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x v="21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x v="21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x v="21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x v="21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x v="21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x v="21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x v="21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x v="21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x v="21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x v="21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x v="21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x v="21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x v="21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x v="21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x v="11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x v="11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x v="11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x v="11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x v="11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x v="11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x v="11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x v="11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x v="11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x v="11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x v="11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x v="11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x v="11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x v="11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x v="11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x v="11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x v="11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x v="11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x v="11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x v="1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x v="11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x v="11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x v="11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x v="11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x v="11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x v="11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x v="11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x v="11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x v="11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x v="1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x v="11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x v="11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x v="11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x v="11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x v="11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x v="11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x v="11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x v="11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x v="11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x v="11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x v="6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x v="6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x v="6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x v="6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x v="6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x v="6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x v="6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x v="6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x v="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x v="6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x v="6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x v="6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x v="6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x v="6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x v="6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x v="6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x v="6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x v="6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x v="6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x v="6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x v="8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x v="8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x v="8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x v="8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x v="8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x v="8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x v="8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x v="8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x v="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x v="8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x v="8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x v="8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x v="8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x v="8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x v="8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x v="8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x v="8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x v="8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x v="8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x v="8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x v="8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x v="8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x v="8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x v="8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x v="8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x v="8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x v="8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x v="8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x v="8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x v="8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x v="8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x v="8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x v="8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x v="8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x v="8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x v="8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x v="8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x v="8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x v="8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x v="8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x v="9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x v="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x v="9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x v="9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x v="9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x v="9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x v="9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x v="9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x v="9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x v="9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x v="9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x v="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x v="9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x v="9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x v="9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x v="9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x v="9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x v="9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x v="9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x v="9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x v="11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x v="11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x v="11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x v="11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x v="11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x v="11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x v="11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x v="11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x v="11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x v="11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x v="11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x v="11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x v="11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x v="11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x v="1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x v="11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x v="11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x v="11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x v="1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x v="11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x v="11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x v="11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x v="11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x v="11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x v="11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x v="1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x v="11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x v="11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x v="11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x v="11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x v="1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x v="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x v="11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x v="11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x v="11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x v="11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x v="11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x v="1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x v="11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x v="11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x v="2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x v="22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x v="22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x v="22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x v="2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x v="22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x v="22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x v="22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x v="2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x v="22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x v="22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x v="22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x v="22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x v="22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x v="22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x v="22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x v="22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x v="22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x v="22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x v="22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x v="22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x v="22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x v="22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x v="22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x v="22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x v="22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x v="22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x v="22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x v="22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x v="22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x v="22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x v="22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x v="22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x v="22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x v="22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x v="22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x v="22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x v="22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x v="22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x v="22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x v="22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x v="22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x v="22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x v="22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x v="22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x v="22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x v="22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x v="22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x v="22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x v="22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x v="2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x v="22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x v="22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x v="22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x v="22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x v="22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x v="22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x v="23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x v="23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x v="23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x v="23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x v="23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x v="23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x v="23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x v="23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x v="23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x v="23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x v="2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x v="23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x v="2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x v="23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x v="23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x v="23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x v="23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x v="2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x v="23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x v="23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x v="10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x v="10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x v="10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x v="1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x v="1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x v="10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x v="1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x v="1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x v="1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x v="10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x v="1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x v="10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x v="1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x v="10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x v="1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x v="1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x v="10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x v="10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x v="10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x v="10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x v="20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x v="20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x v="20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x v="20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x v="20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x v="20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x v="20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x v="20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x v="20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x v="20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x v="20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x v="20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x v="20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x v="20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x v="20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x v="20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x v="20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x v="20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x v="20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x v="20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x v="20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x v="20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x v="20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x v="20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x v="20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x v="20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x v="20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x v="20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x v="20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x v="20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x v="20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x v="20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x v="20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x v="20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x v="20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x v="20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x v="20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x v="20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x v="20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x v="20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x v="24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x v="24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x v="24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x v="24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x v="24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x v="24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x v="24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x v="24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x v="24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x v="24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x v="24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x v="24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x v="24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x v="24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x v="24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x v="2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x v="24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x v="24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x v="24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x v="24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x v="25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x v="25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x v="2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x v="25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x v="25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x v="25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x v="25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x v="2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x v="25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x v="25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x v="2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x v="25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x v="25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x v="25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x v="25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x v="2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x v="2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x v="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x v="25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x v="25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x v="26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x v="26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x v="26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x v="26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x v="2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x v="26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x v="26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x v="26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x v="26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x v="26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x v="26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x v="26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x v="26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x v="26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x v="26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x v="26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x v="26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x v="26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x v="26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x v="26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x v="11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x v="11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x v="11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x v="11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x v="1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x v="11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x v="11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x v="11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x v="11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x v="11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x v="11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x v="11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x v="11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x v="11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x v="11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x v="11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x v="11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x v="11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x v="11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x v="11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x v="11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x v="11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x v="11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x v="11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x v="11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x v="11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x v="11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x v="11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x v="1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x v="11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x v="11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x v="11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x v="11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x v="11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x v="11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x v="11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x v="11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x v="11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x v="11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x v="11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x v="27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x v="27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x v="27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x v="27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x v="27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x v="27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x v="27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x v="27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x v="27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x v="27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x v="27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x v="27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x v="27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x v="27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x v="27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x v="27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x v="2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x v="27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x v="27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x v="27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x v="27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x v="27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x v="27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x v="2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x v="27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x v="27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x v="27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x v="27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x v="27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x v="27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x v="27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x v="27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x v="27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x v="27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x v="27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x v="27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x v="27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x v="27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x v="27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x v="2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x v="28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x v="28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x v="28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x v="28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x v="28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x v="2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x v="28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x v="28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x v="28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x v="28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x v="28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x v="28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x v="28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x v="28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x v="28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x v="28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x v="28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x v="28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x v="28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x v="28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x v="28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x v="28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x v="28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x v="28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x v="28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x v="28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x v="28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x v="28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x v="28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x v="28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x v="28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x v="28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x v="28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x v="28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x v="28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x v="28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x v="2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x v="28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x v="28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x v="28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x v="28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x v="28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x v="28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x v="28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x v="28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x v="28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x v="28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x v="28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x v="28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x v="28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x v="28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x v="28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x v="28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x v="28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x v="28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x v="28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x v="28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x v="28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x v="28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x v="28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x v="20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x v="20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x v="20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x v="20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x v="20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x v="20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x v="20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x v="20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x v="20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x v="20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x v="20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x v="20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x v="20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x v="20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x v="20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x v="20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x v="20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x v="20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x v="20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x v="20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x v="20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x v="20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x v="20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x v="20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x v="20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x v="2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x v="20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x v="20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x v="20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x v="20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x v="20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x v="20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x v="20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x v="20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x v="20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x v="20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x v="20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x v="20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x v="20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x v="20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x v="20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x v="20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x v="20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x v="20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x v="20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x v="20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x v="20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x v="20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x v="2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x v="20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x v="20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x v="20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x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x v="20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x v="20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x v="20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x v="20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x v="20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x v="20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x v="20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x v="20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x v="20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x v="20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x v="20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x v="20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x v="20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x v="20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x v="20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x v="20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x v="20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x v="20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x v="20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x v="2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x v="20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x v="2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x v="20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x v="20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x v="2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x v="20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x v="20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x v="11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x v="11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x v="11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x v="11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x v="11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x v="11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x v="1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x v="1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x v="11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x v="11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x v="11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x v="11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x v="11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x v="11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x v="11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x v="11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x v="11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x v="11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x v="11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x v="11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x v="11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x v="11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x v="1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x v="11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x v="11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x v="11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x v="11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x v="11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x v="11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x v="11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x v="11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x v="11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x v="11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x v="11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x v="1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x v="11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x v="11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x v="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x v="11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x v="11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x v="18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x v="18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x v="18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x v="18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x v="18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x v="18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x v="18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x v="18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x v="18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x v="18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x v="18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x v="18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x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x v="18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x v="18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x v="18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x v="18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x v="18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x v="18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x v="18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x v="14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x v="14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x v="14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x v="14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x v="14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x v="14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x v="14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x v="14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x v="14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x v="1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x v="14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x v="14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x v="14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x v="14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x v="14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x v="14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x v="14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x v="14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x v="14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x v="14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x v="29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x v="29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x v="29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x v="29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x v="29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x v="29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x v="29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x v="29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x v="29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x v="29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x v="29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x v="29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x v="29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x v="29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x v="29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x v="29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x v="29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x v="2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x v="29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x v="29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x v="1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x v="14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x v="14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x v="1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x v="14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x v="14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x v="14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x v="1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x v="14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x v="14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x v="14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x v="14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x v="14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x v="14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x v="14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x v="14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x v="14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x v="14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x v="14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x v="14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x v="30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x v="30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x v="30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x v="30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x v="30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x v="30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x v="30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x v="30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x v="30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x v="30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x v="30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x v="30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x v="30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x v="30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x v="30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x v="30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x v="30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x v="30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x v="30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x v="30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x v="30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x v="30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x v="30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x v="30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x v="30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x v="30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x v="30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x v="30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x v="30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x v="30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x v="30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x v="30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x v="30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x v="30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x v="30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x v="30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x v="30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x v="30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x v="30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x v="30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x v="31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x v="31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x v="31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x v="31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x v="31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x v="3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x v="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x v="31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x v="31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x v="31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x v="31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x v="3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x v="31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x v="31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x v="31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x v="31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x v="31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x v="31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x v="31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x v="31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x v="30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x v="30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x v="30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x v="30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x v="30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x v="30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x v="30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x v="30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x v="30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x v="30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x v="30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x v="30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x v="30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x v="30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x v="30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x v="30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x v="30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x v="30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x v="30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x v="30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x v="30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x v="30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x v="30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x v="30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x v="30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x v="30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x v="30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x v="30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x v="30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x v="30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x v="30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x v="30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x v="30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x v="30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x v="30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x v="30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x v="30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x v="30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x v="30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x v="30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x v="30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x v="30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x v="30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x v="30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x v="30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x v="30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x v="30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x v="30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x v="30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x v="30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x v="30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x v="30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x v="30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x v="30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x v="30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x v="30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x v="30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x v="30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x v="30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x v="30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x v="30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x v="30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x v="30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x v="30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x v="30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x v="30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x v="30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x v="30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x v="30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x v="30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x v="30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x v="30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x v="30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x v="30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x v="30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x v="30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x v="30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x v="30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x v="30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x v="30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x v="14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x v="14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x v="1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x v="1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x v="14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x v="14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x v="14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x v="14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x v="14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x v="14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x v="1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x v="14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x v="14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x v="14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x v="1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x v="14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x v="14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x v="14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x v="14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x v="14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x v="14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x v="14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x v="14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x v="14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x v="14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x v="14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x v="14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x v="14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x v="14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x v="14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x v="14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x v="14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x v="14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x v="14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x v="14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x v="14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x v="14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x v="14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x v="14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x v="14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x v="17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x v="17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x v="17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x v="17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x v="1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x v="17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x v="17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x v="17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x v="17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x v="17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x v="17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x v="17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x v="17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x v="17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x v="1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x v="17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x v="17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x v="17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x v="17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x v="1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x v="17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x v="17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x v="17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x v="17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x v="17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x v="17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x v="17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x v="17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x v="17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x v="17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x v="17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x v="17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x v="17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x v="17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x v="17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x v="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x v="17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x v="17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x v="17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x v="17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x v="11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x v="11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x v="11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x v="11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x v="11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x v="11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x v="11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x v="11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x v="11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x v="11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x v="11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x v="11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x v="11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x v="11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x v="11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x v="11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x v="11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x v="11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x v="1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x v="11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x v="32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x v="32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x v="32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x v="32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x v="32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x v="32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x v="32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x v="32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x v="32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x v="32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x v="3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x v="32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x v="3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x v="3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x v="32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x v="32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x v="3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x v="32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x v="32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x v="32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x v="15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x v="15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x v="15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x v="15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x v="15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x v="15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x v="15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x v="15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x v="15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x v="15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x v="1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x v="1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x v="15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x v="15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x v="15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x v="15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x v="15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x v="15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x v="1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x v="15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x v="32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x v="32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x v="32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x v="3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x v="32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x v="3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x v="32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x v="32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x v="32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x v="32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x v="32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x v="32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x v="32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x v="32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x v="32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x v="3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x v="32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x v="32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x v="3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x v="32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x v="32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x v="32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x v="32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x v="32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x v="3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x v="32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x v="32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x v="32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x v="3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x v="32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x v="32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x v="32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x v="32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x v="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x v="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x v="32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x v="32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x v="3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x v="32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x v="32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x v="3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x v="32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x v="32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x v="32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x v="32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x v="32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x v="3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x v="3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x v="3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x v="32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x v="32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x v="32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x v="32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x v="3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x v="32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x v="32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x v="32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x v="32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x v="32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x v="32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x v="11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x v="11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x v="11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x v="11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x v="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x v="1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x v="11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x v="11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x v="11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x v="11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x v="11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x v="11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x v="11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x v="11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x v="11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x v="11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x v="11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x v="11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x v="11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x v="1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x v="14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x v="14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x v="14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x v="14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x v="14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x v="14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x v="14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x v="1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x v="14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x v="14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x v="1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x v="1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x v="1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x v="14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x v="14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x v="14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x v="14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x v="14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x v="14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x v="14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x v="33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x v="33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x v="33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x v="33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x v="33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x v="33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x v="33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x v="33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x v="33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x v="3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x v="33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x v="33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x v="33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x v="33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x v="33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x v="33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x v="33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x v="33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x v="33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x v="33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x v="7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x v="7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x v="7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x v="7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x v="7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x v="7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x v="7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x v="7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x v="7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x v="7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x v="7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x v="7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x v="7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x v="7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x v="7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x v="7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x v="7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x v="7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x v="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x v="7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x v="7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x v="7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x v="7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x v="7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x v="7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x v="7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x v="7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x v="7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x v="7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x v="7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x v="7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x v="7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x v="7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x v="7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x v="7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x v="7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x v="7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x v="7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x v="7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x v="7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x v="7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x v="7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x v="7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x v="7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x v="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x v="7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x v="7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x v="7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x v="7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x v="7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x v="7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x v="7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x v="7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x v="7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x v="7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x v="7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x v="7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x v="7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x v="7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x v="7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x v="19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x v="19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x v="19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x v="19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x v="19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x v="19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x v="19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x v="19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x v="19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x v="19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x v="19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x v="19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x v="1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x v="19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x v="19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x v="19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x v="19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x v="19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x v="19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x v="1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x v="19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x v="19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x v="19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x v="19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x v="19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x v="19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x v="19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x v="19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x v="19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x v="19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x v="19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x v="19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x v="19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x v="19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x v="19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x v="19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x v="19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x v="19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x v="19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x v="19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x v="33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x v="33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x v="33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x v="33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x v="33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x v="33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x v="33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x v="33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x v="33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x v="33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x v="33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x v="33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x v="33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x v="3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x v="33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x v="33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x v="33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x v="33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x v="33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x v="33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x v="14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x v="14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x v="14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x v="14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x v="14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x v="14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x v="14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x v="14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x v="14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x v="14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x v="14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x v="14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x v="14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x v="14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x v="14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x v="14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x v="14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x v="14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x v="14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x v="14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x v="14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x v="1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x v="14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x v="14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x v="14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x v="14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x v="14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x v="14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x v="14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x v="14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x v="14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x v="14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x v="14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x v="14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x v="1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x v="14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x v="14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x v="14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x v="14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x v="1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x v="34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x v="34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x v="34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x v="34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x v="34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x v="34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x v="34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x v="34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x v="34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x v="34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x v="34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x v="34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x v="34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x v="34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x v="34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x v="34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x v="34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x v="34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x v="34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x v="34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x v="35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x v="35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x v="35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x v="35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x v="3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x v="35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x v="35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x v="35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x v="3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x v="35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x v="35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x v="35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x v="35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x v="35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x v="35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x v="3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x v="35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x v="35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x v="35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x v="35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x v="35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x v="35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x v="35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x v="35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x v="35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x v="35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x v="35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x v="35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x v="35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x v="35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x v="35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x v="3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x v="35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x v="3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x v="35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x v="35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x v="35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x v="35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x v="35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x v="35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x v="19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x v="19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x v="19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x v="19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x v="19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x v="19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x v="19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x v="19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x v="19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x v="19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x v="19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x v="19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x v="19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x v="19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x v="19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x v="19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x v="19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x v="19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x v="19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x v="19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x v="19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x v="19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x v="19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x v="19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x v="19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x v="19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x v="19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x v="19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x v="19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x v="19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x v="19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x v="19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x v="19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x v="19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x v="19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x v="19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x v="19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x v="1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x v="19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x v="19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x v="36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x v="36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x v="36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x v="36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x v="36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x v="36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x v="36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x v="36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x v="36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x v="36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x v="3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x v="3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x v="3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x v="36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x v="36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x v="36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x v="3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x v="36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x v="36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x v="36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x v="36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x v="36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x v="3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x v="36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x v="36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x v="3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x v="36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x v="36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x v="36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x v="36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x v="36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x v="36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x v="36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x v="36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x v="36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x v="3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x v="3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x v="36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x v="36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x v="36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x v="36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x v="36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x v="36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x v="36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x v="36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x v="36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x v="36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x v="36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x v="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x v="36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x v="36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x v="36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x v="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x v="36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x v="36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x v="3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x v="36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x v="36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x v="36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x v="36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x v="37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x v="3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x v="37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x v="37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x v="3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x v="37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x v="37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x v="37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x v="37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x v="37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x v="37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x v="37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x v="37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x v="37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x v="3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x v="37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x v="37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x v="37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x v="37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x v="37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x v="19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x v="1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x v="19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x v="19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x v="19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x v="19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x v="19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x v="19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x v="19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x v="19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x v="19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x v="19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x v="19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x v="19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x v="19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x v="19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x v="19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x v="19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x v="19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x v="19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x v="38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x v="38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x v="38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x v="3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x v="38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x v="38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x v="38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x v="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x v="3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x v="38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x v="38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x v="38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x v="38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x v="38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x v="38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x v="38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x v="38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x v="38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x v="38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x v="38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x v="30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x v="30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x v="30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x v="30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x v="30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x v="30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x v="30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x v="30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x v="30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x v="30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x v="30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x v="30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x v="30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x v="30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x v="30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x v="30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x v="30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x v="30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x v="30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x v="30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x v="39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x v="39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x v="39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x v="39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x v="39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x v="39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x v="39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x v="39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x v="39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x v="39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x v="39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x v="39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x v="39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x v="39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x v="39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x v="39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x v="39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x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x v="39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x v="39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x v="3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x v="39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x v="39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x v="39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x v="39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x v="39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x v="39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x v="39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x v="39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x v="39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x v="39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x v="39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x v="39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x v="39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x v="39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x v="39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x v="39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x v="39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x v="39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x v="39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x v="6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x v="6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x v="6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x v="6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x v="6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x v="6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x v="6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x v="6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x v="6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x v="6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x v="6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x v="6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x v="6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x v="6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x v="6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x v="6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x v="6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x v="6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x v="6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x v="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x v="6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x v="6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x v="6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x v="6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x v="6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x v="6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x v="6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x v="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x v="6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x v="6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x v="6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x v="6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x v="6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x v="6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x v="6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x v="6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x v="6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x v="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x v="6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x v="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x v="6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x v="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x v="6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x v="6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x v="6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x v="6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x v="6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x v="6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x v="6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x v="6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x v="6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x v="6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x v="6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x v="6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x v="6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x v="6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x v="6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x v="6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x v="6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x v="6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x v="6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x v="6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x v="6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x v="6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x v="6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x v="6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x v="6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x v="6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x v="6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x v="6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x v="6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x v="6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x v="6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x v="6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x v="6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x v="6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x v="6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x v="6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x v="6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x v="6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x v="6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x v="6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x v="6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x v="6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x v="6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x v="6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x v="6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x v="6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x v="6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x v="6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x v="6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x v="6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x v="6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x v="6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x v="6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x v="6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x v="6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x v="6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x v="6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x v="6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x v="6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x v="6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x v="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x v="6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x v="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x v="6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x v="6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x v="6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x v="6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x v="6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x v="6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x v="6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x v="6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x v="6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x v="6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x v="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x v="6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x v="6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x v="6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x v="6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x v="6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x v="6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x v="6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x v="6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x v="6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x v="6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x v="6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x v="6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x v="6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x v="6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x v="6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x v="6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x v="6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x v="6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x v="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x v="6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x v="6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x v="6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x v="6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x v="6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x v="40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x v="40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x v="4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x v="40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x v="40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x v="40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x v="40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x v="40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x v="40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x v="40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x v="40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x v="40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x v="40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x v="40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x v="40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x v="40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x v="40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x v="40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x v="40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x v="40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x v="38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x v="38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x v="38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x v="38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x v="38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x v="38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x v="38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x v="38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x v="38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x v="38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x v="38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x v="38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x v="38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x v="38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x v="38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x v="38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x v="38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x v="38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x v="38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x v="38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x v="6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x v="6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x v="6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x v="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x v="6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x v="6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x v="6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x v="6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x v="6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x v="6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x v="6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x v="6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x v="6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x v="6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x v="6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x v="6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x v="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x v="6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x v="6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x v="6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x v="38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x v="38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x v="38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x v="38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x v="38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x v="38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x v="38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x v="38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x v="38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x v="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x v="38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x v="38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x v="38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x v="38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x v="38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x v="38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x v="38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x v="38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x v="38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x v="38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x v="38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x v="38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x v="3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x v="38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x v="38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x v="38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x v="38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x v="38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x v="38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x v="3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x v="38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x v="38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x v="38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x v="38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x v="38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x v="38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x v="38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x v="38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x v="38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x v="38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x v="38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x v="38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x v="38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x v="38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x v="38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x v="38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x v="38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x v="38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x v="38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x v="38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x v="38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x v="3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x v="38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x v="38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x v="38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x v="38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x v="38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x v="38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x v="38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x v="38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x v="38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x v="38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x v="38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x v="38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x v="38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x v="38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x v="38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x v="38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x v="38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x v="38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x v="38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x v="38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x v="38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x v="38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x v="38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x v="38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x v="38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x v="38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x v="38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x v="38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x v="38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x v="38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x v="38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x v="38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x v="38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x v="38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x v="38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x v="38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x v="38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x v="38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x v="38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x v="38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x v="38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x v="38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x v="3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x v="38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x v="38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x v="3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x v="38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x v="38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x v="38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x v="38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x v="3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x v="38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x v="38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x v="3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x v="38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x v="38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x v="38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x v="38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x v="38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x v="38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x v="38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x v="38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x v="38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x v="38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x v="38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x v="38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x v="38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x v="38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x v="38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x v="38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x v="38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x v="38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x v="3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x v="38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x v="38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x v="38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x v="3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x v="38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x v="38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x v="38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x v="38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x v="38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x v="38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x v="38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x v="38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x v="38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x v="38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x v="3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x v="38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x v="3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x v="38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x v="38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x v="38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x v="38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x v="38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x v="6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x v="6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x v="6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x v="6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x v="6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x v="6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x v="6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x v="6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x v="6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x v="6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x v="6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x v="6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x v="6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x v="6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x v="6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x v="6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x v="6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x v="6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x v="6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x v="6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x v="6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x v="6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x v="6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x v="6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x v="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x v="6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x v="6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x v="6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x v="6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x v="6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x v="6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x v="6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x v="6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x v="6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x v="6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x v="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x v="6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x v="6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x v="6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x v="6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x v="6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x v="6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x v="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x v="6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x v="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x v="6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x v="6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x v="6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x v="6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x v="6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x v="6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x v="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x v="6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x v="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x v="6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x v="6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x v="6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x v="6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x v="6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x v="6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x v="40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x v="40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x v="4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x v="40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x v="40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x v="40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x v="4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x v="40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x v="4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x v="40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x v="40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x v="40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x v="40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x v="40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x v="40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x v="40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x v="4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x v="40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x v="4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x v="40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x v="6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x v="6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x v="6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x v="6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x v="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x v="6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x v="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x v="6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x v="6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x v="6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x v="6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x v="6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x v="6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x v="6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x v="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x v="6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x v="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x v="6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x v="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x v="6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x v="6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x v="6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x v="6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x v="6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x v="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x v="6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x v="6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x v="6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x v="6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x v="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x v="6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x v="6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x v="6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x v="6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x v="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x v="6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x v="6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x v="6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x v="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x v="6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x v="6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x v="6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x v="6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x v="6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x v="6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x v="6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x v="6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x v="6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x v="6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x v="6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x v="6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x v="6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x v="6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x v="6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x v="6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x v="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x v="6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x v="6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x v="6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x v="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x v="6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x v="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x v="6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x v="6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x v="6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x v="6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x v="6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x v="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x v="6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x v="6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x v="6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x v="6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x v="6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x v="6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x v="6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x v="6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x v="6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x v="6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x v="6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x v="6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x v="6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x v="6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x v="6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x v="6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x v="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x v="6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x v="6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x v="6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x v="6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x v="6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x v="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x v="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x v="6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x v="6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x v="6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x v="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x v="6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x v="6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x v="6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x v="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x v="6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x v="6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x v="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x v="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x v="6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x v="6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x v="6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x v="6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x v="6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x v="6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x v="6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x v="6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x v="6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x v="6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x v="6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x v="6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x v="6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x v="6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x v="6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x v="6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x v="6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x v="6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x v="6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x v="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x v="6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x v="6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x v="6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x v="6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x v="6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x v="6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x v="6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x v="6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x v="6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x v="6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x v="6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x v="6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x v="6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x v="6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x v="6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x v="6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x v="6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x v="6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x v="6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x v="6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x v="6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x v="6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x v="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x v="6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x v="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x v="6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x v="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x v="6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x v="6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x v="6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x v="6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x v="6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x v="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x v="6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x v="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x v="6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x v="6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x v="6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x v="6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x v="6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x v="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x v="6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x v="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x v="6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x v="6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x v="6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x v="6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x v="6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x v="6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x v="6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x v="6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x v="6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x v="6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x v="6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x v="6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x v="6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x v="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x v="6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x v="6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x v="6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x v="6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x v="6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x v="6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x v="6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x v="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x v="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x v="6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x v="6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x v="6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x v="6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x v="6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x v="6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x v="6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x v="6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x v="6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x v="6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x v="6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x v="6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x v="6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x v="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x v="6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x v="6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x v="6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x v="6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x v="6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x v="6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x v="6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x v="6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x v="6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x v="6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x v="6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x v="6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x v="6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x v="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x v="6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x v="6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x v="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x v="6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x v="6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x v="6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x v="6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x v="6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x v="6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x v="6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x v="6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x v="6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x v="6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x v="6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x v="6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x v="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x v="6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x v="6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x v="6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x v="6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x v="6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x v="6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x v="6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x v="6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x v="6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x v="6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x v="6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x v="6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x v="6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x v="6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x v="6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x v="6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x v="6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x v="6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x v="6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x v="6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x v="6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x v="6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x v="6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x v="6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x v="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x v="6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x v="6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x v="6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x v="6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x v="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x v="6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x v="6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x v="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x v="6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x v="6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x v="6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x v="6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x v="6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x v="6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x v="6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x v="6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x v="6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x v="6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x v="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x v="6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x v="6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x v="6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x v="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x v="6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x v="6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x v="6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x v="6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x v="6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x v="6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x v="6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x v="6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x v="6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x v="6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x v="6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x v="6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x v="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x v="6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x v="6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x v="6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x v="6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x v="6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x v="6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x v="6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x v="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x v="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x v="6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x v="6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x v="6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x v="6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x v="6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x v="6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x v="6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x v="6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x v="6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x v="6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x v="6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x v="6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x v="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x v="6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x v="6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x v="6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x v="6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x v="6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x v="6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x v="6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x v="6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x v="6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x v="6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x v="6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x v="6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x v="6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x v="6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x v="6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x v="6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x v="6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x v="6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x v="6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x v="6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x v="6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x v="6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x v="6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x v="6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x v="6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x v="6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x v="6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x v="6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x v="6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x v="6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x v="6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x v="6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x v="6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x v="6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x v="6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x v="6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x v="6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x v="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x v="6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x v="6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x v="6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x v="6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x v="6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x v="6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x v="6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x v="6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x v="6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x v="6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x v="6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x v="6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x v="6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x v="6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x v="6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x v="6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x v="6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x v="6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x v="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x v="6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x v="6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x v="6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x v="6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x v="6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x v="6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x v="6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x v="6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x v="6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x v="6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x v="6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x v="6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x v="6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x v="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x v="6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x v="6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x v="6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x v="6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x v="6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x v="6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x v="6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x v="6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x v="6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x v="6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x v="6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x v="6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x v="6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x v="6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x v="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x v="6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x v="6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x v="6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x v="6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x v="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x v="6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x v="6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x v="6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x v="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x v="6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x v="6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x v="6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x v="6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x v="6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x v="6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x v="6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x v="6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x v="4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x v="40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x v="40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x v="40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x v="4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x v="40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x v="40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x v="40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x v="4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x v="40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x v="40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x v="40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x v="40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x v="4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x v="40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x v="4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x v="40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x v="40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x v="40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x v="40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x v="6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x v="6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x v="6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x v="6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x v="6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x v="6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x v="6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x v="6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x v="6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x v="6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x v="6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x v="6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x v="6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x v="6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x v="6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x v="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x v="6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x v="6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x v="6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x v="6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x v="6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x v="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x v="6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x v="6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x v="6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x v="6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x v="6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x v="6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x v="6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x v="6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x v="6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x v="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x v="6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x v="6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x v="6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x v="6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x v="6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x v="6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x v="6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x v="6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x v="6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x v="6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x v="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x v="6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x v="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x v="6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x v="6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x v="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x v="6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x v="6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x v="6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x v="6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x v="6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x v="6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x v="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x v="6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x v="6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x v="6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x v="6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x v="6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x v="6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x v="6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x v="6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x v="6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x v="6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x v="6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x v="6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x v="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x v="6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x v="6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x v="6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x v="6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x v="6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x v="6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x v="6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x v="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x v="6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x v="6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x v="6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x v="6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x v="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x v="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x v="6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x v="6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x v="6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x v="6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x v="6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x v="6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x v="6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x v="6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x v="6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x v="6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x v="6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x v="6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x v="6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x v="6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x v="6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x v="6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x v="6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x v="6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x v="40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x v="40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x v="40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x v="40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x v="40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x v="40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x v="40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x v="40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x v="40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x v="40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x v="40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x v="40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x v="40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x v="40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x v="40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x v="40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x v="40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x v="40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x v="40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x v="40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x v="40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x v="40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x v="4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x v="40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x v="40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x v="40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x v="4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x v="40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x v="40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x v="40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x v="40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x v="40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x v="4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x v="40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x v="40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x v="40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x v="40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x v="40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x v="40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x v="40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x v="4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x v="40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x v="4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x v="4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x v="40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x v="40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x v="4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x v="40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x v="40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x v="40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x v="40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x v="40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x v="40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x v="40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x v="4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x v="40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x v="4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x v="40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x v="40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x v="40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x v="6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x v="6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x v="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x v="6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x v="6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x v="6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x v="6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x v="6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x v="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x v="6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x v="6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x v="6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x v="6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x v="6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x v="6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x v="6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x v="6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x v="6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x v="6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x v="6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x v="6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x v="6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x v="6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x v="6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x v="6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x v="6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x v="6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x v="6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x v="6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x v="6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x v="6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x v="6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x v="6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x v="6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x v="6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x v="6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x v="6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x v="6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x v="6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x v="6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x v="6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x v="6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x v="6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x v="6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x v="6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x v="6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x v="6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x v="6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x v="6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x v="6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x v="6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x v="6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x v="6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x v="6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x v="6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x v="6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x v="6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x v="6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x v="6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x v="6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x v="4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x v="40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x v="4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x v="40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x v="4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x v="4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x v="4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x v="4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x v="40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x v="40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x v="4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x v="4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x v="40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x v="40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x v="4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x v="4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x v="4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x v="4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x v="4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x v="40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x v="6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x v="6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x v="6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x v="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x v="6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x v="6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x v="6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x v="6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x v="6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x v="6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x v="6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x v="6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x v="6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x v="6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x v="6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x v="6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x v="6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x v="6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x v="6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x v="6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x v="6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x v="6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x v="6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x v="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x v="6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x v="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x v="6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x v="6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x v="6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x v="6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x v="6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x v="6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x v="6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x v="6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x v="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x v="6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x v="6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x v="6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x v="6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x v="6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x v="6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x v="6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x v="6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x v="6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x v="6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x v="6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x v="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x v="6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x v="6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x v="6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x v="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x v="6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x v="6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x v="6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x v="6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x v="6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x v="6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x v="6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x v="6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x v="6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x v="6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x v="6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x v="6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x v="6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x v="6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x v="6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x v="6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x v="6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x v="6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x v="6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x v="6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x v="6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x v="6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x v="6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x v="6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x v="6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x v="6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x v="6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x v="6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x v="6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x v="6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x v="6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x v="6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x v="6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x v="6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x v="6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x v="6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x v="6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x v="6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x v="6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x v="6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x v="6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x v="6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x v="6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x v="6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x v="6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x v="6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x v="6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x v="6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x v="6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x v="6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x v="6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x v="6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x v="6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x v="6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x v="6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x v="6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x v="6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x v="6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x v="6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x v="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x v="6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x v="6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x v="6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x v="6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x v="6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x v="6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x v="6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x v="6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x v="6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x v="6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x v="6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x v="6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x v="6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x v="6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x v="6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x v="6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x v="6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x v="6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x v="6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x v="6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x v="6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x v="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x v="6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x v="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x v="6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x v="6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x v="6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x v="6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x v="6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x v="6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x v="6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x v="6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x v="6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x v="6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x v="6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x v="6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x v="6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x v="6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x v="6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x v="6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x v="6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x v="6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x v="6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x v="6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x v="6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x v="6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x v="6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x v="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x v="6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x v="6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x v="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x v="6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x v="6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x v="6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x v="6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x v="6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x v="6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x v="6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x v="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x v="6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x v="6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x v="6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x v="6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x v="6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x v="6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x v="6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x v="6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x v="6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x v="6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x v="6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x v="6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x v="6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x v="6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x v="6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x v="6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x v="6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x v="6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x v="6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x v="6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x v="6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x v="6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x v="6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x v="6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x v="6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x v="6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x v="6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x v="6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x v="6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x v="6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x v="6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x v="6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x v="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x v="6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x v="6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x v="6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x v="6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x v="6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x v="6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x v="6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x v="6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x v="6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x v="6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x v="6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x v="6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x v="6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x v="6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x v="6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x v="6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x v="6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x v="6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x v="6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x v="6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x v="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x v="6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x v="6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d v="2015-06-22T00:10:11"/>
    <d v="2015-07-23T03:00:00"/>
  </r>
  <r>
    <d v="2017-01-31T14:24:43"/>
    <d v="2017-01-31T14:24:43"/>
  </r>
  <r>
    <d v="2016-02-05T16:51:23"/>
    <d v="2016-02-05T16:51:23"/>
  </r>
  <r>
    <d v="2014-07-08T12:21:47"/>
    <d v="2014-07-08T12:21:47"/>
  </r>
  <r>
    <d v="2015-11-19T20:01:19"/>
    <d v="2015-11-19T20:01:19"/>
  </r>
  <r>
    <d v="2016-07-12T22:23:27"/>
    <d v="2016-07-12T22:23:27"/>
  </r>
  <r>
    <d v="2014-06-04T01:44:10"/>
    <d v="2014-06-04T01:44:10"/>
  </r>
  <r>
    <d v="2016-05-26T01:07:47"/>
    <d v="2016-05-26T01:07:47"/>
  </r>
  <r>
    <d v="2016-04-08T22:40:12"/>
    <d v="2016-04-08T22:40:12"/>
  </r>
  <r>
    <d v="2016-03-18T02:29:04"/>
    <d v="2016-03-18T02:29:04"/>
  </r>
  <r>
    <d v="2014-05-21T01:37:59"/>
    <d v="2014-05-21T01:37:59"/>
  </r>
  <r>
    <d v="2016-07-21T18:41:02"/>
    <d v="2016-07-21T18:41:02"/>
  </r>
  <r>
    <d v="2014-06-01T17:07:05"/>
    <d v="2014-06-01T17:07:05"/>
  </r>
  <r>
    <d v="2016-05-18T16:15:09"/>
    <d v="2016-05-18T16:15:09"/>
  </r>
  <r>
    <d v="2014-06-18T00:38:08"/>
    <d v="2014-06-18T00:38:08"/>
  </r>
  <r>
    <d v="2015-09-09T09:24:18"/>
    <d v="2015-09-09T09:24:18"/>
  </r>
  <r>
    <d v="2014-05-01T19:06:51"/>
    <d v="2014-05-01T19:06:51"/>
  </r>
  <r>
    <d v="2014-10-05T17:33:42"/>
    <d v="2014-10-05T17:33:42"/>
  </r>
  <r>
    <d v="2014-08-18T13:00:56"/>
    <d v="2014-08-18T13:00:56"/>
  </r>
  <r>
    <d v="2015-06-20T19:35:34"/>
    <d v="2015-06-20T19:35:34"/>
  </r>
  <r>
    <d v="2015-07-15T18:11:52"/>
    <d v="2015-07-15T18:11:52"/>
  </r>
  <r>
    <d v="2014-08-27T15:03:09"/>
    <d v="2014-08-27T15:03:09"/>
  </r>
  <r>
    <d v="2014-12-16T21:52:20"/>
    <d v="2014-12-16T21:52:20"/>
  </r>
  <r>
    <d v="2015-04-03T18:41:41"/>
    <d v="2015-04-03T18:41:41"/>
  </r>
  <r>
    <d v="2015-08-13T19:41:03"/>
    <d v="2015-08-13T19:41:03"/>
  </r>
  <r>
    <d v="2015-11-10T00:36:01"/>
    <d v="2015-11-10T00:36:01"/>
  </r>
  <r>
    <d v="2014-07-08T12:22:24"/>
    <d v="2014-07-08T12:22:24"/>
  </r>
  <r>
    <d v="2014-10-17T03:57:13"/>
    <d v="2014-10-17T03:57:13"/>
  </r>
  <r>
    <d v="2015-11-16T23:08:04"/>
    <d v="2015-11-16T23:08:04"/>
  </r>
  <r>
    <d v="2014-06-22T16:09:28"/>
    <d v="2014-06-22T16:09:28"/>
  </r>
  <r>
    <d v="2014-07-22T07:01:55"/>
    <d v="2014-07-22T07:01:55"/>
  </r>
  <r>
    <d v="2016-01-07T19:00:34"/>
    <d v="2016-01-07T19:00:34"/>
  </r>
  <r>
    <d v="2016-04-01T15:03:37"/>
    <d v="2016-04-01T15:03:37"/>
  </r>
  <r>
    <d v="2015-10-09T15:51:41"/>
    <d v="2015-10-09T15:51:41"/>
  </r>
  <r>
    <d v="2014-07-21T07:43:21"/>
    <d v="2014-07-21T07:43:21"/>
  </r>
  <r>
    <d v="2015-04-04T07:00:14"/>
    <d v="2015-04-04T07:00:14"/>
  </r>
  <r>
    <d v="2015-03-05T07:22:05"/>
    <d v="2015-03-05T07:22:05"/>
  </r>
  <r>
    <d v="2015-01-28T16:37:59"/>
    <d v="2015-01-28T16:37:59"/>
  </r>
  <r>
    <d v="2013-04-11T01:22:24"/>
    <d v="2013-04-11T01:22:24"/>
  </r>
  <r>
    <d v="2014-04-25T01:07:48"/>
    <d v="2014-04-25T01:07:48"/>
  </r>
  <r>
    <d v="2014-05-30T05:08:08"/>
    <d v="2014-05-30T05:08:08"/>
  </r>
  <r>
    <d v="2014-09-05T13:39:14"/>
    <d v="2014-09-05T13:39:14"/>
  </r>
  <r>
    <d v="2014-11-28T15:20:26"/>
    <d v="2014-11-28T15:20:26"/>
  </r>
  <r>
    <d v="2014-06-12T18:58:06"/>
    <d v="2014-06-12T18:58:06"/>
  </r>
  <r>
    <d v="2014-08-23T02:22:17"/>
    <d v="2014-08-23T02:22:17"/>
  </r>
  <r>
    <d v="2016-03-28T14:58:27"/>
    <d v="2016-03-28T14:58:27"/>
  </r>
  <r>
    <d v="2015-11-15T23:09:34"/>
    <d v="2015-11-15T23:09:34"/>
  </r>
  <r>
    <d v="2014-10-20T19:40:07"/>
    <d v="2014-10-20T19:40:07"/>
  </r>
  <r>
    <d v="2015-01-29T12:24:20"/>
    <d v="2015-01-29T12:24:20"/>
  </r>
  <r>
    <d v="2015-09-24T04:14:05"/>
    <d v="2015-09-24T04:14:05"/>
  </r>
  <r>
    <d v="2014-12-22T18:04:18"/>
    <d v="2014-12-22T18:04:18"/>
  </r>
  <r>
    <d v="2015-07-11T22:17:17"/>
    <d v="2015-07-11T22:17:17"/>
  </r>
  <r>
    <d v="2014-06-17T16:50:46"/>
    <d v="2014-06-17T16:50:46"/>
  </r>
  <r>
    <d v="2014-03-21T13:10:45"/>
    <d v="2014-03-21T13:10:45"/>
  </r>
  <r>
    <d v="2015-11-25T17:07:01"/>
    <d v="2015-11-25T17:07:01"/>
  </r>
  <r>
    <d v="2016-05-06T23:15:16"/>
    <d v="2016-05-06T23:15:16"/>
  </r>
  <r>
    <d v="2015-05-25T13:10:24"/>
    <d v="2015-05-25T13:10:24"/>
  </r>
  <r>
    <d v="2015-03-26T19:59:22"/>
    <d v="2015-03-26T19:59:22"/>
  </r>
  <r>
    <d v="2014-10-20T17:52:52"/>
    <d v="2014-10-20T17:52:52"/>
  </r>
  <r>
    <d v="2015-08-14T05:39:36"/>
    <d v="2015-08-14T05:39:36"/>
  </r>
  <r>
    <d v="2014-03-03T21:38:37"/>
    <d v="2014-03-03T21:38:37"/>
  </r>
  <r>
    <d v="2013-05-15T19:32:37"/>
    <d v="2013-05-15T19:32:37"/>
  </r>
  <r>
    <d v="2013-02-06T19:11:18"/>
    <d v="2013-02-06T19:11:18"/>
  </r>
  <r>
    <d v="2013-12-04T21:53:33"/>
    <d v="2013-12-04T21:53:33"/>
  </r>
  <r>
    <d v="2013-06-08T00:26:21"/>
    <d v="2013-06-08T00:26:21"/>
  </r>
  <r>
    <d v="2014-07-15T19:42:34"/>
    <d v="2014-07-15T19:42:34"/>
  </r>
  <r>
    <d v="2016-06-18T20:23:40"/>
    <d v="2016-06-18T20:23:40"/>
  </r>
  <r>
    <d v="2012-06-15T14:00:04"/>
    <d v="2012-06-15T14:00:04"/>
  </r>
  <r>
    <d v="2014-01-24T13:39:51"/>
    <d v="2014-01-24T13:39:51"/>
  </r>
  <r>
    <d v="2011-08-31T04:30:25"/>
    <d v="2011-08-31T04:30:25"/>
  </r>
  <r>
    <d v="2011-07-06T21:30:45"/>
    <d v="2011-07-06T21:30:45"/>
  </r>
  <r>
    <d v="2012-03-29T06:30:57"/>
    <d v="2012-03-29T06:30:57"/>
  </r>
  <r>
    <d v="2012-10-26T00:14:41"/>
    <d v="2012-10-26T00:14:41"/>
  </r>
  <r>
    <d v="2011-02-13T18:09:44"/>
    <d v="2011-02-13T18:09:44"/>
  </r>
  <r>
    <d v="2015-12-22T11:41:35"/>
    <d v="2015-12-22T11:41:35"/>
  </r>
  <r>
    <d v="2013-03-24T05:01:12"/>
    <d v="2013-03-24T05:01:12"/>
  </r>
  <r>
    <d v="2011-10-28T16:35:58"/>
    <d v="2011-10-28T16:35:58"/>
  </r>
  <r>
    <d v="2012-03-29T03:28:37"/>
    <d v="2012-03-29T03:28:37"/>
  </r>
  <r>
    <d v="2016-08-22T17:32:01"/>
    <d v="2016-08-22T17:32:01"/>
  </r>
  <r>
    <d v="2014-03-26T18:38:13"/>
    <d v="2014-03-26T18:38:13"/>
  </r>
  <r>
    <d v="2013-11-05T02:00:56"/>
    <d v="2013-11-05T02:00:56"/>
  </r>
  <r>
    <d v="2012-07-10T03:48:47"/>
    <d v="2012-07-10T03:48:47"/>
  </r>
  <r>
    <d v="2011-09-09T19:41:01"/>
    <d v="2011-09-09T19:41:01"/>
  </r>
  <r>
    <d v="2015-02-07T14:46:29"/>
    <d v="2015-02-07T14:46:29"/>
  </r>
  <r>
    <d v="2011-04-15T18:11:26"/>
    <d v="2011-04-15T18:11:26"/>
  </r>
  <r>
    <d v="2011-08-24T03:00:37"/>
    <d v="2011-08-24T03:00:37"/>
  </r>
  <r>
    <d v="2015-10-14T13:20:45"/>
    <d v="2015-10-14T13:20:45"/>
  </r>
  <r>
    <d v="2010-05-24T12:56:43"/>
    <d v="2010-05-24T12:56:43"/>
  </r>
  <r>
    <d v="2014-05-27T15:48:51"/>
    <d v="2014-05-27T15:48:51"/>
  </r>
  <r>
    <d v="2013-05-08T18:03:12"/>
    <d v="2013-05-08T18:03:12"/>
  </r>
  <r>
    <d v="2011-06-12T07:08:19"/>
    <d v="2011-06-12T07:08:19"/>
  </r>
  <r>
    <d v="2011-03-17T09:39:24"/>
    <d v="2011-03-17T09:39:24"/>
  </r>
  <r>
    <d v="2016-12-17T04:46:23"/>
    <d v="2016-12-17T04:46:23"/>
  </r>
  <r>
    <d v="2012-06-05T20:35:37"/>
    <d v="2012-06-05T20:35:37"/>
  </r>
  <r>
    <d v="2014-03-18T17:13:42"/>
    <d v="2014-03-18T17:13:42"/>
  </r>
  <r>
    <d v="2012-01-27T00:07:21"/>
    <d v="2012-01-27T00:07:21"/>
  </r>
  <r>
    <d v="2010-05-26T15:54:01"/>
    <d v="2010-05-26T15:54:01"/>
  </r>
  <r>
    <d v="2011-06-12T03:14:42"/>
    <d v="2011-06-12T03:14:42"/>
  </r>
  <r>
    <d v="2012-11-01T19:04:34"/>
    <d v="2012-11-01T19:04:34"/>
  </r>
  <r>
    <d v="2013-12-23T21:39:59"/>
    <d v="2013-12-23T21:39:59"/>
  </r>
  <r>
    <d v="2012-10-15T18:04:46"/>
    <d v="2012-10-15T18:04:46"/>
  </r>
  <r>
    <d v="2012-12-31T18:38:30"/>
    <d v="2012-12-31T18:38:30"/>
  </r>
  <r>
    <d v="2010-11-23T03:08:53"/>
    <d v="2010-11-23T03:08:53"/>
  </r>
  <r>
    <d v="2014-02-12T19:20:30"/>
    <d v="2014-02-12T19:20:30"/>
  </r>
  <r>
    <d v="2011-03-10T16:41:06"/>
    <d v="2011-03-10T16:41:06"/>
  </r>
  <r>
    <d v="2016-04-25T17:23:40"/>
    <d v="2016-04-25T17:23:40"/>
  </r>
  <r>
    <d v="2012-03-19T18:38:21"/>
    <d v="2012-03-19T18:38:21"/>
  </r>
  <r>
    <d v="2011-04-02T23:34:47"/>
    <d v="2011-04-02T23:34:47"/>
  </r>
  <r>
    <d v="2013-04-01T14:42:50"/>
    <d v="2013-04-01T14:42:50"/>
  </r>
  <r>
    <d v="2011-01-27T00:37:10"/>
    <d v="2011-01-27T00:37:10"/>
  </r>
  <r>
    <d v="2013-10-10T22:47:33"/>
    <d v="2013-10-10T22:47:33"/>
  </r>
  <r>
    <d v="2015-05-01T07:59:47"/>
    <d v="2015-05-01T07:59:47"/>
  </r>
  <r>
    <d v="2014-03-20T01:01:58"/>
    <d v="2014-03-20T01:01:58"/>
  </r>
  <r>
    <d v="2011-07-29T18:12:08"/>
    <d v="2011-07-29T18:12:08"/>
  </r>
  <r>
    <d v="2011-11-14T06:34:48"/>
    <d v="2011-11-14T06:34:48"/>
  </r>
  <r>
    <d v="2012-01-10T17:44:04"/>
    <d v="2012-01-10T17:44:04"/>
  </r>
  <r>
    <d v="2011-02-21T11:55:55"/>
    <d v="2011-02-21T11:55:55"/>
  </r>
  <r>
    <d v="2010-03-11T20:02:24"/>
    <d v="2010-03-11T20:02:24"/>
  </r>
  <r>
    <d v="2011-06-29T01:17:16"/>
    <d v="2011-06-29T01:17:16"/>
  </r>
  <r>
    <d v="2011-07-15T01:39:46"/>
    <d v="2011-07-15T01:39:46"/>
  </r>
  <r>
    <d v="2016-09-03T01:11:47"/>
    <d v="2016-09-03T01:11:47"/>
  </r>
  <r>
    <d v="2015-04-02T16:55:10"/>
    <d v="2015-04-02T16:55:10"/>
  </r>
  <r>
    <d v="2016-08-11T10:21:47"/>
    <d v="2016-08-11T10:21:47"/>
  </r>
  <r>
    <d v="2014-09-22T18:46:04"/>
    <d v="2014-09-22T18:46:04"/>
  </r>
  <r>
    <d v="2015-04-20T22:17:22"/>
    <d v="2015-04-20T22:17:22"/>
  </r>
  <r>
    <d v="2016-12-05T23:51:20"/>
    <d v="2016-12-05T23:51:20"/>
  </r>
  <r>
    <d v="2015-05-11T14:08:57"/>
    <d v="2015-05-11T14:08:57"/>
  </r>
  <r>
    <d v="2015-03-04T14:59:01"/>
    <d v="2015-03-04T14:59:01"/>
  </r>
  <r>
    <d v="2016-09-15T05:28:13"/>
    <d v="2016-09-15T05:28:13"/>
  </r>
  <r>
    <d v="2014-08-31T22:29:43"/>
    <d v="2014-08-31T22:29:43"/>
  </r>
  <r>
    <d v="2014-05-19T21:58:12"/>
    <d v="2014-05-19T21:58:12"/>
  </r>
  <r>
    <d v="2016-06-20T20:06:01"/>
    <d v="2016-06-20T20:06:01"/>
  </r>
  <r>
    <d v="2014-09-23T19:30:07"/>
    <d v="2014-09-23T19:30:07"/>
  </r>
  <r>
    <d v="2016-05-01T19:23:04"/>
    <d v="2016-05-01T19:23:04"/>
  </r>
  <r>
    <d v="2015-08-05T21:50:18"/>
    <d v="2015-08-05T21:50:18"/>
  </r>
  <r>
    <d v="2014-05-29T09:09:57"/>
    <d v="2014-05-29T09:09:57"/>
  </r>
  <r>
    <d v="2015-04-02T09:50:34"/>
    <d v="2015-04-02T09:50:34"/>
  </r>
  <r>
    <d v="2015-08-23T13:46:33"/>
    <d v="2015-08-23T13:46:33"/>
  </r>
  <r>
    <d v="2015-07-01T06:10:41"/>
    <d v="2015-07-01T06:10:41"/>
  </r>
  <r>
    <d v="2015-07-02T22:06:12"/>
    <d v="2015-07-02T22:06:12"/>
  </r>
  <r>
    <d v="2015-02-18T04:45:32"/>
    <d v="2015-02-18T04:45:32"/>
  </r>
  <r>
    <d v="2015-04-16T03:40:23"/>
    <d v="2015-04-16T03:40:23"/>
  </r>
  <r>
    <d v="2014-10-26T21:26:18"/>
    <d v="2014-10-26T21:26:18"/>
  </r>
  <r>
    <d v="2016-07-08T01:32:22"/>
    <d v="2016-07-08T01:32:22"/>
  </r>
  <r>
    <d v="2015-02-12T18:17:52"/>
    <d v="2015-02-12T18:17:52"/>
  </r>
  <r>
    <d v="2015-07-15T13:00:52"/>
    <d v="2015-07-15T13:00:52"/>
  </r>
  <r>
    <d v="2016-11-19T00:23:18"/>
    <d v="2016-11-19T00:23:18"/>
  </r>
  <r>
    <d v="2014-11-26T18:25:40"/>
    <d v="2014-11-26T18:25:40"/>
  </r>
  <r>
    <d v="2016-01-28T06:45:36"/>
    <d v="2016-01-28T06:45:36"/>
  </r>
  <r>
    <d v="2014-11-25T04:07:50"/>
    <d v="2014-11-25T04:07:50"/>
  </r>
  <r>
    <d v="2015-03-27T03:53:02"/>
    <d v="2015-03-27T03:53:02"/>
  </r>
  <r>
    <d v="2015-04-19T13:13:11"/>
    <d v="2015-04-19T13:13:11"/>
  </r>
  <r>
    <d v="2014-08-24T01:51:40"/>
    <d v="2014-08-24T01:51:40"/>
  </r>
  <r>
    <d v="2014-10-21T14:04:04"/>
    <d v="2014-10-21T14:04:04"/>
  </r>
  <r>
    <d v="2015-04-21T13:08:15"/>
    <d v="2015-04-21T13:08:15"/>
  </r>
  <r>
    <d v="2015-06-13T13:25:35"/>
    <d v="2015-06-13T13:25:35"/>
  </r>
  <r>
    <d v="2014-06-04T02:59:56"/>
    <d v="2014-06-04T02:59:56"/>
  </r>
  <r>
    <d v="2016-01-27T21:52:52"/>
    <d v="2016-01-27T21:52:52"/>
  </r>
  <r>
    <d v="2014-09-22T01:50:28"/>
    <d v="2014-09-22T01:50:28"/>
  </r>
  <r>
    <d v="2016-05-24T10:25:45"/>
    <d v="2016-05-24T10:25:45"/>
  </r>
  <r>
    <d v="2015-06-16T21:54:51"/>
    <d v="2015-06-16T21:54:51"/>
  </r>
  <r>
    <d v="2014-06-02T16:29:55"/>
    <d v="2014-06-02T16:29:55"/>
  </r>
  <r>
    <d v="2014-07-15T03:02:36"/>
    <d v="2014-07-15T03:02:36"/>
  </r>
  <r>
    <d v="2015-08-27T23:04:14"/>
    <d v="2015-08-27T23:04:14"/>
  </r>
  <r>
    <d v="2014-07-21T18:18:21"/>
    <d v="2014-07-21T18:18:21"/>
  </r>
  <r>
    <d v="2015-12-13T15:48:44"/>
    <d v="2015-12-13T15:48:44"/>
  </r>
  <r>
    <d v="2016-12-17T01:49:22"/>
    <d v="2016-12-17T01:49:22"/>
  </r>
  <r>
    <d v="2015-06-05T22:15:35"/>
    <d v="2015-06-05T22:15:35"/>
  </r>
  <r>
    <d v="2015-02-17T20:02:50"/>
    <d v="2015-02-17T20:02:50"/>
  </r>
  <r>
    <d v="2014-09-18T12:07:39"/>
    <d v="2014-09-18T12:07:39"/>
  </r>
  <r>
    <d v="2015-07-31T23:28:03"/>
    <d v="2015-07-31T23:28:03"/>
  </r>
  <r>
    <d v="2016-06-13T04:20:14"/>
    <d v="2016-06-13T04:20:14"/>
  </r>
  <r>
    <d v="2015-02-12T09:28:43"/>
    <d v="2015-02-12T09:28:43"/>
  </r>
  <r>
    <d v="2015-01-29T13:45:08"/>
    <d v="2015-01-29T13:45:08"/>
  </r>
  <r>
    <d v="2015-03-09T18:12:56"/>
    <d v="2015-03-09T18:12:56"/>
  </r>
  <r>
    <d v="2014-08-04T18:40:11"/>
    <d v="2014-08-04T18:40:11"/>
  </r>
  <r>
    <d v="2015-07-06T19:46:39"/>
    <d v="2015-07-06T19:46:39"/>
  </r>
  <r>
    <d v="2015-03-07T01:08:46"/>
    <d v="2015-03-07T01:08:46"/>
  </r>
  <r>
    <d v="2015-10-27T22:55:45"/>
    <d v="2015-10-27T22:55:45"/>
  </r>
  <r>
    <d v="2016-02-03T01:55:55"/>
    <d v="2016-02-03T01:55:55"/>
  </r>
  <r>
    <d v="2015-03-04T23:47:23"/>
    <d v="2015-03-04T23:47:23"/>
  </r>
  <r>
    <d v="2015-05-23T17:48:15"/>
    <d v="2015-05-23T17:48:15"/>
  </r>
  <r>
    <d v="2016-12-08T00:17:12"/>
    <d v="2016-12-08T00:17:12"/>
  </r>
  <r>
    <d v="2014-10-27T19:26:50"/>
    <d v="2014-10-27T19:26:50"/>
  </r>
  <r>
    <d v="2014-07-05T18:59:22"/>
    <d v="2014-07-05T18:59:22"/>
  </r>
  <r>
    <d v="2016-07-19T21:52:19"/>
    <d v="2016-07-19T21:52:19"/>
  </r>
  <r>
    <d v="2017-02-01T19:30:34"/>
    <d v="2017-02-01T19:30:34"/>
  </r>
  <r>
    <d v="2015-06-27T05:37:37"/>
    <d v="2015-06-27T05:37:37"/>
  </r>
  <r>
    <d v="2014-08-06T04:23:35"/>
    <d v="2014-08-06T04:23:35"/>
  </r>
  <r>
    <d v="2016-07-05T16:34:37"/>
    <d v="2016-07-05T16:34:37"/>
  </r>
  <r>
    <d v="2016-06-06T15:37:26"/>
    <d v="2016-06-06T15:37:26"/>
  </r>
  <r>
    <d v="2015-08-23T10:35:38"/>
    <d v="2015-08-23T10:35:38"/>
  </r>
  <r>
    <d v="2014-09-17T19:00:32"/>
    <d v="2014-09-17T19:00:32"/>
  </r>
  <r>
    <d v="2014-09-29T22:26:06"/>
    <d v="2014-09-29T22:26:06"/>
  </r>
  <r>
    <d v="2016-01-06T23:55:31"/>
    <d v="2016-01-06T23:55:31"/>
  </r>
  <r>
    <d v="2015-05-11T16:05:32"/>
    <d v="2015-05-11T16:05:32"/>
  </r>
  <r>
    <d v="2015-09-12T13:01:38"/>
    <d v="2015-09-12T13:01:38"/>
  </r>
  <r>
    <d v="2017-01-06T20:21:40"/>
    <d v="2017-01-06T20:21:40"/>
  </r>
  <r>
    <d v="2014-09-05T09:12:02"/>
    <d v="2014-09-05T09:12:02"/>
  </r>
  <r>
    <d v="2016-08-02T02:58:22"/>
    <d v="2016-08-02T02:58:22"/>
  </r>
  <r>
    <d v="2014-08-16T02:00:03"/>
    <d v="2014-08-16T02:00:03"/>
  </r>
  <r>
    <d v="2015-01-19T19:38:49"/>
    <d v="2015-01-19T19:38:49"/>
  </r>
  <r>
    <d v="2015-09-08T22:16:04"/>
    <d v="2015-09-08T22:16:04"/>
  </r>
  <r>
    <d v="2014-11-30T20:21:04"/>
    <d v="2014-11-30T20:21:04"/>
  </r>
  <r>
    <d v="2016-07-05T14:00:03"/>
    <d v="2016-07-05T14:00:03"/>
  </r>
  <r>
    <d v="2015-09-01T15:10:22"/>
    <d v="2015-09-01T15:10:22"/>
  </r>
  <r>
    <d v="2016-07-16T00:06:23"/>
    <d v="2016-07-16T00:06:23"/>
  </r>
  <r>
    <d v="2014-12-05T04:43:58"/>
    <d v="2014-12-05T04:43:58"/>
  </r>
  <r>
    <d v="2014-11-16T08:52:47"/>
    <d v="2014-11-16T08:52:47"/>
  </r>
  <r>
    <d v="2015-06-10T22:08:55"/>
    <d v="2015-06-10T22:08:55"/>
  </r>
  <r>
    <d v="2015-09-02T01:33:12"/>
    <d v="2015-09-02T01:33:12"/>
  </r>
  <r>
    <d v="2015-08-20T03:50:17"/>
    <d v="2015-08-20T03:50:17"/>
  </r>
  <r>
    <d v="2016-02-16T21:08:40"/>
    <d v="2016-02-16T21:08:40"/>
  </r>
  <r>
    <d v="2015-07-17T14:15:47"/>
    <d v="2015-07-17T14:15:47"/>
  </r>
  <r>
    <d v="2015-01-05T15:22:29"/>
    <d v="2015-01-05T15:22:29"/>
  </r>
  <r>
    <d v="2016-01-06T05:31:22"/>
    <d v="2016-01-06T05:31:22"/>
  </r>
  <r>
    <d v="2015-03-03T23:00:37"/>
    <d v="2015-03-03T23:00:37"/>
  </r>
  <r>
    <d v="2014-11-27T15:22:29"/>
    <d v="2014-11-27T15:22:29"/>
  </r>
  <r>
    <d v="2015-03-16T15:04:49"/>
    <d v="2015-03-16T15:04:49"/>
  </r>
  <r>
    <d v="2016-02-29T07:50:25"/>
    <d v="2016-02-29T07:50:25"/>
  </r>
  <r>
    <d v="2015-07-10T15:27:10"/>
    <d v="2015-07-10T15:27:10"/>
  </r>
  <r>
    <d v="2015-01-27T20:06:04"/>
    <d v="2015-01-27T20:06:04"/>
  </r>
  <r>
    <d v="2015-01-27T18:28:38"/>
    <d v="2015-01-27T18:28:38"/>
  </r>
  <r>
    <d v="2016-04-22T01:09:10"/>
    <d v="2016-04-22T01:09:10"/>
  </r>
  <r>
    <d v="2015-05-11T05:38:46"/>
    <d v="2015-05-11T05:38:46"/>
  </r>
  <r>
    <d v="2016-03-09T23:04:14"/>
    <d v="2016-03-09T23:04:14"/>
  </r>
  <r>
    <d v="2015-04-12T15:59:04"/>
    <d v="2015-04-12T15:59:04"/>
  </r>
  <r>
    <d v="2015-06-09T21:27:21"/>
    <d v="2015-06-09T21:27:21"/>
  </r>
  <r>
    <d v="2015-04-02T16:28:25"/>
    <d v="2015-04-02T16:28:25"/>
  </r>
  <r>
    <d v="2016-01-14T22:24:57"/>
    <d v="2016-01-14T22:24:57"/>
  </r>
  <r>
    <d v="2015-05-05T18:39:11"/>
    <d v="2015-05-05T18:39:11"/>
  </r>
  <r>
    <d v="2015-12-03T23:00:51"/>
    <d v="2015-12-03T23:00:51"/>
  </r>
  <r>
    <d v="2015-01-28T19:49:06"/>
    <d v="2015-01-28T19:49:06"/>
  </r>
  <r>
    <d v="2016-08-30T21:52:52"/>
    <d v="2016-08-30T21:52:52"/>
  </r>
  <r>
    <d v="2015-05-12T00:50:59"/>
    <d v="2015-05-12T00:50:59"/>
  </r>
  <r>
    <d v="2015-06-09T21:48:17"/>
    <d v="2015-06-09T21:48:17"/>
  </r>
  <r>
    <d v="2015-11-13T02:01:39"/>
    <d v="2015-11-13T02:01:39"/>
  </r>
  <r>
    <d v="2016-01-08T13:51:09"/>
    <d v="2016-01-08T13:51:09"/>
  </r>
  <r>
    <d v="2016-12-09T23:06:00"/>
    <d v="2016-12-09T23:06:00"/>
  </r>
  <r>
    <d v="2015-10-20T02:38:50"/>
    <d v="2015-10-20T02:38:50"/>
  </r>
  <r>
    <d v="2013-03-21T17:00:11"/>
    <d v="2013-03-21T17:00:11"/>
  </r>
  <r>
    <d v="2014-11-06T16:45:04"/>
    <d v="2014-11-06T16:45:04"/>
  </r>
  <r>
    <d v="2011-11-15T11:49:50"/>
    <d v="2011-11-15T11:49:50"/>
  </r>
  <r>
    <d v="2014-01-23T01:08:24"/>
    <d v="2014-01-23T01:08:24"/>
  </r>
  <r>
    <d v="2010-02-04T07:45:59"/>
    <d v="2010-02-04T07:45:59"/>
  </r>
  <r>
    <d v="2012-07-17T01:16:25"/>
    <d v="2012-07-17T01:16:25"/>
  </r>
  <r>
    <d v="2010-10-29T08:43:25"/>
    <d v="2010-10-29T08:43:25"/>
  </r>
  <r>
    <d v="2010-09-09T14:30:14"/>
    <d v="2010-09-09T14:30:14"/>
  </r>
  <r>
    <d v="2011-11-23T18:35:09"/>
    <d v="2011-11-23T18:35:09"/>
  </r>
  <r>
    <d v="2010-06-03T22:10:20"/>
    <d v="2010-06-03T22:10:20"/>
  </r>
  <r>
    <d v="2013-05-07T13:34:51"/>
    <d v="2013-05-07T13:34:51"/>
  </r>
  <r>
    <d v="2012-04-14T18:54:06"/>
    <d v="2012-04-14T18:54:06"/>
  </r>
  <r>
    <d v="2010-03-29T15:54:18"/>
    <d v="2010-03-29T15:54:18"/>
  </r>
  <r>
    <d v="2012-01-16T15:37:15"/>
    <d v="2012-01-16T15:37:15"/>
  </r>
  <r>
    <d v="2015-09-16T22:51:50"/>
    <d v="2015-09-16T22:51:50"/>
  </r>
  <r>
    <d v="2011-02-14T12:38:02"/>
    <d v="2011-02-14T12:38:02"/>
  </r>
  <r>
    <d v="2013-02-14T18:27:47"/>
    <d v="2013-02-14T18:27:47"/>
  </r>
  <r>
    <d v="2016-04-19T15:02:42"/>
    <d v="2016-04-19T15:02:42"/>
  </r>
  <r>
    <d v="2011-05-19T01:14:26"/>
    <d v="2011-05-19T01:14:26"/>
  </r>
  <r>
    <d v="2015-03-09T17:42:49"/>
    <d v="2015-03-09T17:42:49"/>
  </r>
  <r>
    <d v="2010-06-01T18:07:59"/>
    <d v="2010-06-01T18:07:59"/>
  </r>
  <r>
    <d v="2012-04-18T21:15:04"/>
    <d v="2012-04-18T21:15:04"/>
  </r>
  <r>
    <d v="2011-01-12T05:57:08"/>
    <d v="2011-01-12T05:57:08"/>
  </r>
  <r>
    <d v="2012-08-28T22:54:54"/>
    <d v="2012-08-28T22:54:54"/>
  </r>
  <r>
    <d v="2012-04-11T14:53:15"/>
    <d v="2012-04-11T14:53:15"/>
  </r>
  <r>
    <d v="2010-03-30T05:53:50"/>
    <d v="2010-03-30T05:53:50"/>
  </r>
  <r>
    <d v="2010-01-27T04:11:47"/>
    <d v="2010-01-27T04:11:47"/>
  </r>
  <r>
    <d v="2014-05-26T10:51:39"/>
    <d v="2014-05-26T10:51:39"/>
  </r>
  <r>
    <d v="2011-09-23T03:39:38"/>
    <d v="2011-09-23T03:39:38"/>
  </r>
  <r>
    <d v="2017-01-23T04:43:42"/>
    <d v="2017-01-23T04:43:42"/>
  </r>
  <r>
    <d v="2011-04-04T20:47:50"/>
    <d v="2011-04-04T20:47:50"/>
  </r>
  <r>
    <d v="2013-12-04T02:24:21"/>
    <d v="2013-12-04T02:24:21"/>
  </r>
  <r>
    <d v="2010-02-26T21:36:31"/>
    <d v="2010-02-26T21:36:31"/>
  </r>
  <r>
    <d v="2011-06-03T11:57:46"/>
    <d v="2011-06-03T11:57:46"/>
  </r>
  <r>
    <d v="2012-03-01T21:53:49"/>
    <d v="2012-03-01T21:53:49"/>
  </r>
  <r>
    <d v="2012-10-11T00:46:06"/>
    <d v="2012-10-11T00:46:06"/>
  </r>
  <r>
    <d v="2012-02-28T01:57:54"/>
    <d v="2012-02-28T01:57:54"/>
  </r>
  <r>
    <d v="2015-04-23T21:23:39"/>
    <d v="2015-04-23T21:23:39"/>
  </r>
  <r>
    <d v="2012-09-12T00:58:59"/>
    <d v="2012-09-12T00:58:59"/>
  </r>
  <r>
    <d v="2017-01-24T05:51:36"/>
    <d v="2017-01-24T05:51:36"/>
  </r>
  <r>
    <d v="2014-04-15T14:10:35"/>
    <d v="2014-04-15T14:10:35"/>
  </r>
  <r>
    <d v="2009-05-17T03:55:13"/>
    <d v="2009-05-17T03:55:13"/>
  </r>
  <r>
    <d v="2010-01-16T22:04:52"/>
    <d v="2010-01-16T22:04:52"/>
  </r>
  <r>
    <d v="2011-05-12T17:02:24"/>
    <d v="2011-05-12T17:02:24"/>
  </r>
  <r>
    <d v="2011-12-27T17:43:00"/>
    <d v="2011-12-27T17:43:00"/>
  </r>
  <r>
    <d v="2013-08-20T18:08:48"/>
    <d v="2013-08-20T18:08:48"/>
  </r>
  <r>
    <d v="2013-02-08T19:35:24"/>
    <d v="2013-02-08T19:35:24"/>
  </r>
  <r>
    <d v="2012-10-02T06:40:18"/>
    <d v="2012-10-02T06:40:18"/>
  </r>
  <r>
    <d v="2012-05-22T04:03:13"/>
    <d v="2012-05-22T04:03:13"/>
  </r>
  <r>
    <d v="2013-10-03T10:57:14"/>
    <d v="2013-10-03T10:57:14"/>
  </r>
  <r>
    <d v="2010-12-14T08:51:37"/>
    <d v="2010-12-14T08:51:37"/>
  </r>
  <r>
    <d v="2013-04-12T18:27:26"/>
    <d v="2013-04-12T18:27:26"/>
  </r>
  <r>
    <d v="2011-09-26T19:16:39"/>
    <d v="2011-09-26T19:16:39"/>
  </r>
  <r>
    <d v="2014-03-21T16:01:54"/>
    <d v="2014-03-21T16:01:54"/>
  </r>
  <r>
    <d v="2010-06-14T02:01:34"/>
    <d v="2010-06-14T02:01:34"/>
  </r>
  <r>
    <d v="2013-09-02T00:06:49"/>
    <d v="2013-09-02T00:06:49"/>
  </r>
  <r>
    <d v="2012-08-13T11:24:43"/>
    <d v="2012-08-13T11:24:43"/>
  </r>
  <r>
    <d v="2015-03-26T17:28:21"/>
    <d v="2015-03-26T17:28:21"/>
  </r>
  <r>
    <d v="2014-03-11T11:07:28"/>
    <d v="2014-03-11T11:07:28"/>
  </r>
  <r>
    <d v="2010-10-18T05:24:20"/>
    <d v="2010-10-18T05:24:20"/>
  </r>
  <r>
    <d v="2011-03-24T23:02:18"/>
    <d v="2011-03-24T23:02:18"/>
  </r>
  <r>
    <d v="2013-02-07T17:42:15"/>
    <d v="2013-02-07T17:42:15"/>
  </r>
  <r>
    <d v="2012-01-25T20:33:58"/>
    <d v="2012-01-25T20:33:58"/>
  </r>
  <r>
    <d v="2012-05-03T01:42:26"/>
    <d v="2012-05-03T01:42:26"/>
  </r>
  <r>
    <d v="2012-07-24T02:16:37"/>
    <d v="2012-07-24T02:16:37"/>
  </r>
  <r>
    <d v="2012-02-09T15:07:29"/>
    <d v="2012-02-09T15:07:29"/>
  </r>
  <r>
    <d v="2013-02-28T20:05:33"/>
    <d v="2013-02-28T20:05:33"/>
  </r>
  <r>
    <d v="2013-01-08T22:40:01"/>
    <d v="2013-01-08T22:40:01"/>
  </r>
  <r>
    <d v="2011-01-24T16:40:10"/>
    <d v="2011-01-24T16:40:10"/>
  </r>
  <r>
    <d v="2012-08-13T18:02:14"/>
    <d v="2012-08-13T18:02:14"/>
  </r>
  <r>
    <d v="2011-10-05T04:23:43"/>
    <d v="2011-10-05T04:23:43"/>
  </r>
  <r>
    <d v="2011-11-21T05:16:32"/>
    <d v="2011-11-21T05:16:32"/>
  </r>
  <r>
    <d v="2013-03-15T21:03:52"/>
    <d v="2013-03-15T21:03:52"/>
  </r>
  <r>
    <d v="2010-06-28T05:28:14"/>
    <d v="2010-06-28T05:28:14"/>
  </r>
  <r>
    <d v="2013-01-30T19:59:48"/>
    <d v="2013-01-30T19:59:48"/>
  </r>
  <r>
    <d v="2012-07-23T18:32:14"/>
    <d v="2012-07-23T18:32:14"/>
  </r>
  <r>
    <d v="2014-11-07T22:09:57"/>
    <d v="2014-11-07T22:09:57"/>
  </r>
  <r>
    <d v="2013-11-11T16:14:43"/>
    <d v="2013-11-11T16:14:43"/>
  </r>
  <r>
    <d v="2013-02-25T00:55:51"/>
    <d v="2013-02-25T00:55:51"/>
  </r>
  <r>
    <d v="2009-11-06T20:07:09"/>
    <d v="2009-11-06T20:07:09"/>
  </r>
  <r>
    <d v="2015-11-23T13:13:53"/>
    <d v="2015-11-23T13:13:53"/>
  </r>
  <r>
    <d v="2016-10-04T10:43:06"/>
    <d v="2016-10-04T10:43:06"/>
  </r>
  <r>
    <d v="2016-04-13T13:40:48"/>
    <d v="2016-04-13T13:40:48"/>
  </r>
  <r>
    <d v="2016-11-23T07:42:46"/>
    <d v="2016-11-23T07:42:46"/>
  </r>
  <r>
    <d v="2015-06-29T15:01:48"/>
    <d v="2015-06-29T15:01:48"/>
  </r>
  <r>
    <d v="2016-11-15T04:30:33"/>
    <d v="2016-11-15T04:30:33"/>
  </r>
  <r>
    <d v="2017-02-09T07:33:26"/>
    <d v="2017-02-09T07:33:26"/>
  </r>
  <r>
    <d v="2015-02-23T05:38:49"/>
    <d v="2015-02-23T05:38:49"/>
  </r>
  <r>
    <d v="2015-10-01T22:43:08"/>
    <d v="2015-10-01T22:43:08"/>
  </r>
  <r>
    <d v="2015-10-14T11:12:07"/>
    <d v="2015-10-14T11:12:07"/>
  </r>
  <r>
    <d v="2013-04-15T12:22:43"/>
    <d v="2013-04-15T12:22:43"/>
  </r>
  <r>
    <d v="2016-05-17T13:57:14"/>
    <d v="2016-05-17T13:57:14"/>
  </r>
  <r>
    <d v="2015-09-16T16:19:37"/>
    <d v="2015-09-16T16:19:37"/>
  </r>
  <r>
    <d v="2016-03-08T15:16:31"/>
    <d v="2016-03-08T15:16:31"/>
  </r>
  <r>
    <d v="2015-04-07T16:22:37"/>
    <d v="2015-04-07T16:22:37"/>
  </r>
  <r>
    <d v="2015-04-07T17:41:55"/>
    <d v="2015-04-07T17:41:55"/>
  </r>
  <r>
    <d v="2015-10-14T14:18:38"/>
    <d v="2015-10-14T14:18:38"/>
  </r>
  <r>
    <d v="2015-02-12T03:05:08"/>
    <d v="2015-02-12T03:05:08"/>
  </r>
  <r>
    <d v="2016-07-08T18:08:10"/>
    <d v="2016-07-08T18:08:10"/>
  </r>
  <r>
    <d v="2015-03-30T18:14:28"/>
    <d v="2015-03-30T18:14:28"/>
  </r>
  <r>
    <d v="2017-02-06T16:03:27"/>
    <d v="2017-02-06T16:03:27"/>
  </r>
  <r>
    <d v="2014-09-12T21:06:38"/>
    <d v="2014-09-12T21:06:38"/>
  </r>
  <r>
    <d v="2016-03-30T18:44:25"/>
    <d v="2016-03-30T18:44:25"/>
  </r>
  <r>
    <d v="2014-10-14T17:42:25"/>
    <d v="2014-10-14T17:42:25"/>
  </r>
  <r>
    <d v="2015-04-17T23:18:14"/>
    <d v="2015-04-17T23:18:14"/>
  </r>
  <r>
    <d v="2015-04-20T22:39:50"/>
    <d v="2015-04-20T22:39:50"/>
  </r>
  <r>
    <d v="2015-09-14T12:00:21"/>
    <d v="2015-09-14T12:00:21"/>
  </r>
  <r>
    <d v="2015-10-15T11:53:29"/>
    <d v="2015-10-15T11:53:29"/>
  </r>
  <r>
    <d v="2015-07-22T14:05:16"/>
    <d v="2015-07-22T14:05:16"/>
  </r>
  <r>
    <d v="2017-01-25T11:58:28"/>
    <d v="2017-01-25T11:58:28"/>
  </r>
  <r>
    <d v="2016-08-04T01:35:09"/>
    <d v="2016-08-04T01:35:09"/>
  </r>
  <r>
    <d v="2016-02-27T23:09:14"/>
    <d v="2016-02-27T23:09:14"/>
  </r>
  <r>
    <d v="2014-09-08T04:01:08"/>
    <d v="2014-09-08T04:01:08"/>
  </r>
  <r>
    <d v="2015-10-20T19:00:19"/>
    <d v="2015-10-20T19:00:19"/>
  </r>
  <r>
    <d v="2016-03-09T19:52:01"/>
    <d v="2016-03-09T19:52:01"/>
  </r>
  <r>
    <d v="2014-10-31T07:03:14"/>
    <d v="2014-10-31T07:03:14"/>
  </r>
  <r>
    <d v="2016-02-15T19:16:33"/>
    <d v="2016-02-15T19:16:33"/>
  </r>
  <r>
    <d v="2015-03-15T05:19:57"/>
    <d v="2015-03-15T05:19:57"/>
  </r>
  <r>
    <d v="2016-05-17T20:38:41"/>
    <d v="2016-05-17T20:38:41"/>
  </r>
  <r>
    <d v="2014-10-23T01:41:30"/>
    <d v="2014-10-23T01:41:30"/>
  </r>
  <r>
    <d v="2015-06-08T21:33:00"/>
    <d v="2015-06-08T21:33:00"/>
  </r>
  <r>
    <d v="2014-10-24T00:01:46"/>
    <d v="2014-10-24T00:01:46"/>
  </r>
  <r>
    <d v="2014-07-17T05:03:11"/>
    <d v="2014-07-17T05:03:11"/>
  </r>
  <r>
    <d v="2010-03-18T17:52:16"/>
    <d v="2010-03-18T17:52:16"/>
  </r>
  <r>
    <d v="2014-05-21T20:37:52"/>
    <d v="2014-05-21T20:37:52"/>
  </r>
  <r>
    <d v="2014-01-29T14:33:19"/>
    <d v="2014-01-29T14:33:19"/>
  </r>
  <r>
    <d v="2012-04-20T19:01:58"/>
    <d v="2012-04-20T19:01:58"/>
  </r>
  <r>
    <d v="2013-03-22T13:51:18"/>
    <d v="2013-03-22T13:51:18"/>
  </r>
  <r>
    <d v="2015-02-08T14:32:02"/>
    <d v="2015-02-08T14:32:02"/>
  </r>
  <r>
    <d v="2011-12-16T13:14:29"/>
    <d v="2011-12-16T13:14:29"/>
  </r>
  <r>
    <d v="2016-12-07T19:05:00"/>
    <d v="2016-12-07T19:05:00"/>
  </r>
  <r>
    <d v="2012-12-18T18:25:39"/>
    <d v="2012-12-18T18:25:39"/>
  </r>
  <r>
    <d v="2016-02-25T13:50:44"/>
    <d v="2016-02-25T13:50:44"/>
  </r>
  <r>
    <d v="2012-06-18T21:53:18"/>
    <d v="2012-06-18T21:53:18"/>
  </r>
  <r>
    <d v="2011-08-02T21:20:31"/>
    <d v="2011-08-02T21:20:31"/>
  </r>
  <r>
    <d v="2014-01-18T23:38:31"/>
    <d v="2014-01-18T23:38:31"/>
  </r>
  <r>
    <d v="2016-07-25T10:51:56"/>
    <d v="2016-07-25T10:51:56"/>
  </r>
  <r>
    <d v="2015-10-15T06:01:08"/>
    <d v="2015-10-15T06:01:08"/>
  </r>
  <r>
    <d v="2016-01-01T13:43:28"/>
    <d v="2016-01-01T13:43:28"/>
  </r>
  <r>
    <d v="2012-03-19T16:31:12"/>
    <d v="2012-03-19T16:31:12"/>
  </r>
  <r>
    <d v="2015-12-29T17:16:32"/>
    <d v="2015-12-29T17:16:32"/>
  </r>
  <r>
    <d v="2012-06-25T16:45:17"/>
    <d v="2012-06-25T16:45:17"/>
  </r>
  <r>
    <d v="2012-08-23T17:01:40"/>
    <d v="2012-08-23T17:01:40"/>
  </r>
  <r>
    <d v="2014-04-26T02:49:19"/>
    <d v="2014-04-26T02:49:19"/>
  </r>
  <r>
    <d v="2014-12-07T18:45:47"/>
    <d v="2014-12-07T18:45:47"/>
  </r>
  <r>
    <d v="2014-10-22T14:01:41"/>
    <d v="2014-10-22T14:01:41"/>
  </r>
  <r>
    <d v="2015-07-26T22:49:51"/>
    <d v="2015-07-26T22:49:51"/>
  </r>
  <r>
    <d v="2015-07-15T16:14:18"/>
    <d v="2015-07-15T16:14:18"/>
  </r>
  <r>
    <d v="2016-06-28T01:49:40"/>
    <d v="2016-06-28T01:49:40"/>
  </r>
  <r>
    <d v="2014-02-04T01:30:50"/>
    <d v="2014-02-04T01:30:50"/>
  </r>
  <r>
    <d v="2015-04-18T00:52:52"/>
    <d v="2015-04-18T00:52:52"/>
  </r>
  <r>
    <d v="2011-11-18T01:00:51"/>
    <d v="2011-11-18T01:00:51"/>
  </r>
  <r>
    <d v="2011-08-08T17:12:51"/>
    <d v="2011-08-08T17:12:51"/>
  </r>
  <r>
    <d v="2013-09-09T17:00:52"/>
    <d v="2013-09-09T17:00:52"/>
  </r>
  <r>
    <d v="2016-02-17T19:38:02"/>
    <d v="2016-02-17T19:38:02"/>
  </r>
  <r>
    <d v="2012-03-22T21:49:20"/>
    <d v="2012-03-22T21:49:20"/>
  </r>
  <r>
    <d v="2012-06-22T13:33:26"/>
    <d v="2012-06-22T13:33:26"/>
  </r>
  <r>
    <d v="2010-07-20T18:38:04"/>
    <d v="2010-07-20T18:38:04"/>
  </r>
  <r>
    <d v="2015-03-15T19:02:06"/>
    <d v="2015-03-15T19:02:06"/>
  </r>
  <r>
    <d v="2016-11-13T21:01:07"/>
    <d v="2016-11-13T21:01:07"/>
  </r>
  <r>
    <d v="2014-04-16T15:15:47"/>
    <d v="2014-04-16T15:15:47"/>
  </r>
  <r>
    <d v="2011-07-08T20:12:50"/>
    <d v="2011-07-08T20:12:50"/>
  </r>
  <r>
    <d v="2015-10-15T12:56:57"/>
    <d v="2015-10-15T12:56:57"/>
  </r>
  <r>
    <d v="2011-06-24T07:27:21"/>
    <d v="2011-06-24T07:27:21"/>
  </r>
  <r>
    <d v="2014-01-07T15:04:22"/>
    <d v="2014-01-07T15:04:22"/>
  </r>
  <r>
    <d v="2014-02-04T02:02:19"/>
    <d v="2014-02-04T02:02:19"/>
  </r>
  <r>
    <d v="2011-04-05T03:53:57"/>
    <d v="2011-04-05T03:53:57"/>
  </r>
  <r>
    <d v="2011-09-20T20:54:10"/>
    <d v="2011-09-20T20:54:10"/>
  </r>
  <r>
    <d v="2013-09-26T17:39:50"/>
    <d v="2013-09-26T17:39:50"/>
  </r>
  <r>
    <d v="2016-06-22T20:42:24"/>
    <d v="2016-06-22T20:42:24"/>
  </r>
  <r>
    <d v="2015-04-19T23:33:17"/>
    <d v="2015-04-19T23:33:17"/>
  </r>
  <r>
    <d v="2013-11-20T04:13:24"/>
    <d v="2013-11-20T04:13:24"/>
  </r>
  <r>
    <d v="2012-07-09T17:49:38"/>
    <d v="2012-07-09T17:49:38"/>
  </r>
  <r>
    <d v="2012-06-19T21:03:31"/>
    <d v="2012-06-19T21:03:31"/>
  </r>
  <r>
    <d v="2013-09-12T01:31:05"/>
    <d v="2013-09-12T01:31:05"/>
  </r>
  <r>
    <d v="2014-09-22T20:26:42"/>
    <d v="2014-09-22T20:26:42"/>
  </r>
  <r>
    <d v="2014-01-09T09:30:31"/>
    <d v="2014-01-09T09:30:31"/>
  </r>
  <r>
    <d v="2013-03-27T23:17:40"/>
    <d v="2013-03-27T23:17:40"/>
  </r>
  <r>
    <d v="2015-06-23T06:46:37"/>
    <d v="2015-06-23T06:46:37"/>
  </r>
  <r>
    <d v="2013-04-30T20:13:07"/>
    <d v="2013-04-30T20:13:07"/>
  </r>
  <r>
    <d v="2014-02-12T05:40:31"/>
    <d v="2014-02-12T05:40:31"/>
  </r>
  <r>
    <d v="2015-06-22T11:47:36"/>
    <d v="2015-06-22T11:47:36"/>
  </r>
  <r>
    <d v="2014-08-12T06:14:57"/>
    <d v="2014-08-12T06:14:57"/>
  </r>
  <r>
    <d v="2013-05-06T22:13:50"/>
    <d v="2013-05-06T22:13:50"/>
  </r>
  <r>
    <d v="2012-01-26T09:01:39"/>
    <d v="2012-01-26T09:01:39"/>
  </r>
  <r>
    <d v="2015-09-28T20:40:04"/>
    <d v="2015-09-28T20:40:04"/>
  </r>
  <r>
    <d v="2016-01-31T17:05:14"/>
    <d v="2016-01-31T17:05:14"/>
  </r>
  <r>
    <d v="2015-10-08T21:49:00"/>
    <d v="2015-10-08T21:49:00"/>
  </r>
  <r>
    <d v="2014-05-19T18:24:05"/>
    <d v="2014-05-19T18:24:05"/>
  </r>
  <r>
    <d v="2009-09-14T21:38:02"/>
    <d v="2009-09-14T21:38:02"/>
  </r>
  <r>
    <d v="2013-08-27T02:34:27"/>
    <d v="2013-08-27T02:34:27"/>
  </r>
  <r>
    <d v="2016-06-05T20:54:43"/>
    <d v="2016-06-05T20:54:43"/>
  </r>
  <r>
    <d v="2015-08-22T17:26:21"/>
    <d v="2015-08-22T17:26:21"/>
  </r>
  <r>
    <d v="2015-08-12T15:07:02"/>
    <d v="2015-08-12T15:07:02"/>
  </r>
  <r>
    <d v="2013-10-29T20:01:42"/>
    <d v="2013-10-29T20:01:42"/>
  </r>
  <r>
    <d v="2013-08-14T17:56:20"/>
    <d v="2013-08-14T17:56:20"/>
  </r>
  <r>
    <d v="2013-07-01T08:41:53"/>
    <d v="2013-07-01T08:41:53"/>
  </r>
  <r>
    <d v="2016-08-09T07:38:46"/>
    <d v="2016-08-09T07:38:46"/>
  </r>
  <r>
    <d v="2015-10-19T06:15:58"/>
    <d v="2015-10-19T06:15:58"/>
  </r>
  <r>
    <d v="2014-10-07T18:16:58"/>
    <d v="2014-10-07T18:16:58"/>
  </r>
  <r>
    <d v="2016-02-23T23:39:13"/>
    <d v="2016-02-23T23:39:13"/>
  </r>
  <r>
    <d v="2013-10-03T19:03:16"/>
    <d v="2013-10-03T19:03:16"/>
  </r>
  <r>
    <d v="2015-01-20T21:19:43"/>
    <d v="2015-01-20T21:19:43"/>
  </r>
  <r>
    <d v="2014-01-11T00:21:41"/>
    <d v="2014-01-11T00:21:41"/>
  </r>
  <r>
    <d v="2011-12-17T21:46:01"/>
    <d v="2011-12-17T21:46:01"/>
  </r>
  <r>
    <d v="2015-05-06T08:02:55"/>
    <d v="2015-05-06T08:02:55"/>
  </r>
  <r>
    <d v="2015-02-02T02:00:20"/>
    <d v="2015-02-02T02:00:20"/>
  </r>
  <r>
    <d v="2013-02-26T13:19:23"/>
    <d v="2013-02-26T13:19:23"/>
  </r>
  <r>
    <d v="2014-04-24T18:11:35"/>
    <d v="2014-04-24T18:11:35"/>
  </r>
  <r>
    <d v="2013-09-17T13:38:05"/>
    <d v="2013-09-17T13:38:05"/>
  </r>
  <r>
    <d v="2014-01-15T22:43:20"/>
    <d v="2014-01-15T22:43:20"/>
  </r>
  <r>
    <d v="2013-12-26T17:09:51"/>
    <d v="2013-12-26T17:09:51"/>
  </r>
  <r>
    <d v="2015-04-13T16:53:35"/>
    <d v="2015-04-13T16:53:35"/>
  </r>
  <r>
    <d v="2015-02-03T19:47:59"/>
    <d v="2015-02-03T19:47:59"/>
  </r>
  <r>
    <d v="2014-10-26T17:12:51"/>
    <d v="2014-10-26T17:12:51"/>
  </r>
  <r>
    <d v="2012-03-03T00:03:42"/>
    <d v="2012-03-03T00:03:42"/>
  </r>
  <r>
    <d v="2013-09-30T16:40:01"/>
    <d v="2013-09-30T16:40:01"/>
  </r>
  <r>
    <d v="2014-07-17T18:25:12"/>
    <d v="2014-07-17T18:25:12"/>
  </r>
  <r>
    <d v="2013-04-14T16:47:40"/>
    <d v="2013-04-14T16:47:40"/>
  </r>
  <r>
    <d v="2011-09-14T15:22:07"/>
    <d v="2011-09-14T15:22:07"/>
  </r>
  <r>
    <d v="2014-04-30T13:01:15"/>
    <d v="2014-04-30T13:01:15"/>
  </r>
  <r>
    <d v="2013-05-13T20:19:27"/>
    <d v="2013-05-13T20:19:27"/>
  </r>
  <r>
    <d v="2011-06-11T03:02:21"/>
    <d v="2011-06-11T03:02:21"/>
  </r>
  <r>
    <d v="2011-07-26T17:02:33"/>
    <d v="2011-07-26T17:02:33"/>
  </r>
  <r>
    <d v="2016-04-28T20:22:15"/>
    <d v="2016-04-28T20:22:15"/>
  </r>
  <r>
    <d v="2014-06-11T02:52:54"/>
    <d v="2014-06-11T02:52:54"/>
  </r>
  <r>
    <d v="2012-08-08T22:37:44"/>
    <d v="2012-08-08T22:37:44"/>
  </r>
  <r>
    <d v="2012-08-14T16:18:54"/>
    <d v="2012-08-14T16:18:54"/>
  </r>
  <r>
    <d v="2012-05-12T04:01:23"/>
    <d v="2012-05-12T04:01:23"/>
  </r>
  <r>
    <d v="2014-07-07T23:45:24"/>
    <d v="2014-07-07T23:45:24"/>
  </r>
  <r>
    <d v="2013-11-27T04:01:29"/>
    <d v="2013-11-27T04:01:29"/>
  </r>
  <r>
    <d v="2014-03-05T17:19:39"/>
    <d v="2014-03-05T17:19:39"/>
  </r>
  <r>
    <d v="2014-07-24T22:08:38"/>
    <d v="2014-07-24T22:08:38"/>
  </r>
  <r>
    <d v="2014-08-18T16:45:19"/>
    <d v="2014-08-18T16:45:19"/>
  </r>
  <r>
    <d v="2017-01-18T07:53:49"/>
    <d v="2017-01-18T07:53:49"/>
  </r>
  <r>
    <d v="2015-04-06T02:04:03"/>
    <d v="2015-04-06T02:04:03"/>
  </r>
  <r>
    <d v="2014-04-28T23:24:01"/>
    <d v="2014-04-28T23:24:01"/>
  </r>
  <r>
    <d v="2012-03-19T20:02:14"/>
    <d v="2012-03-19T20:02:14"/>
  </r>
  <r>
    <d v="2015-03-02T21:51:49"/>
    <d v="2015-03-02T21:51:49"/>
  </r>
  <r>
    <d v="2014-09-22T09:47:15"/>
    <d v="2014-09-22T09:47:15"/>
  </r>
  <r>
    <d v="2013-07-10T12:00:15"/>
    <d v="2013-07-10T12:00:15"/>
  </r>
  <r>
    <d v="2012-09-10T16:08:09"/>
    <d v="2012-09-10T16:08:09"/>
  </r>
  <r>
    <d v="2016-03-18T21:31:30"/>
    <d v="2016-03-18T21:31:30"/>
  </r>
  <r>
    <d v="2012-11-30T04:44:32"/>
    <d v="2012-11-30T04:44:32"/>
  </r>
  <r>
    <d v="2015-09-25T22:32:52"/>
    <d v="2015-09-25T22:32:52"/>
  </r>
  <r>
    <d v="2013-04-17T12:08:19"/>
    <d v="2013-04-17T12:08:19"/>
  </r>
  <r>
    <d v="2014-05-02T22:37:19"/>
    <d v="2014-05-02T22:37:19"/>
  </r>
  <r>
    <d v="2016-10-26T14:16:34"/>
    <d v="2016-10-26T14:16:34"/>
  </r>
  <r>
    <d v="2016-12-10T01:18:20"/>
    <d v="2016-12-10T01:18:20"/>
  </r>
  <r>
    <d v="2011-12-05T11:33:36"/>
    <d v="2011-12-05T11:33:36"/>
  </r>
  <r>
    <d v="2012-07-23T23:14:45"/>
    <d v="2012-07-23T23:14:45"/>
  </r>
  <r>
    <d v="2015-12-28T23:34:59"/>
    <d v="2015-12-28T23:34:59"/>
  </r>
  <r>
    <d v="2016-08-14T00:50:30"/>
    <d v="2016-08-14T00:50:30"/>
  </r>
  <r>
    <d v="2015-04-20T17:25:38"/>
    <d v="2015-04-20T17:25:38"/>
  </r>
  <r>
    <d v="2014-06-09T19:56:05"/>
    <d v="2014-06-09T19:56:05"/>
  </r>
  <r>
    <d v="2015-06-16T19:51:45"/>
    <d v="2015-06-16T19:51:45"/>
  </r>
  <r>
    <d v="2013-12-12T22:21:14"/>
    <d v="2013-12-12T22:21:14"/>
  </r>
  <r>
    <d v="2014-11-02T00:54:25"/>
    <d v="2014-11-02T00:54:25"/>
  </r>
  <r>
    <d v="2011-11-11T18:17:29"/>
    <d v="2011-11-11T18:17:29"/>
  </r>
  <r>
    <d v="2009-08-18T21:29:28"/>
    <d v="2009-08-18T21:29:28"/>
  </r>
  <r>
    <d v="2010-03-10T21:15:51"/>
    <d v="2010-03-10T21:15:51"/>
  </r>
  <r>
    <d v="2011-06-09T05:37:31"/>
    <d v="2011-06-09T05:37:31"/>
  </r>
  <r>
    <d v="2012-02-17T13:17:05"/>
    <d v="2012-02-17T13:17:05"/>
  </r>
  <r>
    <d v="2014-12-18T12:38:23"/>
    <d v="2014-12-18T12:38:23"/>
  </r>
  <r>
    <d v="2012-02-10T23:36:27"/>
    <d v="2012-02-10T23:36:27"/>
  </r>
  <r>
    <d v="2015-11-10T02:21:26"/>
    <d v="2015-11-10T02:21:26"/>
  </r>
  <r>
    <d v="2013-07-11T13:15:20"/>
    <d v="2013-07-11T13:15:20"/>
  </r>
  <r>
    <d v="2012-09-04T23:00:57"/>
    <d v="2012-09-04T23:00:57"/>
  </r>
  <r>
    <d v="2012-03-27T00:35:01"/>
    <d v="2012-03-27T00:35:01"/>
  </r>
  <r>
    <d v="2015-05-29T15:09:30"/>
    <d v="2015-05-29T15:09:30"/>
  </r>
  <r>
    <d v="2016-01-31T04:13:59"/>
    <d v="2016-01-31T04:13:59"/>
  </r>
  <r>
    <d v="2013-03-07T07:16:22"/>
    <d v="2013-03-07T07:16:22"/>
  </r>
  <r>
    <d v="2016-10-06T17:48:47"/>
    <d v="2016-10-06T17:48:47"/>
  </r>
  <r>
    <d v="2016-07-01T15:41:45"/>
    <d v="2016-07-01T15:41:45"/>
  </r>
  <r>
    <d v="2014-07-10T14:44:07"/>
    <d v="2014-07-10T14:44:07"/>
  </r>
  <r>
    <d v="2015-11-19T11:46:41"/>
    <d v="2015-11-19T11:46:41"/>
  </r>
  <r>
    <d v="2015-03-28T18:41:20"/>
    <d v="2015-03-28T18:41:20"/>
  </r>
  <r>
    <d v="2017-01-03T14:46:01"/>
    <d v="2017-01-03T14:46:01"/>
  </r>
  <r>
    <d v="2015-08-07T14:47:04"/>
    <d v="2015-08-07T14:47:04"/>
  </r>
  <r>
    <d v="2012-11-05T09:23:41"/>
    <d v="2012-11-05T09:23:41"/>
  </r>
  <r>
    <d v="2015-11-10T16:51:01"/>
    <d v="2015-11-10T16:51:01"/>
  </r>
  <r>
    <d v="2016-10-03T02:13:39"/>
    <d v="2016-10-03T02:13:39"/>
  </r>
  <r>
    <d v="2016-03-01T00:58:45"/>
    <d v="2016-03-01T00:58:45"/>
  </r>
  <r>
    <d v="2015-08-22T03:11:16"/>
    <d v="2015-08-22T03:11:16"/>
  </r>
  <r>
    <d v="2016-05-02T17:12:49"/>
    <d v="2016-05-02T17:12:49"/>
  </r>
  <r>
    <d v="2014-07-30T09:37:21"/>
    <d v="2014-07-30T09:37:21"/>
  </r>
  <r>
    <d v="2015-07-07T14:12:24"/>
    <d v="2015-07-07T14:12:24"/>
  </r>
  <r>
    <d v="2017-01-18T04:56:06"/>
    <d v="2017-01-18T04:56:06"/>
  </r>
  <r>
    <d v="2015-05-31T22:05:07"/>
    <d v="2015-05-31T22:05:07"/>
  </r>
  <r>
    <d v="2016-12-21T00:44:54"/>
    <d v="2016-12-21T00:44:54"/>
  </r>
  <r>
    <d v="2015-06-02T14:11:08"/>
    <d v="2015-06-02T14:11:08"/>
  </r>
  <r>
    <d v="2016-11-02T01:33:49"/>
    <d v="2016-11-02T01:33:49"/>
  </r>
  <r>
    <d v="2016-04-13T00:10:08"/>
    <d v="2016-04-13T00:10:08"/>
  </r>
  <r>
    <d v="2016-04-22T10:26:05"/>
    <d v="2016-04-22T10:26:05"/>
  </r>
  <r>
    <d v="2015-09-23T19:27:50"/>
    <d v="2015-09-23T19:27:50"/>
  </r>
  <r>
    <d v="2016-12-07T13:05:05"/>
    <d v="2016-12-07T13:05:05"/>
  </r>
  <r>
    <d v="2015-06-24T08:16:47"/>
    <d v="2015-06-24T08:16:47"/>
  </r>
  <r>
    <d v="2015-10-05T18:26:31"/>
    <d v="2015-10-05T18:26:31"/>
  </r>
  <r>
    <d v="2016-04-13T19:04:23"/>
    <d v="2016-04-13T19:04:23"/>
  </r>
  <r>
    <d v="2016-06-14T01:11:47"/>
    <d v="2016-06-14T01:11:47"/>
  </r>
  <r>
    <d v="2015-01-05T19:36:46"/>
    <d v="2015-01-05T19:36:46"/>
  </r>
  <r>
    <d v="2015-09-29T01:07:14"/>
    <d v="2015-09-29T01:07:14"/>
  </r>
  <r>
    <d v="2016-03-04T17:41:56"/>
    <d v="2016-03-04T17:41:56"/>
  </r>
  <r>
    <d v="2014-10-02T02:12:42"/>
    <d v="2014-10-02T02:12:42"/>
  </r>
  <r>
    <d v="2016-06-04T15:46:00"/>
    <d v="2016-06-04T15:46:00"/>
  </r>
  <r>
    <d v="2015-10-06T14:13:09"/>
    <d v="2015-10-06T14:13:09"/>
  </r>
  <r>
    <d v="2015-09-02T16:01:55"/>
    <d v="2015-09-02T16:01:55"/>
  </r>
  <r>
    <d v="2016-01-11T16:42:44"/>
    <d v="2016-01-11T16:42:44"/>
  </r>
  <r>
    <d v="2015-09-29T21:40:48"/>
    <d v="2015-09-29T21:40:48"/>
  </r>
  <r>
    <d v="2015-06-08T15:17:02"/>
    <d v="2015-06-08T15:17:02"/>
  </r>
  <r>
    <d v="2017-01-18T16:17:25"/>
    <d v="2017-01-18T16:17:25"/>
  </r>
  <r>
    <d v="2015-06-18T06:37:04"/>
    <d v="2015-06-18T06:37:04"/>
  </r>
  <r>
    <d v="2015-11-10T14:48:16"/>
    <d v="2015-11-10T14:48:16"/>
  </r>
  <r>
    <d v="2014-10-15T17:16:31"/>
    <d v="2014-10-15T17:16:31"/>
  </r>
  <r>
    <d v="2014-09-19T16:26:12"/>
    <d v="2014-09-19T16:26:12"/>
  </r>
  <r>
    <d v="2016-05-13T08:29:03"/>
    <d v="2016-05-13T08:29:03"/>
  </r>
  <r>
    <d v="2015-12-07T20:38:37"/>
    <d v="2015-12-07T20:38:37"/>
  </r>
  <r>
    <d v="2016-11-02T22:36:43"/>
    <d v="2016-11-02T22:36:43"/>
  </r>
  <r>
    <d v="2015-02-22T21:11:45"/>
    <d v="2015-02-22T21:11:45"/>
  </r>
  <r>
    <d v="2015-11-13T06:47:40"/>
    <d v="2015-11-13T06:47:40"/>
  </r>
  <r>
    <d v="2014-11-17T18:30:45"/>
    <d v="2014-11-17T18:30:45"/>
  </r>
  <r>
    <d v="2015-09-21T15:48:33"/>
    <d v="2015-09-21T15:48:33"/>
  </r>
  <r>
    <d v="2016-11-18T09:20:15"/>
    <d v="2016-11-18T09:20:15"/>
  </r>
  <r>
    <d v="2015-01-18T01:40:47"/>
    <d v="2015-01-18T01:40:47"/>
  </r>
  <r>
    <d v="2016-02-11T22:37:55"/>
    <d v="2016-02-11T22:37:55"/>
  </r>
  <r>
    <d v="2015-06-10T18:50:49"/>
    <d v="2015-06-10T18:50:49"/>
  </r>
  <r>
    <d v="2016-06-14T16:25:33"/>
    <d v="2016-06-14T16:25:33"/>
  </r>
  <r>
    <d v="2014-12-02T20:13:14"/>
    <d v="2014-12-02T20:13:14"/>
  </r>
  <r>
    <d v="2015-12-10T22:07:03"/>
    <d v="2015-12-10T22:07:03"/>
  </r>
  <r>
    <d v="2015-12-02T20:20:12"/>
    <d v="2015-12-02T20:20:12"/>
  </r>
  <r>
    <d v="2016-01-19T19:09:29"/>
    <d v="2016-01-19T19:09:29"/>
  </r>
  <r>
    <d v="2015-07-07T19:35:23"/>
    <d v="2015-07-07T19:35:23"/>
  </r>
  <r>
    <d v="2015-10-05T17:11:28"/>
    <d v="2015-10-05T17:11:28"/>
  </r>
  <r>
    <d v="2014-11-20T01:12:11"/>
    <d v="2014-11-20T01:12:11"/>
  </r>
  <r>
    <d v="2016-09-19T10:38:27"/>
    <d v="2016-09-19T10:38:27"/>
  </r>
  <r>
    <d v="2015-05-14T16:37:23"/>
    <d v="2015-05-14T16:37:23"/>
  </r>
  <r>
    <d v="2015-01-27T11:19:12"/>
    <d v="2015-01-27T11:19:12"/>
  </r>
  <r>
    <d v="2016-03-21T14:08:22"/>
    <d v="2016-03-21T14:08:22"/>
  </r>
  <r>
    <d v="2015-08-14T13:53:13"/>
    <d v="2015-08-14T13:53:13"/>
  </r>
  <r>
    <d v="2014-11-25T20:27:03"/>
    <d v="2014-11-25T20:27:03"/>
  </r>
  <r>
    <d v="2016-08-23T21:47:47"/>
    <d v="2016-08-23T21:47:47"/>
  </r>
  <r>
    <d v="2015-07-03T00:18:24"/>
    <d v="2015-07-03T00:18:24"/>
  </r>
  <r>
    <d v="2015-02-20T17:45:19"/>
    <d v="2015-02-20T17:45:19"/>
  </r>
  <r>
    <d v="2015-02-17T22:31:27"/>
    <d v="2015-02-17T22:31:27"/>
  </r>
  <r>
    <d v="2015-02-14T17:11:56"/>
    <d v="2015-02-14T17:11:56"/>
  </r>
  <r>
    <d v="2015-10-06T09:22:57"/>
    <d v="2015-10-06T09:22:57"/>
  </r>
  <r>
    <d v="2015-01-16T20:30:07"/>
    <d v="2015-01-16T20:30:07"/>
  </r>
  <r>
    <d v="2015-03-17T18:10:33"/>
    <d v="2015-03-17T18:10:33"/>
  </r>
  <r>
    <d v="2016-09-18T18:28:06"/>
    <d v="2016-09-18T18:28:06"/>
  </r>
  <r>
    <d v="2015-06-23T14:44:59"/>
    <d v="2015-06-23T14:44:59"/>
  </r>
  <r>
    <d v="2016-01-08T13:18:51"/>
    <d v="2016-01-08T13:18:51"/>
  </r>
  <r>
    <d v="2015-06-22T13:02:10"/>
    <d v="2015-06-22T13:02:10"/>
  </r>
  <r>
    <d v="2014-11-03T05:34:20"/>
    <d v="2014-11-03T05:34:20"/>
  </r>
  <r>
    <d v="2015-03-07T16:15:45"/>
    <d v="2015-03-07T16:15:45"/>
  </r>
  <r>
    <d v="2016-03-17T18:43:26"/>
    <d v="2016-03-17T18:43:26"/>
  </r>
  <r>
    <d v="2015-03-20T01:40:38"/>
    <d v="2015-03-20T01:40:38"/>
  </r>
  <r>
    <d v="2016-10-03T21:31:32"/>
    <d v="2016-10-03T21:31:32"/>
  </r>
  <r>
    <d v="2016-06-24T16:55:35"/>
    <d v="2016-06-24T16:55:35"/>
  </r>
  <r>
    <d v="2014-11-05T00:03:01"/>
    <d v="2014-11-05T00:03:01"/>
  </r>
  <r>
    <d v="2015-02-12T19:30:02"/>
    <d v="2015-02-12T19:30:02"/>
  </r>
  <r>
    <d v="2015-03-10T19:09:22"/>
    <d v="2015-03-10T19:09:22"/>
  </r>
  <r>
    <d v="2014-11-26T20:35:39"/>
    <d v="2014-11-26T20:35:39"/>
  </r>
  <r>
    <d v="2015-05-19T19:03:35"/>
    <d v="2015-05-19T19:03:35"/>
  </r>
  <r>
    <d v="2014-07-15T15:20:23"/>
    <d v="2014-07-15T15:20:23"/>
  </r>
  <r>
    <d v="2014-07-29T00:50:56"/>
    <d v="2014-07-29T00:50:56"/>
  </r>
  <r>
    <d v="2015-07-09T08:35:08"/>
    <d v="2015-07-09T08:35:08"/>
  </r>
  <r>
    <d v="2015-04-08T15:36:49"/>
    <d v="2015-04-08T15:36:49"/>
  </r>
  <r>
    <d v="2015-10-23T19:48:56"/>
    <d v="2015-10-23T19:48:56"/>
  </r>
  <r>
    <d v="2015-05-16T22:06:20"/>
    <d v="2015-05-16T22:06:20"/>
  </r>
  <r>
    <d v="2015-10-30T00:49:04"/>
    <d v="2015-10-30T00:49:04"/>
  </r>
  <r>
    <d v="2015-03-23T19:56:26"/>
    <d v="2015-03-23T19:56:26"/>
  </r>
  <r>
    <d v="2015-11-20T13:27:17"/>
    <d v="2015-11-20T13:27:17"/>
  </r>
  <r>
    <d v="2016-08-03T00:45:46"/>
    <d v="2016-08-03T00:45:46"/>
  </r>
  <r>
    <d v="2015-08-31T11:55:20"/>
    <d v="2015-08-31T11:55:20"/>
  </r>
  <r>
    <d v="2016-05-25T01:29:00"/>
    <d v="2016-05-25T01:29:00"/>
  </r>
  <r>
    <d v="2015-08-26T02:55:59"/>
    <d v="2015-08-26T02:55:59"/>
  </r>
  <r>
    <d v="2017-01-26T09:01:47"/>
    <d v="2017-01-26T09:01:47"/>
  </r>
  <r>
    <d v="2015-03-24T08:14:03"/>
    <d v="2015-03-24T08:14:03"/>
  </r>
  <r>
    <d v="2015-11-09T19:26:43"/>
    <d v="2015-11-09T19:26:43"/>
  </r>
  <r>
    <d v="2014-09-26T15:36:30"/>
    <d v="2014-09-26T15:36:30"/>
  </r>
  <r>
    <d v="2014-07-11T17:12:18"/>
    <d v="2014-07-11T17:12:18"/>
  </r>
  <r>
    <d v="2016-06-07T23:42:17"/>
    <d v="2016-06-07T23:42:17"/>
  </r>
  <r>
    <d v="2016-06-11T18:35:38"/>
    <d v="2016-06-11T18:35:38"/>
  </r>
  <r>
    <d v="2015-04-28T00:13:17"/>
    <d v="2015-04-28T00:13:17"/>
  </r>
  <r>
    <d v="2015-04-14T23:44:01"/>
    <d v="2015-04-14T23:44:01"/>
  </r>
  <r>
    <d v="2017-02-24T21:29:37"/>
    <d v="2017-02-24T21:29:37"/>
  </r>
  <r>
    <d v="2015-07-13T13:25:39"/>
    <d v="2015-07-13T13:25:39"/>
  </r>
  <r>
    <d v="2016-01-15T07:21:51"/>
    <d v="2016-01-15T07:21:51"/>
  </r>
  <r>
    <d v="2014-06-13T16:37:37"/>
    <d v="2014-06-13T16:37:37"/>
  </r>
  <r>
    <d v="2016-04-14T15:18:28"/>
    <d v="2016-04-14T15:18:28"/>
  </r>
  <r>
    <d v="2015-08-07T14:52:01"/>
    <d v="2015-08-07T14:52:01"/>
  </r>
  <r>
    <d v="2016-04-29T18:32:09"/>
    <d v="2016-04-29T18:32:09"/>
  </r>
  <r>
    <d v="2015-10-26T15:49:25"/>
    <d v="2015-10-26T15:49:25"/>
  </r>
  <r>
    <d v="2016-05-17T07:11:02"/>
    <d v="2016-05-17T07:11:02"/>
  </r>
  <r>
    <d v="2015-01-27T22:17:09"/>
    <d v="2015-01-27T22:17:09"/>
  </r>
  <r>
    <d v="2015-03-13T02:12:42"/>
    <d v="2015-03-13T02:12:42"/>
  </r>
  <r>
    <d v="2015-05-07T10:55:50"/>
    <d v="2015-05-07T10:55:50"/>
  </r>
  <r>
    <d v="2017-01-27T23:05:18"/>
    <d v="2017-01-27T23:05:18"/>
  </r>
  <r>
    <d v="2017-01-24T14:14:22"/>
    <d v="2017-01-24T14:14:22"/>
  </r>
  <r>
    <d v="2014-08-14T13:59:55"/>
    <d v="2014-08-14T13:59:55"/>
  </r>
  <r>
    <d v="2016-11-09T10:05:15"/>
    <d v="2016-11-09T10:05:15"/>
  </r>
  <r>
    <d v="2015-07-14T13:40:48"/>
    <d v="2015-07-14T13:40:48"/>
  </r>
  <r>
    <d v="2015-07-14T15:37:54"/>
    <d v="2015-07-14T15:37:54"/>
  </r>
  <r>
    <d v="2015-04-06T15:24:35"/>
    <d v="2015-04-06T15:24:35"/>
  </r>
  <r>
    <d v="2014-09-16T15:58:59"/>
    <d v="2014-09-16T15:58:59"/>
  </r>
  <r>
    <d v="2016-07-13T00:37:54"/>
    <d v="2016-07-13T00:37:54"/>
  </r>
  <r>
    <d v="2014-07-12T20:27:47"/>
    <d v="2014-07-12T20:27:47"/>
  </r>
  <r>
    <d v="2016-02-16T18:25:49"/>
    <d v="2016-02-16T18:25:49"/>
  </r>
  <r>
    <d v="2014-09-09T16:38:28"/>
    <d v="2014-09-09T16:38:28"/>
  </r>
  <r>
    <d v="2014-08-26T21:53:33"/>
    <d v="2014-08-26T21:53:33"/>
  </r>
  <r>
    <d v="2014-10-20T00:53:04"/>
    <d v="2014-10-20T00:53:04"/>
  </r>
  <r>
    <d v="2014-11-13T00:25:11"/>
    <d v="2014-11-13T00:25:11"/>
  </r>
  <r>
    <d v="2016-11-01T16:34:10"/>
    <d v="2016-11-01T16:34:10"/>
  </r>
  <r>
    <d v="2015-07-14T14:50:40"/>
    <d v="2015-07-14T14:50:40"/>
  </r>
  <r>
    <d v="2015-06-08T22:58:33"/>
    <d v="2015-06-08T22:58:33"/>
  </r>
  <r>
    <d v="2015-02-10T22:58:32"/>
    <d v="2015-02-10T22:58:32"/>
  </r>
  <r>
    <d v="2016-02-17T19:18:39"/>
    <d v="2016-02-17T19:18:39"/>
  </r>
  <r>
    <d v="2015-11-23T20:17:52"/>
    <d v="2015-11-23T20:17:52"/>
  </r>
  <r>
    <d v="2015-06-24T03:51:29"/>
    <d v="2015-06-24T03:51:29"/>
  </r>
  <r>
    <d v="2015-07-24T14:14:55"/>
    <d v="2015-07-24T14:14:55"/>
  </r>
  <r>
    <d v="2014-10-10T17:47:59"/>
    <d v="2014-10-10T17:47:59"/>
  </r>
  <r>
    <d v="2016-09-23T15:29:19"/>
    <d v="2016-09-23T15:29:19"/>
  </r>
  <r>
    <d v="2014-12-17T10:30:47"/>
    <d v="2014-12-17T10:30:47"/>
  </r>
  <r>
    <d v="2015-06-18T20:14:16"/>
    <d v="2015-06-18T20:14:16"/>
  </r>
  <r>
    <d v="2015-03-14T15:59:35"/>
    <d v="2015-03-14T15:59:35"/>
  </r>
  <r>
    <d v="2016-11-14T17:04:21"/>
    <d v="2016-11-14T17:04:21"/>
  </r>
  <r>
    <d v="2014-07-18T19:58:18"/>
    <d v="2014-07-18T19:58:18"/>
  </r>
  <r>
    <d v="2016-09-19T08:57:43"/>
    <d v="2016-09-19T08:57:43"/>
  </r>
  <r>
    <d v="2015-03-27T19:57:02"/>
    <d v="2015-03-27T19:57:02"/>
  </r>
  <r>
    <d v="2016-06-06T15:00:58"/>
    <d v="2016-06-06T15:00:58"/>
  </r>
  <r>
    <d v="2016-05-16T17:02:00"/>
    <d v="2016-05-16T17:02:00"/>
  </r>
  <r>
    <d v="2014-12-11T16:37:32"/>
    <d v="2014-12-11T16:37:32"/>
  </r>
  <r>
    <d v="2014-12-01T05:16:04"/>
    <d v="2014-12-01T05:16:04"/>
  </r>
  <r>
    <d v="2014-07-18T20:10:17"/>
    <d v="2014-07-18T20:10:17"/>
  </r>
  <r>
    <d v="2014-06-13T02:47:07"/>
    <d v="2014-06-13T02:47:07"/>
  </r>
  <r>
    <d v="2014-12-02T22:20:04"/>
    <d v="2014-12-02T22:20:04"/>
  </r>
  <r>
    <d v="2015-01-08T18:26:21"/>
    <d v="2015-01-08T18:26:21"/>
  </r>
  <r>
    <d v="2016-05-14T09:41:35"/>
    <d v="2016-05-14T09:41:35"/>
  </r>
  <r>
    <d v="2016-04-21T09:02:18"/>
    <d v="2016-04-21T09:02:18"/>
  </r>
  <r>
    <d v="2016-07-05T16:41:49"/>
    <d v="2016-07-05T16:41:49"/>
  </r>
  <r>
    <d v="2014-08-13T12:02:11"/>
    <d v="2014-08-13T12:02:11"/>
  </r>
  <r>
    <d v="2016-09-26T19:20:04"/>
    <d v="2016-09-26T19:20:04"/>
  </r>
  <r>
    <d v="2017-02-12T18:22:02"/>
    <d v="2017-02-12T18:22:02"/>
  </r>
  <r>
    <d v="2016-09-21T21:36:04"/>
    <d v="2016-09-21T21:36:04"/>
  </r>
  <r>
    <d v="2014-06-19T11:21:31"/>
    <d v="2014-06-19T11:21:31"/>
  </r>
  <r>
    <d v="2014-11-28T20:47:52"/>
    <d v="2014-11-28T20:47:52"/>
  </r>
  <r>
    <d v="2015-07-04T16:09:30"/>
    <d v="2015-07-04T16:09:30"/>
  </r>
  <r>
    <d v="2016-12-07T18:00:53"/>
    <d v="2016-12-07T18:00:53"/>
  </r>
  <r>
    <d v="2015-09-15T02:30:53"/>
    <d v="2015-09-15T02:30:53"/>
  </r>
  <r>
    <d v="2016-11-01T16:01:37"/>
    <d v="2016-11-01T16:01:37"/>
  </r>
  <r>
    <d v="2016-07-28T15:14:01"/>
    <d v="2016-07-28T15:14:01"/>
  </r>
  <r>
    <d v="2015-06-03T00:40:46"/>
    <d v="2015-06-03T00:40:46"/>
  </r>
  <r>
    <d v="2016-11-22T09:01:03"/>
    <d v="2016-11-22T09:01:03"/>
  </r>
  <r>
    <d v="2015-03-31T19:23:47"/>
    <d v="2015-03-31T19:23:47"/>
  </r>
  <r>
    <d v="2017-01-02T15:55:59"/>
    <d v="2017-01-02T15:55:59"/>
  </r>
  <r>
    <d v="2014-10-01T12:30:20"/>
    <d v="2014-10-01T12:30:20"/>
  </r>
  <r>
    <d v="2014-06-25T22:15:02"/>
    <d v="2014-06-25T22:15:02"/>
  </r>
  <r>
    <d v="2016-01-19T12:33:09"/>
    <d v="2016-01-19T12:33:09"/>
  </r>
  <r>
    <d v="2014-08-15T22:20:45"/>
    <d v="2014-08-15T22:20:45"/>
  </r>
  <r>
    <d v="2013-10-16T11:39:08"/>
    <d v="2013-10-16T11:39:08"/>
  </r>
  <r>
    <d v="2016-12-11T16:31:21"/>
    <d v="2016-12-11T16:31:21"/>
  </r>
  <r>
    <d v="2014-06-23T15:54:40"/>
    <d v="2014-06-23T15:54:40"/>
  </r>
  <r>
    <d v="2016-10-25T17:26:27"/>
    <d v="2016-10-25T17:26:27"/>
  </r>
  <r>
    <d v="2016-12-07T22:49:09"/>
    <d v="2016-12-07T22:49:09"/>
  </r>
  <r>
    <d v="2016-12-22T04:37:48"/>
    <d v="2016-12-22T04:37:48"/>
  </r>
  <r>
    <d v="2016-12-22T11:47:58"/>
    <d v="2016-12-22T11:47:58"/>
  </r>
  <r>
    <d v="2016-11-02T23:53:03"/>
    <d v="2016-11-02T23:53:03"/>
  </r>
  <r>
    <d v="2016-11-22T15:55:27"/>
    <d v="2016-11-22T15:55:27"/>
  </r>
  <r>
    <d v="2014-07-15T13:56:40"/>
    <d v="2014-07-15T13:56:40"/>
  </r>
  <r>
    <d v="2014-11-05T00:59:19"/>
    <d v="2014-11-05T00:59:19"/>
  </r>
  <r>
    <d v="2014-07-17T23:38:22"/>
    <d v="2014-07-17T23:38:22"/>
  </r>
  <r>
    <d v="2016-11-04T11:01:08"/>
    <d v="2016-11-04T11:01:08"/>
  </r>
  <r>
    <d v="2016-01-15T16:20:32"/>
    <d v="2016-01-15T16:20:32"/>
  </r>
  <r>
    <d v="2016-05-06T12:42:12"/>
    <d v="2016-05-06T12:42:12"/>
  </r>
  <r>
    <d v="2016-12-30T18:54:42"/>
    <d v="2016-12-30T18:54:42"/>
  </r>
  <r>
    <d v="2015-09-26T02:10:40"/>
    <d v="2015-09-26T02:10:40"/>
  </r>
  <r>
    <d v="2014-10-28T15:48:27"/>
    <d v="2014-10-28T15:48:27"/>
  </r>
  <r>
    <d v="2014-08-06T20:30:02"/>
    <d v="2014-08-06T20:30:02"/>
  </r>
  <r>
    <d v="2017-01-17T20:17:27"/>
    <d v="2017-01-17T20:17:27"/>
  </r>
  <r>
    <d v="2016-02-09T00:57:56"/>
    <d v="2016-02-09T00:57:56"/>
  </r>
  <r>
    <d v="2012-01-01T15:34:51"/>
    <d v="2012-01-01T15:34:51"/>
  </r>
  <r>
    <d v="2014-06-17T13:43:27"/>
    <d v="2014-06-17T13:43:27"/>
  </r>
  <r>
    <d v="2012-03-09T19:19:38"/>
    <d v="2012-03-09T19:19:38"/>
  </r>
  <r>
    <d v="2015-06-29T19:35:49"/>
    <d v="2015-06-29T19:35:49"/>
  </r>
  <r>
    <d v="2011-05-31T15:19:23"/>
    <d v="2011-05-31T15:19:23"/>
  </r>
  <r>
    <d v="2015-11-13T15:01:52"/>
    <d v="2015-11-13T15:01:52"/>
  </r>
  <r>
    <d v="2013-03-13T01:01:27"/>
    <d v="2013-03-13T01:01:27"/>
  </r>
  <r>
    <d v="2012-12-04T00:29:09"/>
    <d v="2012-12-04T00:29:09"/>
  </r>
  <r>
    <d v="2011-07-07T20:05:57"/>
    <d v="2011-07-07T20:05:57"/>
  </r>
  <r>
    <d v="2012-07-21T04:27:41"/>
    <d v="2012-07-21T04:27:41"/>
  </r>
  <r>
    <d v="2011-11-07T17:53:11"/>
    <d v="2011-11-07T17:53:11"/>
  </r>
  <r>
    <d v="2011-12-02T19:05:47"/>
    <d v="2011-12-02T19:05:47"/>
  </r>
  <r>
    <d v="2013-07-31T10:11:01"/>
    <d v="2013-07-31T10:11:01"/>
  </r>
  <r>
    <d v="2013-11-20T10:04:52"/>
    <d v="2013-11-20T10:04:52"/>
  </r>
  <r>
    <d v="2015-04-08T03:57:00"/>
    <d v="2015-04-08T03:57:00"/>
  </r>
  <r>
    <d v="2014-11-03T00:42:26"/>
    <d v="2014-11-03T00:42:26"/>
  </r>
  <r>
    <d v="2013-11-01T17:37:20"/>
    <d v="2013-11-01T17:37:20"/>
  </r>
  <r>
    <d v="2014-01-28T06:36:27"/>
    <d v="2014-01-28T06:36:27"/>
  </r>
  <r>
    <d v="2014-10-31T14:29:54"/>
    <d v="2014-10-31T14:29:54"/>
  </r>
  <r>
    <d v="2014-07-09T12:03:49"/>
    <d v="2014-07-09T12:03:49"/>
  </r>
  <r>
    <d v="2015-06-07T03:31:22"/>
    <d v="2015-06-07T03:31:22"/>
  </r>
  <r>
    <d v="2013-05-07T15:33:26"/>
    <d v="2013-05-07T15:33:26"/>
  </r>
  <r>
    <d v="2014-02-19T22:01:52"/>
    <d v="2014-02-19T22:01:52"/>
  </r>
  <r>
    <d v="2012-03-22T17:01:25"/>
    <d v="2012-03-22T17:01:25"/>
  </r>
  <r>
    <d v="2012-11-13T22:58:23"/>
    <d v="2012-11-13T22:58:23"/>
  </r>
  <r>
    <d v="2013-04-03T13:44:05"/>
    <d v="2013-04-03T13:44:05"/>
  </r>
  <r>
    <d v="2012-09-05T01:01:49"/>
    <d v="2012-09-05T01:01:49"/>
  </r>
  <r>
    <d v="2014-12-15T13:10:19"/>
    <d v="2014-12-15T13:10:19"/>
  </r>
  <r>
    <d v="2014-07-11T20:19:26"/>
    <d v="2014-07-11T20:19:26"/>
  </r>
  <r>
    <d v="2016-12-29T22:35:30"/>
    <d v="2016-12-29T22:35:30"/>
  </r>
  <r>
    <d v="2013-01-25T21:04:32"/>
    <d v="2013-01-25T21:04:32"/>
  </r>
  <r>
    <d v="2011-06-19T15:07:55"/>
    <d v="2011-06-19T15:07:55"/>
  </r>
  <r>
    <d v="2016-09-26T10:06:57"/>
    <d v="2016-09-26T10:06:57"/>
  </r>
  <r>
    <d v="2015-01-15T14:09:51"/>
    <d v="2015-01-15T14:09:51"/>
  </r>
  <r>
    <d v="2012-12-06T17:58:41"/>
    <d v="2012-12-06T17:58:41"/>
  </r>
  <r>
    <d v="2013-04-19T14:31:17"/>
    <d v="2013-04-19T14:31:17"/>
  </r>
  <r>
    <d v="2011-02-16T18:24:19"/>
    <d v="2011-02-16T18:24:19"/>
  </r>
  <r>
    <d v="2012-11-22T01:18:34"/>
    <d v="2012-11-22T01:18:34"/>
  </r>
  <r>
    <d v="2010-09-08T20:04:28"/>
    <d v="2010-09-08T20:04:28"/>
  </r>
  <r>
    <d v="2014-05-30T07:55:39"/>
    <d v="2014-05-30T07:55:39"/>
  </r>
  <r>
    <d v="2016-10-27T18:20:13"/>
    <d v="2016-10-27T18:20:13"/>
  </r>
  <r>
    <d v="2014-01-03T18:02:06"/>
    <d v="2014-01-03T18:02:06"/>
  </r>
  <r>
    <d v="2016-11-16T20:36:10"/>
    <d v="2016-11-16T20:36:10"/>
  </r>
  <r>
    <d v="2013-07-16T10:43:28"/>
    <d v="2013-07-16T10:43:28"/>
  </r>
  <r>
    <d v="2015-08-11T04:09:21"/>
    <d v="2015-08-11T04:09:21"/>
  </r>
  <r>
    <d v="2014-09-19T13:01:24"/>
    <d v="2014-09-19T13:01:24"/>
  </r>
  <r>
    <d v="2015-01-17T18:48:03"/>
    <d v="2015-01-17T18:48:03"/>
  </r>
  <r>
    <d v="2015-04-21T03:26:50"/>
    <d v="2015-04-21T03:26:50"/>
  </r>
  <r>
    <d v="2013-11-16T04:58:10"/>
    <d v="2013-11-16T04:58:10"/>
  </r>
  <r>
    <d v="2013-11-26T23:54:54"/>
    <d v="2013-11-26T23:54:54"/>
  </r>
  <r>
    <d v="2013-01-15T23:59:29"/>
    <d v="2013-01-15T23:59:29"/>
  </r>
  <r>
    <d v="2015-12-11T19:46:42"/>
    <d v="2015-12-11T19:46:42"/>
  </r>
  <r>
    <d v="2009-09-12T01:21:59"/>
    <d v="2009-09-12T01:21:59"/>
  </r>
  <r>
    <d v="2015-04-06T17:39:45"/>
    <d v="2015-04-06T17:39:45"/>
  </r>
  <r>
    <d v="2014-01-24T18:43:38"/>
    <d v="2014-01-24T18:43:38"/>
  </r>
  <r>
    <d v="2011-11-16T01:26:35"/>
    <d v="2011-11-16T01:26:35"/>
  </r>
  <r>
    <d v="2015-09-03T16:27:25"/>
    <d v="2015-09-03T16:27:25"/>
  </r>
  <r>
    <d v="2013-07-01T23:32:57"/>
    <d v="2013-07-01T23:32:57"/>
  </r>
  <r>
    <d v="2014-03-31T16:51:20"/>
    <d v="2014-03-31T16:51:20"/>
  </r>
  <r>
    <d v="2010-09-15T16:25:05"/>
    <d v="2010-09-15T16:25:05"/>
  </r>
  <r>
    <d v="2011-04-03T16:10:25"/>
    <d v="2011-04-03T16:10:25"/>
  </r>
  <r>
    <d v="2013-05-09T00:01:14"/>
    <d v="2013-05-09T00:01:14"/>
  </r>
  <r>
    <d v="2012-07-26T18:11:42"/>
    <d v="2012-07-26T18:11:42"/>
  </r>
  <r>
    <d v="2012-03-19T18:34:09"/>
    <d v="2012-03-19T18:34:09"/>
  </r>
  <r>
    <d v="2014-02-05T03:35:19"/>
    <d v="2014-02-05T03:35:19"/>
  </r>
  <r>
    <d v="2013-01-29T14:15:15"/>
    <d v="2013-01-29T14:15:15"/>
  </r>
  <r>
    <d v="2012-03-15T01:20:34"/>
    <d v="2012-03-15T01:20:34"/>
  </r>
  <r>
    <d v="2013-10-02T15:03:46"/>
    <d v="2013-10-02T15:03:46"/>
  </r>
  <r>
    <d v="2012-05-30T00:09:48"/>
    <d v="2012-05-30T00:09:48"/>
  </r>
  <r>
    <d v="2013-01-03T04:28:00"/>
    <d v="2013-01-03T04:28:00"/>
  </r>
  <r>
    <d v="2013-01-02T01:08:59"/>
    <d v="2013-01-02T01:08:59"/>
  </r>
  <r>
    <d v="2013-10-10T18:44:06"/>
    <d v="2013-10-10T18:44:06"/>
  </r>
  <r>
    <d v="2013-10-08T20:58:03"/>
    <d v="2013-10-08T20:58:03"/>
  </r>
  <r>
    <d v="2013-06-17T17:47:24"/>
    <d v="2013-06-17T17:47:24"/>
  </r>
  <r>
    <d v="2011-07-12T02:45:37"/>
    <d v="2011-07-12T02:45:37"/>
  </r>
  <r>
    <d v="2012-02-24T14:42:46"/>
    <d v="2012-02-24T14:42:46"/>
  </r>
  <r>
    <d v="2013-08-16T21:11:25"/>
    <d v="2013-08-16T21:11:25"/>
  </r>
  <r>
    <d v="2012-03-28T23:51:28"/>
    <d v="2012-03-28T23:51:28"/>
  </r>
  <r>
    <d v="2014-08-31T14:09:47"/>
    <d v="2014-08-31T14:09:47"/>
  </r>
  <r>
    <d v="2012-03-28T16:00:46"/>
    <d v="2012-03-28T16:00:46"/>
  </r>
  <r>
    <d v="2014-08-12T10:24:14"/>
    <d v="2014-08-12T10:24:14"/>
  </r>
  <r>
    <d v="2011-06-01T19:05:20"/>
    <d v="2011-06-01T19:05:20"/>
  </r>
  <r>
    <d v="2012-08-02T00:32:04"/>
    <d v="2012-08-02T00:32:04"/>
  </r>
  <r>
    <d v="2011-05-02T22:47:58"/>
    <d v="2011-05-02T22:47:58"/>
  </r>
  <r>
    <d v="2011-07-06T02:32:06"/>
    <d v="2011-07-06T02:32:06"/>
  </r>
  <r>
    <d v="2011-05-27T19:45:12"/>
    <d v="2011-05-27T19:45:12"/>
  </r>
  <r>
    <d v="2011-08-08T16:35:39"/>
    <d v="2011-08-08T16:35:39"/>
  </r>
  <r>
    <d v="2017-01-24T15:05:11"/>
    <d v="2017-01-24T15:05:11"/>
  </r>
  <r>
    <d v="2014-11-19T02:24:46"/>
    <d v="2014-11-19T02:24:46"/>
  </r>
  <r>
    <d v="2013-12-20T20:00:30"/>
    <d v="2013-12-20T20:00:30"/>
  </r>
  <r>
    <d v="2012-08-02T01:21:02"/>
    <d v="2012-08-02T01:21:02"/>
  </r>
  <r>
    <d v="2013-06-18T15:26:42"/>
    <d v="2013-06-18T15:26:42"/>
  </r>
  <r>
    <d v="2013-01-08T00:25:52"/>
    <d v="2013-01-08T00:25:52"/>
  </r>
  <r>
    <d v="2012-06-20T23:02:45"/>
    <d v="2012-06-20T23:02:45"/>
  </r>
  <r>
    <d v="2011-05-16T17:50:01"/>
    <d v="2011-05-16T17:50:01"/>
  </r>
  <r>
    <d v="2014-10-02T22:01:43"/>
    <d v="2014-10-02T22:01:43"/>
  </r>
  <r>
    <d v="2013-03-08T20:54:03"/>
    <d v="2013-03-08T20:54:03"/>
  </r>
  <r>
    <d v="2012-01-17T14:23:31"/>
    <d v="2012-01-17T14:23:31"/>
  </r>
  <r>
    <d v="2012-07-30T21:11:21"/>
    <d v="2012-07-30T21:11:21"/>
  </r>
  <r>
    <d v="2013-12-11T23:57:34"/>
    <d v="2013-12-11T23:57:34"/>
  </r>
  <r>
    <d v="2014-05-09T20:12:22"/>
    <d v="2014-05-09T20:12:22"/>
  </r>
  <r>
    <d v="2015-03-30T22:07:45"/>
    <d v="2015-03-30T22:07:45"/>
  </r>
  <r>
    <d v="2012-09-05T22:44:10"/>
    <d v="2012-09-05T22:44:10"/>
  </r>
  <r>
    <d v="2015-02-20T23:20:52"/>
    <d v="2015-02-20T23:20:52"/>
  </r>
  <r>
    <d v="2010-03-13T05:48:38"/>
    <d v="2010-03-13T05:48:38"/>
  </r>
  <r>
    <d v="2012-10-04T07:21:24"/>
    <d v="2012-10-04T07:21:24"/>
  </r>
  <r>
    <d v="2012-03-05T00:55:30"/>
    <d v="2012-03-05T00:55:30"/>
  </r>
  <r>
    <d v="2012-01-19T11:21:47"/>
    <d v="2012-01-19T11:21:47"/>
  </r>
  <r>
    <d v="2012-06-13T01:13:02"/>
    <d v="2012-06-13T01:13:02"/>
  </r>
  <r>
    <d v="2016-05-14T19:14:00"/>
    <d v="2016-05-14T19:14:00"/>
  </r>
  <r>
    <d v="2013-02-20T12:37:05"/>
    <d v="2013-02-20T12:37:05"/>
  </r>
  <r>
    <d v="2012-03-28T15:31:34"/>
    <d v="2012-03-28T15:31:34"/>
  </r>
  <r>
    <d v="2011-11-22T16:12:15"/>
    <d v="2011-11-22T16:12:15"/>
  </r>
  <r>
    <d v="2014-03-20T21:04:35"/>
    <d v="2014-03-20T21:04:35"/>
  </r>
  <r>
    <d v="2013-05-28T19:44:52"/>
    <d v="2013-05-28T19:44:52"/>
  </r>
  <r>
    <d v="2012-04-06T10:59:18"/>
    <d v="2012-04-06T10:59:18"/>
  </r>
  <r>
    <d v="2013-09-07T01:21:58"/>
    <d v="2013-09-07T01:21:58"/>
  </r>
  <r>
    <d v="2014-04-01T23:57:42"/>
    <d v="2014-04-01T23:57:42"/>
  </r>
  <r>
    <d v="2011-12-18T21:33:05"/>
    <d v="2011-12-18T21:33:05"/>
  </r>
  <r>
    <d v="2012-08-23T18:19:16"/>
    <d v="2012-08-23T18:19:16"/>
  </r>
  <r>
    <d v="2016-08-25T05:26:27"/>
    <d v="2016-08-25T05:26:27"/>
  </r>
  <r>
    <d v="2014-10-11T20:07:43"/>
    <d v="2014-10-11T20:07:43"/>
  </r>
  <r>
    <d v="2013-09-09T14:13:03"/>
    <d v="2013-09-09T14:13:03"/>
  </r>
  <r>
    <d v="2016-11-21T06:11:20"/>
    <d v="2016-11-21T06:11:20"/>
  </r>
  <r>
    <d v="2014-09-23T16:25:52"/>
    <d v="2014-09-23T16:25:52"/>
  </r>
  <r>
    <d v="2016-07-27T04:56:36"/>
    <d v="2016-07-27T04:56:36"/>
  </r>
  <r>
    <d v="2014-02-24T09:24:15"/>
    <d v="2014-02-24T09:24:15"/>
  </r>
  <r>
    <d v="2015-06-10T19:09:36"/>
    <d v="2015-06-10T19:09:36"/>
  </r>
  <r>
    <d v="2015-03-15T19:00:33"/>
    <d v="2015-03-15T19:00:33"/>
  </r>
  <r>
    <d v="2015-02-16T03:34:24"/>
    <d v="2015-02-16T03:34:24"/>
  </r>
  <r>
    <d v="2016-03-23T19:51:57"/>
    <d v="2016-03-23T19:51:57"/>
  </r>
  <r>
    <d v="2016-06-01T21:07:33"/>
    <d v="2016-06-01T21:07:33"/>
  </r>
  <r>
    <d v="2016-10-13T19:19:55"/>
    <d v="2016-10-13T19:19:55"/>
  </r>
  <r>
    <d v="2015-01-17T19:58:29"/>
    <d v="2015-01-17T19:58:29"/>
  </r>
  <r>
    <d v="2016-11-28T05:05:46"/>
    <d v="2016-11-28T05:05:46"/>
  </r>
  <r>
    <d v="2016-06-24T03:00:17"/>
    <d v="2016-06-24T03:00:17"/>
  </r>
  <r>
    <d v="2016-08-27T07:29:16"/>
    <d v="2016-08-27T07:29:16"/>
  </r>
  <r>
    <d v="2015-10-14T13:57:11"/>
    <d v="2015-10-14T13:57:11"/>
  </r>
  <r>
    <d v="2015-03-16T17:53:38"/>
    <d v="2015-03-16T17:53:38"/>
  </r>
  <r>
    <d v="2015-05-04T19:41:08"/>
    <d v="2015-05-04T19:41:08"/>
  </r>
  <r>
    <d v="2013-10-23T11:35:13"/>
    <d v="2013-10-23T11:35:13"/>
  </r>
  <r>
    <d v="2016-08-17T23:10:04"/>
    <d v="2016-08-17T23:10:04"/>
  </r>
  <r>
    <d v="2013-10-12T13:19:08"/>
    <d v="2013-10-12T13:19:08"/>
  </r>
  <r>
    <d v="2012-01-13T02:49:26"/>
    <d v="2012-01-13T02:49:26"/>
  </r>
  <r>
    <d v="2013-09-24T02:33:58"/>
    <d v="2013-09-24T02:33:58"/>
  </r>
  <r>
    <d v="2012-11-17T18:33:17"/>
    <d v="2012-11-17T18:33:17"/>
  </r>
  <r>
    <d v="2015-01-21T15:18:38"/>
    <d v="2015-01-21T15:18:38"/>
  </r>
  <r>
    <d v="2009-10-02T02:31:46"/>
    <d v="2009-10-02T02:31:46"/>
  </r>
  <r>
    <d v="2013-12-08T00:39:58"/>
    <d v="2013-12-08T00:39:58"/>
  </r>
  <r>
    <d v="2013-03-09T20:17:37"/>
    <d v="2013-03-09T20:17:37"/>
  </r>
  <r>
    <d v="2013-08-02T00:32:03"/>
    <d v="2013-08-02T00:32:03"/>
  </r>
  <r>
    <d v="2013-10-30T13:28:15"/>
    <d v="2013-10-30T13:28:15"/>
  </r>
  <r>
    <d v="2011-01-24T19:48:47"/>
    <d v="2011-01-24T19:48:47"/>
  </r>
  <r>
    <d v="2012-10-02T04:00:40"/>
    <d v="2012-10-02T04:00:40"/>
  </r>
  <r>
    <d v="2013-04-04T14:00:34"/>
    <d v="2013-04-04T14:00:34"/>
  </r>
  <r>
    <d v="2015-09-01T17:22:11"/>
    <d v="2015-09-01T17:22:11"/>
  </r>
  <r>
    <d v="2013-01-02T11:55:27"/>
    <d v="2013-01-02T11:55:27"/>
  </r>
  <r>
    <d v="2013-11-19T18:56:00"/>
    <d v="2013-11-19T18:56:00"/>
  </r>
  <r>
    <d v="2010-11-23T05:35:24"/>
    <d v="2010-11-23T05:35:24"/>
  </r>
  <r>
    <d v="2012-05-08T19:55:05"/>
    <d v="2012-05-08T19:55:05"/>
  </r>
  <r>
    <d v="2012-09-27T07:42:18"/>
    <d v="2012-09-27T07:42:18"/>
  </r>
  <r>
    <d v="2011-11-30T06:01:26"/>
    <d v="2011-11-30T06:01:26"/>
  </r>
  <r>
    <d v="2011-08-04T20:39:10"/>
    <d v="2011-08-04T20:39:10"/>
  </r>
  <r>
    <d v="2016-01-02T22:27:15"/>
    <d v="2016-01-02T22:27:15"/>
  </r>
  <r>
    <d v="2012-03-13T19:15:46"/>
    <d v="2012-03-13T19:15:46"/>
  </r>
  <r>
    <d v="2016-12-09T22:35:11"/>
    <d v="2016-12-09T22:35:11"/>
  </r>
  <r>
    <d v="2016-08-21T20:53:33"/>
    <d v="2016-08-21T20:53:33"/>
  </r>
  <r>
    <d v="2012-04-27T23:00:55"/>
    <d v="2012-04-27T23:00:55"/>
  </r>
  <r>
    <d v="2011-07-27T18:04:45"/>
    <d v="2011-07-27T18:04:45"/>
  </r>
  <r>
    <d v="2014-09-05T18:49:03"/>
    <d v="2014-09-05T18:49:03"/>
  </r>
  <r>
    <d v="2013-10-22T16:46:19"/>
    <d v="2013-10-22T16:46:19"/>
  </r>
  <r>
    <d v="2014-07-22T00:45:30"/>
    <d v="2014-07-22T00:45:30"/>
  </r>
  <r>
    <d v="2010-05-06T04:48:03"/>
    <d v="2010-05-06T04:48:03"/>
  </r>
  <r>
    <d v="2015-03-02T21:32:43"/>
    <d v="2015-03-02T21:32:43"/>
  </r>
  <r>
    <d v="2016-05-06T23:33:30"/>
    <d v="2016-05-06T23:33:30"/>
  </r>
  <r>
    <d v="2010-09-10T03:03:49"/>
    <d v="2010-09-10T03:03:49"/>
  </r>
  <r>
    <d v="2015-08-02T20:57:06"/>
    <d v="2015-08-02T20:57:06"/>
  </r>
  <r>
    <d v="2012-10-29T16:31:48"/>
    <d v="2012-10-29T16:31:48"/>
  </r>
  <r>
    <d v="2011-12-01T18:11:50"/>
    <d v="2011-12-01T18:11:50"/>
  </r>
  <r>
    <d v="2011-04-13T02:22:42"/>
    <d v="2011-04-13T02:22:42"/>
  </r>
  <r>
    <d v="2016-02-29T20:23:22"/>
    <d v="2016-02-29T20:23:22"/>
  </r>
  <r>
    <d v="2010-04-23T19:28:34"/>
    <d v="2010-04-23T19:28:34"/>
  </r>
  <r>
    <d v="2014-07-09T23:10:22"/>
    <d v="2014-07-09T23:10:22"/>
  </r>
  <r>
    <d v="2012-08-28T19:06:20"/>
    <d v="2012-08-28T19:06:20"/>
  </r>
  <r>
    <d v="2015-12-04T01:55:37"/>
    <d v="2015-12-04T01:55:37"/>
  </r>
  <r>
    <d v="2010-11-25T05:45:26"/>
    <d v="2010-11-25T05:45:26"/>
  </r>
  <r>
    <d v="2014-02-11T04:33:10"/>
    <d v="2014-02-11T04:33:10"/>
  </r>
  <r>
    <d v="2011-08-12T04:37:03"/>
    <d v="2011-08-12T04:37:03"/>
  </r>
  <r>
    <d v="2010-06-11T19:14:15"/>
    <d v="2010-06-11T19:14:15"/>
  </r>
  <r>
    <d v="2012-06-21T16:34:00"/>
    <d v="2012-06-21T16:34:00"/>
  </r>
  <r>
    <d v="2017-01-02T13:05:19"/>
    <d v="2017-01-02T13:05:19"/>
  </r>
  <r>
    <d v="2014-01-03T00:07:25"/>
    <d v="2014-01-03T00:07:25"/>
  </r>
  <r>
    <d v="2012-10-12T02:37:27"/>
    <d v="2012-10-12T02:37:27"/>
  </r>
  <r>
    <d v="2012-04-05T03:20:19"/>
    <d v="2012-04-05T03:20:19"/>
  </r>
  <r>
    <d v="2012-07-26T18:19:07"/>
    <d v="2012-07-26T18:19:07"/>
  </r>
  <r>
    <d v="2012-01-29T16:18:34"/>
    <d v="2012-01-29T16:18:34"/>
  </r>
  <r>
    <d v="2010-09-13T20:28:54"/>
    <d v="2010-09-13T20:28:54"/>
  </r>
  <r>
    <d v="2014-06-12T22:38:50"/>
    <d v="2014-06-12T22:38:50"/>
  </r>
  <r>
    <d v="2014-11-01T21:59:21"/>
    <d v="2014-11-01T21:59:21"/>
  </r>
  <r>
    <d v="2012-11-14T15:24:05"/>
    <d v="2012-11-14T15:24:05"/>
  </r>
  <r>
    <d v="2013-10-15T16:07:02"/>
    <d v="2013-10-15T16:07:02"/>
  </r>
  <r>
    <d v="2011-10-31T04:06:16"/>
    <d v="2011-10-31T04:06:16"/>
  </r>
  <r>
    <d v="2014-08-27T12:43:13"/>
    <d v="2014-08-27T12:43:13"/>
  </r>
  <r>
    <d v="2014-10-22T23:02:03"/>
    <d v="2014-10-22T23:02:03"/>
  </r>
  <r>
    <d v="2013-01-14T22:37:49"/>
    <d v="2013-01-14T22:37:49"/>
  </r>
  <r>
    <d v="2013-10-28T21:08:31"/>
    <d v="2013-10-28T21:08:31"/>
  </r>
  <r>
    <d v="2010-06-09T00:28:50"/>
    <d v="2010-06-09T00:28:50"/>
  </r>
  <r>
    <d v="2012-04-14T19:44:55"/>
    <d v="2012-04-14T19:44:55"/>
  </r>
  <r>
    <d v="2012-09-28T20:41:53"/>
    <d v="2012-09-28T20:41:53"/>
  </r>
  <r>
    <d v="2012-03-10T05:42:49"/>
    <d v="2012-03-10T05:42:49"/>
  </r>
  <r>
    <d v="2010-05-14T21:58:26"/>
    <d v="2010-05-14T21:58:26"/>
  </r>
  <r>
    <d v="2014-02-10T08:38:22"/>
    <d v="2014-02-10T08:38:22"/>
  </r>
  <r>
    <d v="2013-02-05T23:15:45"/>
    <d v="2013-02-05T23:15:45"/>
  </r>
  <r>
    <d v="2014-03-13T04:03:29"/>
    <d v="2014-03-13T04:03:29"/>
  </r>
  <r>
    <d v="2014-04-04T17:41:24"/>
    <d v="2014-04-04T17:41:24"/>
  </r>
  <r>
    <d v="2015-12-30T08:00:29"/>
    <d v="2015-12-30T08:00:29"/>
  </r>
  <r>
    <d v="2011-12-06T00:34:49"/>
    <d v="2011-12-06T00:34:49"/>
  </r>
  <r>
    <d v="2013-10-04T19:09:17"/>
    <d v="2013-10-04T19:09:17"/>
  </r>
  <r>
    <d v="2012-08-03T11:30:48"/>
    <d v="2012-08-03T11:30:48"/>
  </r>
  <r>
    <d v="2013-05-22T18:18:58"/>
    <d v="2013-05-22T18:18:58"/>
  </r>
  <r>
    <d v="2015-06-27T00:12:06"/>
    <d v="2015-06-27T00:12:06"/>
  </r>
  <r>
    <d v="2017-01-11T02:19:05"/>
    <d v="2017-01-11T02:19:05"/>
  </r>
  <r>
    <d v="2016-01-13T20:14:20"/>
    <d v="2016-01-13T20:14:20"/>
  </r>
  <r>
    <d v="2016-10-30T16:01:45"/>
    <d v="2016-10-30T16:01:45"/>
  </r>
  <r>
    <d v="2016-03-15T14:00:50"/>
    <d v="2016-03-15T14:00:50"/>
  </r>
  <r>
    <d v="2016-12-28T20:57:06"/>
    <d v="2016-12-28T20:57:06"/>
  </r>
  <r>
    <d v="2016-08-10T18:00:48"/>
    <d v="2016-08-10T18:00:48"/>
  </r>
  <r>
    <d v="2016-05-01T18:45:06"/>
    <d v="2016-05-01T18:45:06"/>
  </r>
  <r>
    <d v="2016-02-11T19:52:44"/>
    <d v="2016-02-11T19:52:44"/>
  </r>
  <r>
    <d v="2015-12-23T01:02:56"/>
    <d v="2015-12-23T01:02:56"/>
  </r>
  <r>
    <d v="2015-12-18T18:01:01"/>
    <d v="2015-12-18T18:01:01"/>
  </r>
  <r>
    <d v="2016-04-20T15:41:12"/>
    <d v="2016-04-20T15:41:12"/>
  </r>
  <r>
    <d v="2016-10-19T14:43:32"/>
    <d v="2016-10-19T14:43:32"/>
  </r>
  <r>
    <d v="2014-12-26T03:56:39"/>
    <d v="2014-12-26T03:56:39"/>
  </r>
  <r>
    <d v="2015-07-09T20:00:39"/>
    <d v="2015-07-09T20:00:39"/>
  </r>
  <r>
    <d v="2016-08-04T07:05:00"/>
    <d v="2016-08-04T07:05:00"/>
  </r>
  <r>
    <d v="2015-02-25T21:55:59"/>
    <d v="2015-02-25T21:55:59"/>
  </r>
  <r>
    <d v="2016-10-17T13:15:33"/>
    <d v="2016-10-17T13:15:33"/>
  </r>
  <r>
    <d v="2015-03-19T19:16:03"/>
    <d v="2015-03-19T19:16:03"/>
  </r>
  <r>
    <d v="2014-12-20T04:11:05"/>
    <d v="2014-12-20T04:11:05"/>
  </r>
  <r>
    <d v="2017-01-31T15:02:35"/>
    <d v="2017-01-31T15:02:35"/>
  </r>
  <r>
    <d v="2017-01-05T16:38:55"/>
    <d v="2017-01-05T16:38:55"/>
  </r>
  <r>
    <d v="2016-01-04T17:05:53"/>
    <d v="2016-01-04T17:05:53"/>
  </r>
  <r>
    <d v="2016-09-12T15:15:19"/>
    <d v="2016-09-12T15:15:19"/>
  </r>
  <r>
    <d v="2015-07-23T15:05:19"/>
    <d v="2015-07-23T15:05:19"/>
  </r>
  <r>
    <d v="2016-09-24T00:24:06"/>
    <d v="2016-09-24T00:24:06"/>
  </r>
  <r>
    <d v="2016-09-06T15:15:32"/>
    <d v="2016-09-06T15:15:32"/>
  </r>
  <r>
    <d v="2016-02-22T06:06:14"/>
    <d v="2016-02-22T06:06:14"/>
  </r>
  <r>
    <d v="2014-07-16T20:20:34"/>
    <d v="2014-07-16T20:20:34"/>
  </r>
  <r>
    <d v="2017-01-07T07:16:47"/>
    <d v="2017-01-07T07:16:47"/>
  </r>
  <r>
    <d v="2016-12-17T05:17:33"/>
    <d v="2016-12-17T05:17:33"/>
  </r>
  <r>
    <d v="2015-04-17T17:01:00"/>
    <d v="2015-04-17T17:01:00"/>
  </r>
  <r>
    <d v="2014-08-05T20:46:38"/>
    <d v="2014-08-05T20:46:38"/>
  </r>
  <r>
    <d v="2015-09-10T00:21:33"/>
    <d v="2015-09-10T00:21:33"/>
  </r>
  <r>
    <d v="2016-02-24T17:59:16"/>
    <d v="2016-02-24T17:59:16"/>
  </r>
  <r>
    <d v="2016-04-29T16:43:05"/>
    <d v="2016-04-29T16:43:05"/>
  </r>
  <r>
    <d v="2015-06-30T01:24:57"/>
    <d v="2015-06-30T01:24:57"/>
  </r>
  <r>
    <d v="2016-01-22T22:36:37"/>
    <d v="2016-01-22T22:36:37"/>
  </r>
  <r>
    <d v="2016-01-26T07:25:01"/>
    <d v="2016-01-26T07:25:01"/>
  </r>
  <r>
    <d v="2016-05-16T10:00:28"/>
    <d v="2016-05-16T10:00:28"/>
  </r>
  <r>
    <d v="2014-10-16T21:42:02"/>
    <d v="2014-10-16T21:42:02"/>
  </r>
  <r>
    <d v="2014-07-10T22:43:42"/>
    <d v="2014-07-10T22:43:42"/>
  </r>
  <r>
    <d v="2016-09-02T18:04:46"/>
    <d v="2016-09-02T18:04:46"/>
  </r>
  <r>
    <d v="2016-07-23T16:01:25"/>
    <d v="2016-07-23T16:01:25"/>
  </r>
  <r>
    <d v="2015-02-26T02:46:48"/>
    <d v="2015-02-26T02:46:48"/>
  </r>
  <r>
    <d v="2015-12-01T23:13:30"/>
    <d v="2015-12-01T23:13:30"/>
  </r>
  <r>
    <d v="2015-11-16T18:25:00"/>
    <d v="2015-11-16T18:25:00"/>
  </r>
  <r>
    <d v="2014-05-14T07:04:10"/>
    <d v="2014-05-14T07:04:10"/>
  </r>
  <r>
    <d v="2016-09-01T08:33:45"/>
    <d v="2016-09-01T08:33:45"/>
  </r>
  <r>
    <d v="2016-08-29T22:24:55"/>
    <d v="2016-08-29T22:24:55"/>
  </r>
  <r>
    <d v="2014-08-04T18:49:24"/>
    <d v="2014-08-04T18:49:24"/>
  </r>
  <r>
    <d v="2016-06-17T18:09:48"/>
    <d v="2016-06-17T18:09:48"/>
  </r>
  <r>
    <d v="2016-03-08T22:11:59"/>
    <d v="2016-03-08T22:11:59"/>
  </r>
  <r>
    <d v="2016-10-09T23:09:28"/>
    <d v="2016-10-09T23:09:28"/>
  </r>
  <r>
    <d v="2014-10-09T06:18:50"/>
    <d v="2014-10-09T06:18:50"/>
  </r>
  <r>
    <d v="2014-11-04T22:34:40"/>
    <d v="2014-11-04T22:34:40"/>
  </r>
  <r>
    <d v="2014-06-27T20:47:40"/>
    <d v="2014-06-27T20:47:40"/>
  </r>
  <r>
    <d v="2014-10-29T02:28:17"/>
    <d v="2014-10-29T02:28:17"/>
  </r>
  <r>
    <d v="2015-10-05T04:03:21"/>
    <d v="2015-10-05T04:03:21"/>
  </r>
  <r>
    <d v="2014-10-14T07:11:30"/>
    <d v="2014-10-14T07:11:30"/>
  </r>
  <r>
    <d v="2017-01-14T01:26:00"/>
    <d v="2017-01-14T01:26:00"/>
  </r>
  <r>
    <d v="2016-12-16T17:16:53"/>
    <d v="2016-12-16T17:16:53"/>
  </r>
  <r>
    <d v="2015-11-17T16:25:14"/>
    <d v="2015-11-17T16:25:14"/>
  </r>
  <r>
    <d v="2017-02-14T17:01:01"/>
    <d v="2017-02-14T17:01:01"/>
  </r>
  <r>
    <d v="2016-01-19T17:00:27"/>
    <d v="2016-01-19T17:00:27"/>
  </r>
  <r>
    <d v="2015-09-29T14:59:43"/>
    <d v="2015-09-29T14:59:43"/>
  </r>
  <r>
    <d v="2014-12-04T00:57:52"/>
    <d v="2014-12-04T00:57:52"/>
  </r>
  <r>
    <d v="2016-11-02T14:00:23"/>
    <d v="2016-11-02T14:00:23"/>
  </r>
  <r>
    <d v="2016-11-28T19:25:15"/>
    <d v="2016-11-28T19:25:15"/>
  </r>
  <r>
    <d v="2016-05-20T14:30:46"/>
    <d v="2016-05-20T14:30:46"/>
  </r>
  <r>
    <d v="2016-07-10T19:54:22"/>
    <d v="2016-07-10T19:54:22"/>
  </r>
  <r>
    <d v="2014-11-03T21:33:15"/>
    <d v="2014-11-03T21:33:15"/>
  </r>
  <r>
    <d v="2016-12-10T10:34:12"/>
    <d v="2016-12-10T10:34:12"/>
  </r>
  <r>
    <d v="2015-12-01T20:00:56"/>
    <d v="2015-12-01T20:00:56"/>
  </r>
  <r>
    <d v="2014-11-12T00:03:35"/>
    <d v="2014-11-12T00:03:35"/>
  </r>
  <r>
    <d v="2015-10-26T21:04:55"/>
    <d v="2015-10-26T21:04:55"/>
  </r>
  <r>
    <d v="2016-02-22T02:34:16"/>
    <d v="2016-02-22T02:34:16"/>
  </r>
  <r>
    <d v="2015-10-12T16:12:15"/>
    <d v="2015-10-12T16:12:15"/>
  </r>
  <r>
    <d v="2016-06-14T11:48:53"/>
    <d v="2016-06-14T11:48:53"/>
  </r>
  <r>
    <d v="2015-01-05T23:22:29"/>
    <d v="2015-01-05T23:22:29"/>
  </r>
  <r>
    <d v="2015-05-03T01:40:09"/>
    <d v="2015-05-03T01:40:09"/>
  </r>
  <r>
    <d v="2015-09-24T06:02:51"/>
    <d v="2015-09-24T06:02:51"/>
  </r>
  <r>
    <d v="2015-04-17T15:31:17"/>
    <d v="2015-04-17T15:31:17"/>
  </r>
  <r>
    <d v="2015-05-21T22:04:21"/>
    <d v="2015-05-21T22:04:21"/>
  </r>
  <r>
    <d v="2016-01-01T13:56:03"/>
    <d v="2016-01-01T13:56:03"/>
  </r>
  <r>
    <d v="2015-02-14T20:00:37"/>
    <d v="2015-02-14T20:00:37"/>
  </r>
  <r>
    <d v="2016-02-26T09:46:56"/>
    <d v="2016-02-26T09:46:56"/>
  </r>
  <r>
    <d v="2014-09-23T00:49:07"/>
    <d v="2014-09-23T00:49:07"/>
  </r>
  <r>
    <d v="2017-01-20T15:03:25"/>
    <d v="2017-01-20T15:03:25"/>
  </r>
  <r>
    <d v="2015-02-09T17:05:07"/>
    <d v="2015-02-09T17:05:07"/>
  </r>
  <r>
    <d v="2016-08-29T11:35:49"/>
    <d v="2016-08-29T11:35:49"/>
  </r>
  <r>
    <d v="2015-11-16T18:20:10"/>
    <d v="2015-11-16T18:20:10"/>
  </r>
  <r>
    <d v="2016-05-24T16:00:25"/>
    <d v="2016-05-24T16:00:25"/>
  </r>
  <r>
    <d v="2016-11-14T17:34:40"/>
    <d v="2016-11-14T17:34:40"/>
  </r>
  <r>
    <d v="2016-07-04T04:00:04"/>
    <d v="2016-07-04T04:00:04"/>
  </r>
  <r>
    <d v="2015-01-12T15:23:40"/>
    <d v="2015-01-12T15:23:40"/>
  </r>
  <r>
    <d v="2012-12-06T10:46:30"/>
    <d v="2012-12-06T10:46:30"/>
  </r>
  <r>
    <d v="2015-04-25T19:44:22"/>
    <d v="2015-04-25T19:44:22"/>
  </r>
  <r>
    <d v="2016-02-18T05:33:43"/>
    <d v="2016-02-18T05:33:43"/>
  </r>
  <r>
    <d v="2016-11-18T02:37:26"/>
    <d v="2016-11-18T02:37:26"/>
  </r>
  <r>
    <d v="2016-07-28T17:00:09"/>
    <d v="2016-07-28T17:00:09"/>
  </r>
  <r>
    <d v="2014-07-11T01:26:32"/>
    <d v="2014-07-11T01:26:32"/>
  </r>
  <r>
    <d v="2014-07-31T16:42:28"/>
    <d v="2014-07-31T16:42:28"/>
  </r>
  <r>
    <d v="2015-04-20T06:04:15"/>
    <d v="2015-04-20T06:04:15"/>
  </r>
  <r>
    <d v="2015-01-07T22:13:21"/>
    <d v="2015-01-07T22:13:21"/>
  </r>
  <r>
    <d v="2014-07-24T20:59:10"/>
    <d v="2014-07-24T20:59:10"/>
  </r>
  <r>
    <d v="2015-11-11T20:26:00"/>
    <d v="2015-11-11T20:26:00"/>
  </r>
  <r>
    <d v="2014-10-06T19:38:35"/>
    <d v="2014-10-06T19:38:35"/>
  </r>
  <r>
    <d v="2016-08-16T01:16:29"/>
    <d v="2016-08-16T01:16:29"/>
  </r>
  <r>
    <d v="2016-01-13T10:20:45"/>
    <d v="2016-01-13T10:20:45"/>
  </r>
  <r>
    <d v="2015-08-15T19:07:57"/>
    <d v="2015-08-15T19:07:57"/>
  </r>
  <r>
    <d v="2014-07-30T00:20:25"/>
    <d v="2014-07-30T00:20:25"/>
  </r>
  <r>
    <d v="2016-04-23T19:08:15"/>
    <d v="2016-04-23T19:08:15"/>
  </r>
  <r>
    <d v="2017-02-09T04:08:52"/>
    <d v="2017-02-09T04:08:52"/>
  </r>
  <r>
    <d v="2014-07-11T20:26:39"/>
    <d v="2014-07-11T20:26:39"/>
  </r>
  <r>
    <d v="2016-02-06T23:49:05"/>
    <d v="2016-02-06T23:49:05"/>
  </r>
  <r>
    <d v="2015-02-23T17:16:17"/>
    <d v="2015-02-23T17:16:17"/>
  </r>
  <r>
    <d v="2016-11-04T20:54:43"/>
    <d v="2016-11-04T20:54:43"/>
  </r>
  <r>
    <d v="2015-02-12T21:37:23"/>
    <d v="2015-02-12T21:37:23"/>
  </r>
  <r>
    <d v="2015-02-11T18:57:36"/>
    <d v="2015-02-11T18:57:36"/>
  </r>
  <r>
    <d v="2015-03-16T21:54:53"/>
    <d v="2015-03-16T21:54:53"/>
  </r>
  <r>
    <d v="2016-03-03T06:38:28"/>
    <d v="2016-03-03T06:38:28"/>
  </r>
  <r>
    <d v="2016-07-05T19:22:21"/>
    <d v="2016-07-05T19:22:21"/>
  </r>
  <r>
    <d v="2016-08-01T00:44:22"/>
    <d v="2016-08-01T00:44:22"/>
  </r>
  <r>
    <d v="2013-05-23T05:28:23"/>
    <d v="2013-05-23T05:28:23"/>
  </r>
  <r>
    <d v="2014-01-22T09:08:42"/>
    <d v="2014-01-22T09:08:42"/>
  </r>
  <r>
    <d v="2013-06-20T23:06:22"/>
    <d v="2013-06-20T23:06:22"/>
  </r>
  <r>
    <d v="2013-11-21T20:32:11"/>
    <d v="2013-11-21T20:32:11"/>
  </r>
  <r>
    <d v="2016-03-11T08:54:24"/>
    <d v="2016-03-11T08:54:24"/>
  </r>
  <r>
    <d v="2013-10-25T05:30:59"/>
    <d v="2013-10-25T05:30:59"/>
  </r>
  <r>
    <d v="2012-09-11T00:17:02"/>
    <d v="2012-09-11T00:17:02"/>
  </r>
  <r>
    <d v="2015-10-18T18:04:53"/>
    <d v="2015-10-18T18:04:53"/>
  </r>
  <r>
    <d v="2014-01-06T19:58:17"/>
    <d v="2014-01-06T19:58:17"/>
  </r>
  <r>
    <d v="2011-09-16T23:09:01"/>
    <d v="2011-09-16T23:09:01"/>
  </r>
  <r>
    <d v="2013-12-05T04:09:05"/>
    <d v="2013-12-05T04:09:05"/>
  </r>
  <r>
    <d v="2012-04-06T21:41:56"/>
    <d v="2012-04-06T21:41:56"/>
  </r>
  <r>
    <d v="2014-07-18T09:04:10"/>
    <d v="2014-07-18T09:04:10"/>
  </r>
  <r>
    <d v="2015-12-15T04:00:11"/>
    <d v="2015-12-15T04:00:11"/>
  </r>
  <r>
    <d v="2011-06-07T04:42:01"/>
    <d v="2011-06-07T04:42:01"/>
  </r>
  <r>
    <d v="2016-04-19T13:35:36"/>
    <d v="2016-04-19T13:35:36"/>
  </r>
  <r>
    <d v="2014-04-11T03:18:53"/>
    <d v="2014-04-11T03:18:53"/>
  </r>
  <r>
    <d v="2014-12-29T22:14:52"/>
    <d v="2014-12-29T22:14:52"/>
  </r>
  <r>
    <d v="2012-07-11T21:44:48"/>
    <d v="2012-07-11T21:44:48"/>
  </r>
  <r>
    <d v="2014-06-03T15:49:43"/>
    <d v="2014-06-03T15:49:43"/>
  </r>
  <r>
    <d v="2014-07-09T21:53:24"/>
    <d v="2014-07-09T21:53:24"/>
  </r>
  <r>
    <d v="2016-02-13T16:06:15"/>
    <d v="2016-02-13T16:06:15"/>
  </r>
  <r>
    <d v="2014-07-25T20:48:11"/>
    <d v="2014-07-25T20:48:11"/>
  </r>
  <r>
    <d v="2014-05-16T17:08:07"/>
    <d v="2014-05-16T17:08:07"/>
  </r>
  <r>
    <d v="2014-03-25T19:11:07"/>
    <d v="2014-03-25T19:11:07"/>
  </r>
  <r>
    <d v="2015-05-27T04:32:55"/>
    <d v="2015-05-27T04:32:55"/>
  </r>
  <r>
    <d v="2015-04-29T04:27:33"/>
    <d v="2015-04-29T04:27:33"/>
  </r>
  <r>
    <d v="2016-03-11T19:41:12"/>
    <d v="2016-03-11T19:41:12"/>
  </r>
  <r>
    <d v="2012-12-07T00:37:18"/>
    <d v="2012-12-07T00:37:18"/>
  </r>
  <r>
    <d v="2016-01-27T23:22:17"/>
    <d v="2016-01-27T23:22:17"/>
  </r>
  <r>
    <d v="2011-09-09T17:07:13"/>
    <d v="2011-09-09T17:07:13"/>
  </r>
  <r>
    <d v="2013-07-31T12:53:40"/>
    <d v="2013-07-31T12:53:40"/>
  </r>
  <r>
    <d v="2014-09-03T12:25:54"/>
    <d v="2014-09-03T12:25:54"/>
  </r>
  <r>
    <d v="2014-01-21T19:01:17"/>
    <d v="2014-01-21T19:01:17"/>
  </r>
  <r>
    <d v="2014-03-14T18:18:15"/>
    <d v="2014-03-14T18:18:15"/>
  </r>
  <r>
    <d v="2015-04-13T20:04:28"/>
    <d v="2015-04-13T20:04:28"/>
  </r>
  <r>
    <d v="2016-01-15T02:39:31"/>
    <d v="2016-01-15T02:39:31"/>
  </r>
  <r>
    <d v="2016-06-17T18:32:18"/>
    <d v="2016-06-17T18:32:18"/>
  </r>
  <r>
    <d v="2013-10-30T01:05:25"/>
    <d v="2013-10-30T01:05:25"/>
  </r>
  <r>
    <d v="2016-04-19T05:19:50"/>
    <d v="2016-04-19T05:19:50"/>
  </r>
  <r>
    <d v="2014-05-12T09:50:21"/>
    <d v="2014-05-12T09:50:21"/>
  </r>
  <r>
    <d v="2014-02-22T03:15:27"/>
    <d v="2014-02-22T03:15:27"/>
  </r>
  <r>
    <d v="2012-03-05T17:46:15"/>
    <d v="2012-03-05T17:46:15"/>
  </r>
  <r>
    <d v="2014-06-23T20:40:24"/>
    <d v="2014-06-23T20:40:24"/>
  </r>
  <r>
    <d v="2012-02-13T15:17:15"/>
    <d v="2012-02-13T15:17:15"/>
  </r>
  <r>
    <d v="2016-10-19T18:03:10"/>
    <d v="2016-10-19T18:03:10"/>
  </r>
  <r>
    <d v="2012-11-07T22:23:42"/>
    <d v="2012-11-07T22:23:42"/>
  </r>
  <r>
    <d v="2015-12-09T04:53:10"/>
    <d v="2015-12-09T04:53:10"/>
  </r>
  <r>
    <d v="2014-11-20T18:13:31"/>
    <d v="2014-11-20T18:13:31"/>
  </r>
  <r>
    <d v="2014-07-15T23:27:00"/>
    <d v="2014-07-15T23:27:00"/>
  </r>
  <r>
    <d v="2013-09-09T08:18:07"/>
    <d v="2013-09-09T08:18:07"/>
  </r>
  <r>
    <d v="2016-02-29T16:41:35"/>
    <d v="2016-02-29T16:41:35"/>
  </r>
  <r>
    <d v="2012-04-10T20:20:08"/>
    <d v="2012-04-10T20:20:08"/>
  </r>
  <r>
    <d v="2015-11-25T14:21:53"/>
    <d v="2015-11-25T14:21:53"/>
  </r>
  <r>
    <d v="2014-03-06T03:59:39"/>
    <d v="2014-03-06T03:59:39"/>
  </r>
  <r>
    <d v="2014-03-24T19:01:04"/>
    <d v="2014-03-24T19:01:04"/>
  </r>
  <r>
    <d v="2011-09-13T20:56:40"/>
    <d v="2011-09-13T20:56:40"/>
  </r>
  <r>
    <d v="2016-02-12T22:25:16"/>
    <d v="2016-02-12T22:25:16"/>
  </r>
  <r>
    <d v="2013-05-16T16:53:45"/>
    <d v="2013-05-16T16:53:45"/>
  </r>
  <r>
    <d v="2014-03-20T12:34:08"/>
    <d v="2014-03-20T12:34:08"/>
  </r>
  <r>
    <d v="2015-03-31T16:00:51"/>
    <d v="2015-03-31T16:00:51"/>
  </r>
  <r>
    <d v="2015-07-27T14:58:50"/>
    <d v="2015-07-27T14:58:50"/>
  </r>
  <r>
    <d v="2016-06-14T07:51:34"/>
    <d v="2016-06-14T07:51:34"/>
  </r>
  <r>
    <d v="2014-10-14T20:30:00"/>
    <d v="2014-10-14T20:30:00"/>
  </r>
  <r>
    <d v="2014-07-08T15:35:17"/>
    <d v="2014-07-08T15:35:17"/>
  </r>
  <r>
    <d v="2016-05-06T06:21:33"/>
    <d v="2016-05-06T06:21:33"/>
  </r>
  <r>
    <d v="2014-09-26T23:55:00"/>
    <d v="2014-09-26T23:55:00"/>
  </r>
  <r>
    <d v="2015-11-24T21:47:48"/>
    <d v="2015-11-24T21:47:48"/>
  </r>
  <r>
    <d v="2016-12-02T02:46:11"/>
    <d v="2016-12-02T02:46:11"/>
  </r>
  <r>
    <d v="2014-07-01T09:46:21"/>
    <d v="2014-07-01T09:46:21"/>
  </r>
  <r>
    <d v="2014-11-15T06:50:28"/>
    <d v="2014-11-15T06:50:28"/>
  </r>
  <r>
    <d v="2016-07-07T23:44:54"/>
    <d v="2016-07-07T23:44:54"/>
  </r>
  <r>
    <d v="2015-11-19T16:07:09"/>
    <d v="2015-11-19T16:07:09"/>
  </r>
  <r>
    <d v="2016-03-24T19:40:21"/>
    <d v="2016-03-24T19:40:21"/>
  </r>
  <r>
    <d v="2017-01-01T21:45:31"/>
    <d v="2017-01-01T21:45:31"/>
  </r>
  <r>
    <d v="2014-12-02T08:20:26"/>
    <d v="2014-12-02T08:20:26"/>
  </r>
  <r>
    <d v="2015-07-07T11:05:21"/>
    <d v="2015-07-07T11:05:21"/>
  </r>
  <r>
    <d v="2015-06-09T16:47:30"/>
    <d v="2015-06-09T16:47:30"/>
  </r>
  <r>
    <d v="2015-01-18T00:08:47"/>
    <d v="2015-01-18T00:08:47"/>
  </r>
  <r>
    <d v="2015-11-17T04:38:46"/>
    <d v="2015-11-17T04:38:46"/>
  </r>
  <r>
    <d v="2015-03-30T04:22:00"/>
    <d v="2015-03-30T04:22:00"/>
  </r>
  <r>
    <d v="2014-08-03T17:56:32"/>
    <d v="2014-08-03T17:56:32"/>
  </r>
  <r>
    <d v="2014-03-25T22:52:53"/>
    <d v="2014-03-25T22:52:53"/>
  </r>
  <r>
    <d v="2014-08-20T23:19:43"/>
    <d v="2014-08-20T23:19:43"/>
  </r>
  <r>
    <d v="2016-11-01T04:06:21"/>
    <d v="2016-11-01T04:06:21"/>
  </r>
  <r>
    <d v="2016-05-17T17:02:46"/>
    <d v="2016-05-17T17:02:46"/>
  </r>
  <r>
    <d v="2015-11-09T22:54:35"/>
    <d v="2015-11-09T22:54:35"/>
  </r>
  <r>
    <d v="2015-08-08T02:27:43"/>
    <d v="2015-08-08T02:27:43"/>
  </r>
  <r>
    <d v="2015-04-15T17:01:52"/>
    <d v="2015-04-15T17:01:52"/>
  </r>
  <r>
    <d v="2015-05-19T17:08:25"/>
    <d v="2015-05-19T17:08:25"/>
  </r>
  <r>
    <d v="2015-08-07T02:36:46"/>
    <d v="2015-08-07T02:36:46"/>
  </r>
  <r>
    <d v="2014-07-15T18:20:08"/>
    <d v="2014-07-15T18:20:08"/>
  </r>
  <r>
    <d v="2015-01-25T01:42:42"/>
    <d v="2015-01-25T01:42:42"/>
  </r>
  <r>
    <d v="2014-10-06T15:04:40"/>
    <d v="2014-10-06T15:04:40"/>
  </r>
  <r>
    <d v="2014-11-09T02:12:08"/>
    <d v="2014-11-09T02:12:08"/>
  </r>
  <r>
    <d v="2015-05-30T17:26:05"/>
    <d v="2015-05-30T17:26:05"/>
  </r>
  <r>
    <d v="2015-02-26T03:43:06"/>
    <d v="2015-02-26T03:43:06"/>
  </r>
  <r>
    <d v="2015-04-28T15:06:29"/>
    <d v="2015-04-28T15:06:29"/>
  </r>
  <r>
    <d v="2014-08-25T16:24:24"/>
    <d v="2014-08-25T16:24:24"/>
  </r>
  <r>
    <d v="2014-07-10T17:22:00"/>
    <d v="2014-07-10T17:22:00"/>
  </r>
  <r>
    <d v="2016-05-19T17:23:02"/>
    <d v="2016-05-19T17:23:02"/>
  </r>
  <r>
    <d v="2014-06-02T05:08:50"/>
    <d v="2014-06-02T05:08:50"/>
  </r>
  <r>
    <d v="2015-05-26T11:39:02"/>
    <d v="2015-05-26T11:39:02"/>
  </r>
  <r>
    <d v="2014-08-12T17:38:15"/>
    <d v="2014-08-12T17:38:15"/>
  </r>
  <r>
    <d v="2016-08-23T01:17:45"/>
    <d v="2016-08-23T01:17:45"/>
  </r>
  <r>
    <d v="2015-01-23T08:29:23"/>
    <d v="2015-01-23T08:29:23"/>
  </r>
  <r>
    <d v="2015-04-30T21:26:11"/>
    <d v="2015-04-30T21:26:11"/>
  </r>
  <r>
    <d v="2014-10-26T19:18:47"/>
    <d v="2014-10-26T19:18:47"/>
  </r>
  <r>
    <d v="2014-07-21T16:22:32"/>
    <d v="2014-07-21T16:22:32"/>
  </r>
  <r>
    <d v="2015-06-29T04:27:37"/>
    <d v="2015-06-29T04:27:37"/>
  </r>
  <r>
    <d v="2016-04-08T20:12:07"/>
    <d v="2016-04-08T20:12:07"/>
  </r>
  <r>
    <d v="2015-06-15T17:28:59"/>
    <d v="2015-06-15T17:28:59"/>
  </r>
  <r>
    <d v="2017-01-11T00:28:18"/>
    <d v="2017-01-11T00:28:18"/>
  </r>
  <r>
    <d v="2014-09-15T15:51:36"/>
    <d v="2014-09-15T15:51:36"/>
  </r>
  <r>
    <d v="2014-07-17T21:44:12"/>
    <d v="2014-07-17T21:44:12"/>
  </r>
  <r>
    <d v="2015-09-28T17:17:07"/>
    <d v="2015-09-28T17:17:07"/>
  </r>
  <r>
    <d v="2014-05-22T19:21:54"/>
    <d v="2014-05-22T19:21:54"/>
  </r>
  <r>
    <d v="2015-01-30T08:08:41"/>
    <d v="2015-01-30T08:08:41"/>
  </r>
  <r>
    <d v="2016-12-24T19:51:28"/>
    <d v="2016-12-24T19:51:28"/>
  </r>
  <r>
    <d v="2016-10-13T20:40:23"/>
    <d v="2016-10-13T20:40:23"/>
  </r>
  <r>
    <d v="2017-01-06T14:23:31"/>
    <d v="2017-01-06T14:23:31"/>
  </r>
  <r>
    <d v="2015-05-06T20:45:49"/>
    <d v="2015-05-06T20:45:49"/>
  </r>
  <r>
    <d v="2015-04-29T20:43:15"/>
    <d v="2015-04-29T20:43:15"/>
  </r>
  <r>
    <d v="2015-04-15T21:28:43"/>
    <d v="2015-04-15T21:28:43"/>
  </r>
  <r>
    <d v="2016-12-07T16:49:00"/>
    <d v="2016-12-07T16:49:00"/>
  </r>
  <r>
    <d v="2016-06-08T23:29:55"/>
    <d v="2016-06-08T23:29:55"/>
  </r>
  <r>
    <d v="2014-08-01T15:58:45"/>
    <d v="2014-08-01T15:58:45"/>
  </r>
  <r>
    <d v="2016-02-19T14:29:20"/>
    <d v="2016-02-19T14:29:20"/>
  </r>
  <r>
    <d v="2017-01-12T12:09:38"/>
    <d v="2017-01-12T12:09:38"/>
  </r>
  <r>
    <d v="2016-02-09T18:37:33"/>
    <d v="2016-02-09T18:37:33"/>
  </r>
  <r>
    <d v="2015-03-09T11:42:59"/>
    <d v="2015-03-09T11:42:59"/>
  </r>
  <r>
    <d v="2015-10-21T08:20:53"/>
    <d v="2015-10-21T08:20:53"/>
  </r>
  <r>
    <d v="2015-11-18T19:38:59"/>
    <d v="2015-11-18T19:38:59"/>
  </r>
  <r>
    <d v="2016-05-13T15:57:14"/>
    <d v="2016-05-13T15:57:14"/>
  </r>
  <r>
    <d v="2015-11-25T14:51:26"/>
    <d v="2015-11-25T14:51:26"/>
  </r>
  <r>
    <d v="2015-06-06T18:30:00"/>
    <d v="2015-06-06T18:30:00"/>
  </r>
  <r>
    <d v="2015-03-26T11:27:36"/>
    <d v="2015-03-26T11:27:36"/>
  </r>
  <r>
    <d v="2016-06-15T14:34:06"/>
    <d v="2016-06-15T14:34:06"/>
  </r>
  <r>
    <d v="2015-05-28T06:55:54"/>
    <d v="2015-05-28T06:55:54"/>
  </r>
  <r>
    <d v="2015-05-01T14:45:27"/>
    <d v="2015-05-01T14:45:27"/>
  </r>
  <r>
    <d v="2015-10-20T17:57:13"/>
    <d v="2015-10-20T17:57:13"/>
  </r>
  <r>
    <d v="2015-05-14T12:09:11"/>
    <d v="2015-05-14T12:09:11"/>
  </r>
  <r>
    <d v="2017-02-06T18:37:33"/>
    <d v="2017-02-06T18:37:33"/>
  </r>
  <r>
    <d v="2016-03-01T10:19:33"/>
    <d v="2016-03-01T10:19:33"/>
  </r>
  <r>
    <d v="2016-02-23T17:01:04"/>
    <d v="2016-02-23T17:01:04"/>
  </r>
  <r>
    <d v="2017-01-26T20:18:25"/>
    <d v="2017-01-26T20:18:25"/>
  </r>
  <r>
    <d v="2015-05-08T22:36:12"/>
    <d v="2015-05-08T22:36:12"/>
  </r>
  <r>
    <d v="2016-05-25T20:47:41"/>
    <d v="2016-05-25T20:47:41"/>
  </r>
  <r>
    <d v="2015-11-10T22:48:15"/>
    <d v="2015-11-10T22:48:15"/>
  </r>
  <r>
    <d v="2016-12-27T18:08:20"/>
    <d v="2016-12-27T18:08:20"/>
  </r>
  <r>
    <d v="2015-04-10T20:10:05"/>
    <d v="2015-04-10T20:10:05"/>
  </r>
  <r>
    <d v="2014-04-30T22:09:16"/>
    <d v="2014-04-30T22:09:16"/>
  </r>
  <r>
    <d v="2015-08-31T14:47:37"/>
    <d v="2015-08-31T14:47:37"/>
  </r>
  <r>
    <d v="2016-06-14T19:25:40"/>
    <d v="2016-06-14T19:25:40"/>
  </r>
  <r>
    <d v="2015-10-01T15:53:20"/>
    <d v="2015-10-01T15:53:20"/>
  </r>
  <r>
    <d v="2016-09-20T11:05:13"/>
    <d v="2016-09-20T11:05:13"/>
  </r>
  <r>
    <d v="2015-07-26T15:05:12"/>
    <d v="2015-07-26T15:05:12"/>
  </r>
  <r>
    <d v="2016-11-06T11:24:48"/>
    <d v="2016-11-06T11:24:48"/>
  </r>
  <r>
    <d v="2016-03-01T17:17:27"/>
    <d v="2016-03-01T17:17:27"/>
  </r>
  <r>
    <d v="2016-10-11T04:15:09"/>
    <d v="2016-10-11T04:15:09"/>
  </r>
  <r>
    <d v="2014-04-07T13:11:42"/>
    <d v="2014-04-07T13:11:42"/>
  </r>
  <r>
    <d v="2013-08-23T21:44:38"/>
    <d v="2013-08-23T21:44:38"/>
  </r>
  <r>
    <d v="2014-03-17T20:59:41"/>
    <d v="2014-03-17T20:59:41"/>
  </r>
  <r>
    <d v="2014-07-07T22:03:36"/>
    <d v="2014-07-07T22:03:36"/>
  </r>
  <r>
    <d v="2011-07-30T17:30:08"/>
    <d v="2011-07-30T17:30:08"/>
  </r>
  <r>
    <d v="2012-03-17T11:02:07"/>
    <d v="2012-03-17T11:02:07"/>
  </r>
  <r>
    <d v="2011-01-25T23:20:30"/>
    <d v="2011-01-25T23:20:30"/>
  </r>
  <r>
    <d v="2015-07-08T22:36:08"/>
    <d v="2015-07-08T22:36:08"/>
  </r>
  <r>
    <d v="2013-08-20T20:21:10"/>
    <d v="2013-08-20T20:21:10"/>
  </r>
  <r>
    <d v="2012-01-31T22:46:14"/>
    <d v="2012-01-31T22:46:14"/>
  </r>
  <r>
    <d v="2015-01-03T18:55:42"/>
    <d v="2015-01-03T18:55:42"/>
  </r>
  <r>
    <d v="2013-11-05T03:14:59"/>
    <d v="2013-11-05T03:14:59"/>
  </r>
  <r>
    <d v="2012-07-20T16:19:24"/>
    <d v="2012-07-20T16:19:24"/>
  </r>
  <r>
    <d v="2012-08-04T06:47:45"/>
    <d v="2012-08-04T06:47:45"/>
  </r>
  <r>
    <d v="2011-07-07T14:38:56"/>
    <d v="2011-07-07T14:38:56"/>
  </r>
  <r>
    <d v="2011-12-06T23:06:07"/>
    <d v="2011-12-06T23:06:07"/>
  </r>
  <r>
    <d v="2013-05-15T00:57:37"/>
    <d v="2013-05-15T00:57:37"/>
  </r>
  <r>
    <d v="2014-10-11T20:06:20"/>
    <d v="2014-10-11T20:06:20"/>
  </r>
  <r>
    <d v="2011-08-27T03:58:22"/>
    <d v="2011-08-27T03:58:22"/>
  </r>
  <r>
    <d v="2011-05-08T21:06:11"/>
    <d v="2011-05-08T21:06:11"/>
  </r>
  <r>
    <d v="2013-03-22T19:48:43"/>
    <d v="2013-03-22T19:48:43"/>
  </r>
  <r>
    <d v="2014-05-15T14:23:54"/>
    <d v="2014-05-15T14:23:54"/>
  </r>
  <r>
    <d v="2011-10-22T01:02:29"/>
    <d v="2011-10-22T01:02:29"/>
  </r>
  <r>
    <d v="2013-04-06T07:00:55"/>
    <d v="2013-04-06T07:00:55"/>
  </r>
  <r>
    <d v="2014-05-08T15:45:53"/>
    <d v="2014-05-08T15:45:53"/>
  </r>
  <r>
    <d v="2012-06-07T17:46:51"/>
    <d v="2012-06-07T17:46:51"/>
  </r>
  <r>
    <d v="2014-07-23T15:25:31"/>
    <d v="2014-07-23T15:25:31"/>
  </r>
  <r>
    <d v="2011-07-27T19:32:47"/>
    <d v="2011-07-27T19:32:47"/>
  </r>
  <r>
    <d v="2013-09-26T23:42:49"/>
    <d v="2013-09-26T23:42:49"/>
  </r>
  <r>
    <d v="2014-08-04T18:48:27"/>
    <d v="2014-08-04T18:48:27"/>
  </r>
  <r>
    <d v="2010-11-05T14:54:46"/>
    <d v="2010-11-05T14:54:46"/>
  </r>
  <r>
    <d v="2013-11-01T20:17:32"/>
    <d v="2013-11-01T20:17:32"/>
  </r>
  <r>
    <d v="2012-01-13T22:03:51"/>
    <d v="2012-01-13T22:03:51"/>
  </r>
  <r>
    <d v="2011-02-13T02:03:10"/>
    <d v="2011-02-13T02:03:10"/>
  </r>
  <r>
    <d v="2013-08-01T14:40:12"/>
    <d v="2013-08-01T14:40:12"/>
  </r>
  <r>
    <d v="2014-05-07T23:17:44"/>
    <d v="2014-05-07T23:17:44"/>
  </r>
  <r>
    <d v="2014-01-27T20:13:40"/>
    <d v="2014-01-27T20:13:40"/>
  </r>
  <r>
    <d v="2013-12-30T08:13:47"/>
    <d v="2013-12-30T08:13:47"/>
  </r>
  <r>
    <d v="2014-01-17T18:18:12"/>
    <d v="2014-01-17T18:18:12"/>
  </r>
  <r>
    <d v="2014-02-22T02:01:10"/>
    <d v="2014-02-22T02:01:10"/>
  </r>
  <r>
    <d v="2013-09-30T15:54:43"/>
    <d v="2013-09-30T15:54:43"/>
  </r>
  <r>
    <d v="2010-10-14T15:43:35"/>
    <d v="2010-10-14T15:43:35"/>
  </r>
  <r>
    <d v="2013-12-12T21:02:25"/>
    <d v="2013-12-12T21:02:25"/>
  </r>
  <r>
    <d v="2013-06-24T14:02:38"/>
    <d v="2013-06-24T14:02:38"/>
  </r>
  <r>
    <d v="2013-08-21T20:17:27"/>
    <d v="2013-08-21T20:17:27"/>
  </r>
  <r>
    <d v="2016-03-16T19:45:12"/>
    <d v="2016-03-16T19:45:12"/>
  </r>
  <r>
    <d v="2012-01-25T20:34:02"/>
    <d v="2012-01-25T20:34:02"/>
  </r>
  <r>
    <d v="2013-10-14T16:24:19"/>
    <d v="2013-10-14T16:24:19"/>
  </r>
  <r>
    <d v="2010-04-06T17:52:59"/>
    <d v="2010-04-06T17:52:59"/>
  </r>
  <r>
    <d v="2014-08-01T17:31:31"/>
    <d v="2014-08-01T17:31:31"/>
  </r>
  <r>
    <d v="2012-07-26T16:33:45"/>
    <d v="2012-07-26T16:33:45"/>
  </r>
  <r>
    <d v="2013-07-03T20:49:47"/>
    <d v="2013-07-03T20:49:47"/>
  </r>
  <r>
    <d v="2009-07-13T16:54:07"/>
    <d v="2009-07-13T16:54:07"/>
  </r>
  <r>
    <d v="2012-07-31T13:29:07"/>
    <d v="2012-07-31T13:29:07"/>
  </r>
  <r>
    <d v="2014-05-27T13:19:26"/>
    <d v="2014-05-27T13:19:26"/>
  </r>
  <r>
    <d v="2014-02-12T02:22:50"/>
    <d v="2014-02-12T02:22:50"/>
  </r>
  <r>
    <d v="2010-12-01T18:10:54"/>
    <d v="2010-12-01T18:10:54"/>
  </r>
  <r>
    <d v="2013-07-08T17:50:36"/>
    <d v="2013-07-08T17:50:36"/>
  </r>
  <r>
    <d v="2013-11-08T11:24:15"/>
    <d v="2013-11-08T11:24:15"/>
  </r>
  <r>
    <d v="2013-02-15T17:13:09"/>
    <d v="2013-02-15T17:13:09"/>
  </r>
  <r>
    <d v="2016-12-08T05:38:02"/>
    <d v="2016-12-08T05:38:02"/>
  </r>
  <r>
    <d v="2015-06-05T13:59:35"/>
    <d v="2015-06-05T13:59:35"/>
  </r>
  <r>
    <d v="2015-02-04T09:13:47"/>
    <d v="2015-02-04T09:13:47"/>
  </r>
  <r>
    <d v="2015-04-13T14:54:16"/>
    <d v="2015-04-13T14:54:16"/>
  </r>
  <r>
    <d v="2016-07-10T03:42:43"/>
    <d v="2016-07-10T03:42:43"/>
  </r>
  <r>
    <d v="2016-12-05T03:14:05"/>
    <d v="2016-12-05T03:14:05"/>
  </r>
  <r>
    <d v="2015-03-23T14:45:31"/>
    <d v="2015-03-23T14:45:31"/>
  </r>
  <r>
    <d v="2015-03-01T15:39:51"/>
    <d v="2015-03-01T15:39:51"/>
  </r>
  <r>
    <d v="2015-09-09T18:20:28"/>
    <d v="2015-09-09T18:20:28"/>
  </r>
  <r>
    <d v="2015-10-15T16:49:31"/>
    <d v="2015-10-15T16:49:31"/>
  </r>
  <r>
    <d v="2015-10-01T10:53:17"/>
    <d v="2015-10-01T10:53:17"/>
  </r>
  <r>
    <d v="2015-06-29T13:44:57"/>
    <d v="2015-06-29T13:44:57"/>
  </r>
  <r>
    <d v="2016-02-23T01:12:53"/>
    <d v="2016-02-23T01:12:53"/>
  </r>
  <r>
    <d v="2016-04-01T17:55:58"/>
    <d v="2016-04-01T17:55:58"/>
  </r>
  <r>
    <d v="2016-03-29T16:20:32"/>
    <d v="2016-03-29T16:20:32"/>
  </r>
  <r>
    <d v="2015-06-14T19:32:39"/>
    <d v="2015-06-14T19:32:39"/>
  </r>
  <r>
    <d v="2016-04-23T16:12:18"/>
    <d v="2016-04-23T16:12:18"/>
  </r>
  <r>
    <d v="2015-07-10T17:59:38"/>
    <d v="2015-07-10T17:59:38"/>
  </r>
  <r>
    <d v="2016-11-01T01:23:31"/>
    <d v="2016-11-01T01:23:31"/>
  </r>
  <r>
    <d v="2016-07-15T10:35:20"/>
    <d v="2016-07-15T10:35:20"/>
  </r>
  <r>
    <d v="2017-01-12T04:40:05"/>
    <d v="2017-01-12T04:40:05"/>
  </r>
  <r>
    <d v="2016-06-22T15:58:28"/>
    <d v="2016-06-22T15:58:28"/>
  </r>
  <r>
    <d v="2014-11-04T10:58:54"/>
    <d v="2014-11-04T10:58:54"/>
  </r>
  <r>
    <d v="2016-01-18T12:04:39"/>
    <d v="2016-01-18T12:04:39"/>
  </r>
  <r>
    <d v="2016-08-29T14:43:32"/>
    <d v="2016-08-29T14:43:32"/>
  </r>
  <r>
    <d v="2015-09-10T21:11:08"/>
    <d v="2015-09-10T21:11:08"/>
  </r>
  <r>
    <d v="2016-07-05T16:00:50"/>
    <d v="2016-07-05T16:00:50"/>
  </r>
  <r>
    <d v="2016-10-26T19:15:19"/>
    <d v="2016-10-26T19:15:19"/>
  </r>
  <r>
    <d v="2015-03-19T16:52:02"/>
    <d v="2015-03-19T16:52:02"/>
  </r>
  <r>
    <d v="2016-02-02T17:01:54"/>
    <d v="2016-02-02T17:01:54"/>
  </r>
  <r>
    <d v="2016-08-22T16:04:20"/>
    <d v="2016-08-22T16:04:20"/>
  </r>
  <r>
    <d v="2015-10-01T11:57:28"/>
    <d v="2015-10-01T11:57:28"/>
  </r>
  <r>
    <d v="2016-01-24T23:05:09"/>
    <d v="2016-01-24T23:05:09"/>
  </r>
  <r>
    <d v="2016-05-30T05:39:06"/>
    <d v="2016-05-30T05:39:06"/>
  </r>
  <r>
    <d v="2014-12-12T01:02:52"/>
    <d v="2014-12-12T01:02:52"/>
  </r>
  <r>
    <d v="2014-06-26T19:29:25"/>
    <d v="2014-06-26T19:29:25"/>
  </r>
  <r>
    <d v="2016-12-01T16:34:06"/>
    <d v="2016-12-01T16:34:06"/>
  </r>
  <r>
    <d v="2016-11-23T17:58:57"/>
    <d v="2016-11-23T17:58:57"/>
  </r>
  <r>
    <d v="2015-04-21T15:45:25"/>
    <d v="2015-04-21T15:45:25"/>
  </r>
  <r>
    <d v="2016-03-22T16:45:46"/>
    <d v="2016-03-22T16:45:46"/>
  </r>
  <r>
    <d v="2016-09-13T15:12:32"/>
    <d v="2016-09-13T15:12:32"/>
  </r>
  <r>
    <d v="2016-11-30T02:03:55"/>
    <d v="2016-11-30T02:03:55"/>
  </r>
  <r>
    <d v="2014-12-01T19:00:28"/>
    <d v="2014-12-01T19:00:28"/>
  </r>
  <r>
    <d v="2015-04-29T16:17:15"/>
    <d v="2015-04-29T16:17:15"/>
  </r>
  <r>
    <d v="2016-08-30T15:25:34"/>
    <d v="2016-08-30T15:25:34"/>
  </r>
  <r>
    <d v="2014-10-23T05:19:05"/>
    <d v="2014-10-23T05:19:05"/>
  </r>
  <r>
    <d v="2016-06-01T06:38:29"/>
    <d v="2016-06-01T06:38:29"/>
  </r>
  <r>
    <d v="2016-07-18T12:05:54"/>
    <d v="2016-07-18T12:05:54"/>
  </r>
  <r>
    <d v="2016-12-28T01:26:48"/>
    <d v="2016-12-28T01:26:48"/>
  </r>
  <r>
    <d v="2014-06-16T02:33:45"/>
    <d v="2014-06-16T02:33:45"/>
  </r>
  <r>
    <d v="2016-02-10T18:34:47"/>
    <d v="2016-02-10T18:34:47"/>
  </r>
  <r>
    <d v="2015-11-05T22:28:22"/>
    <d v="2015-11-05T22:28:22"/>
  </r>
  <r>
    <d v="2014-11-12T20:43:48"/>
    <d v="2014-11-12T20:43:48"/>
  </r>
  <r>
    <d v="2017-02-01T13:51:19"/>
    <d v="2017-02-01T13:51:19"/>
  </r>
  <r>
    <d v="2015-07-03T19:17:13"/>
    <d v="2015-07-03T19:17:13"/>
  </r>
  <r>
    <d v="2014-10-24T15:31:55"/>
    <d v="2014-10-24T15:31:55"/>
  </r>
  <r>
    <d v="2014-07-16T14:17:33"/>
    <d v="2014-07-16T14:17:33"/>
  </r>
  <r>
    <d v="2016-08-30T14:58:37"/>
    <d v="2016-08-30T14:58:37"/>
  </r>
  <r>
    <d v="2015-06-17T19:35:39"/>
    <d v="2015-06-17T19:35:39"/>
  </r>
  <r>
    <d v="2016-06-21T12:38:03"/>
    <d v="2016-06-21T12:38:03"/>
  </r>
  <r>
    <d v="2016-06-01T18:57:19"/>
    <d v="2016-06-01T18:57:19"/>
  </r>
  <r>
    <d v="2014-06-09T19:32:39"/>
    <d v="2014-06-09T19:32:39"/>
  </r>
  <r>
    <d v="2013-05-28T01:49:11"/>
    <d v="2013-05-28T01:49:11"/>
  </r>
  <r>
    <d v="2015-02-05T15:18:45"/>
    <d v="2015-02-05T15:18:45"/>
  </r>
  <r>
    <d v="2014-11-20T12:08:53"/>
    <d v="2014-11-20T12:08:53"/>
  </r>
  <r>
    <d v="2015-11-09T07:58:55"/>
    <d v="2015-11-09T07:58:55"/>
  </r>
  <r>
    <d v="2015-11-26T00:18:54"/>
    <d v="2015-11-26T00:18:54"/>
  </r>
  <r>
    <d v="2016-01-13T17:45:44"/>
    <d v="2016-01-13T17:45:44"/>
  </r>
  <r>
    <d v="2015-07-15T13:52:46"/>
    <d v="2015-07-15T13:52:46"/>
  </r>
  <r>
    <d v="2013-02-04T02:49:48"/>
    <d v="2013-02-04T02:49:48"/>
  </r>
  <r>
    <d v="2016-05-12T19:22:59"/>
    <d v="2016-05-12T19:22:59"/>
  </r>
  <r>
    <d v="2012-10-31T06:06:45"/>
    <d v="2012-10-31T06:06:45"/>
  </r>
  <r>
    <d v="2013-06-05T00:56:00"/>
    <d v="2013-06-05T00:56:00"/>
  </r>
  <r>
    <d v="2013-01-30T23:05:37"/>
    <d v="2013-01-30T23:05:37"/>
  </r>
  <r>
    <d v="2011-05-26T13:42:03"/>
    <d v="2011-05-26T13:42:03"/>
  </r>
  <r>
    <d v="2011-05-05T19:33:10"/>
    <d v="2011-05-05T19:33:10"/>
  </r>
  <r>
    <d v="2012-07-05T21:37:00"/>
    <d v="2012-07-05T21:37:00"/>
  </r>
  <r>
    <d v="2014-05-22T17:12:52"/>
    <d v="2014-05-22T17:12:52"/>
  </r>
  <r>
    <d v="2013-07-09T22:25:31"/>
    <d v="2013-07-09T22:25:31"/>
  </r>
  <r>
    <d v="2016-01-27T20:15:27"/>
    <d v="2016-01-27T20:15:27"/>
  </r>
  <r>
    <d v="2014-11-08T16:41:46"/>
    <d v="2014-11-08T16:41:46"/>
  </r>
  <r>
    <d v="2015-02-14T17:35:52"/>
    <d v="2015-02-14T17:35:52"/>
  </r>
  <r>
    <d v="2014-10-12T23:54:23"/>
    <d v="2014-10-12T23:54:23"/>
  </r>
  <r>
    <d v="2015-10-15T00:04:10"/>
    <d v="2015-10-15T00:04:10"/>
  </r>
  <r>
    <d v="2015-05-22T04:34:54"/>
    <d v="2015-05-22T04:34:54"/>
  </r>
  <r>
    <d v="2014-03-12T14:15:46"/>
    <d v="2014-03-12T14:15:46"/>
  </r>
  <r>
    <d v="2013-10-01T00:04:50"/>
    <d v="2013-10-01T00:04:50"/>
  </r>
  <r>
    <d v="2015-04-07T18:12:22"/>
    <d v="2015-04-07T18:12:22"/>
  </r>
  <r>
    <d v="2012-06-12T17:45:32"/>
    <d v="2012-06-12T17:45:32"/>
  </r>
  <r>
    <d v="2016-11-30T22:50:33"/>
    <d v="2016-11-30T22:50:33"/>
  </r>
  <r>
    <d v="2016-02-24T03:53:08"/>
    <d v="2016-02-24T03:53:08"/>
  </r>
  <r>
    <d v="2016-12-16T01:35:19"/>
    <d v="2016-12-16T01:35:19"/>
  </r>
  <r>
    <d v="2016-11-03T16:03:26"/>
    <d v="2016-11-03T16:03:26"/>
  </r>
  <r>
    <d v="2017-01-12T05:16:10"/>
    <d v="2017-01-12T05:16:10"/>
  </r>
  <r>
    <d v="2016-07-17T18:13:30"/>
    <d v="2016-07-17T18:13:30"/>
  </r>
  <r>
    <d v="2015-05-06T11:47:56"/>
    <d v="2015-05-06T11:47:56"/>
  </r>
  <r>
    <d v="2015-05-17T18:18:26"/>
    <d v="2015-05-17T18:18:26"/>
  </r>
  <r>
    <d v="2016-11-29T05:08:45"/>
    <d v="2016-11-29T05:08:45"/>
  </r>
  <r>
    <d v="2013-04-06T19:12:16"/>
    <d v="2013-04-06T19:12:16"/>
  </r>
  <r>
    <d v="2016-12-03T01:47:58"/>
    <d v="2016-12-03T01:47:58"/>
  </r>
  <r>
    <d v="2015-06-05T17:38:42"/>
    <d v="2015-06-05T17:38:42"/>
  </r>
  <r>
    <d v="2016-03-04T16:32:01"/>
    <d v="2016-03-04T16:32:01"/>
  </r>
  <r>
    <d v="2015-06-29T15:31:29"/>
    <d v="2015-06-29T15:31:29"/>
  </r>
  <r>
    <d v="2015-05-02T22:06:35"/>
    <d v="2015-05-02T22:06:35"/>
  </r>
  <r>
    <d v="2016-09-21T14:45:17"/>
    <d v="2016-09-21T14:45:17"/>
  </r>
  <r>
    <d v="2016-07-14T11:32:37"/>
    <d v="2016-07-14T11:32:37"/>
  </r>
  <r>
    <d v="2015-03-24T19:16:46"/>
    <d v="2015-03-24T19:16:46"/>
  </r>
  <r>
    <d v="2015-07-08T15:36:58"/>
    <d v="2015-07-08T15:36:58"/>
  </r>
  <r>
    <d v="2016-02-01T03:43:06"/>
    <d v="2016-02-01T03:43:06"/>
  </r>
  <r>
    <d v="2016-07-02T16:22:03"/>
    <d v="2016-07-02T16:22:03"/>
  </r>
  <r>
    <d v="2017-01-17T03:28:46"/>
    <d v="2017-01-17T03:28:46"/>
  </r>
  <r>
    <d v="2016-12-15T21:48:01"/>
    <d v="2016-12-15T21:48:01"/>
  </r>
  <r>
    <d v="2015-01-14T23:58:02"/>
    <d v="2015-01-14T23:58:02"/>
  </r>
  <r>
    <d v="2016-09-27T22:01:50"/>
    <d v="2016-09-27T22:01:50"/>
  </r>
  <r>
    <d v="2016-06-05T20:58:54"/>
    <d v="2016-06-05T20:58:54"/>
  </r>
  <r>
    <d v="2014-09-07T00:06:13"/>
    <d v="2014-09-07T00:06:13"/>
  </r>
  <r>
    <d v="2016-05-08T08:11:13"/>
    <d v="2016-05-08T08:11:13"/>
  </r>
  <r>
    <d v="2013-05-05T23:54:34"/>
    <d v="2013-05-05T23:54:34"/>
  </r>
  <r>
    <d v="2015-03-02T01:16:51"/>
    <d v="2015-03-02T01:16:51"/>
  </r>
  <r>
    <d v="2013-06-26T01:30:35"/>
    <d v="2013-06-26T01:30:35"/>
  </r>
  <r>
    <d v="2015-01-28T12:14:45"/>
    <d v="2015-01-28T12:14:45"/>
  </r>
  <r>
    <d v="2014-10-29T16:20:01"/>
    <d v="2014-10-29T16:20:01"/>
  </r>
  <r>
    <d v="2015-10-20T10:23:27"/>
    <d v="2015-10-20T10:23:27"/>
  </r>
  <r>
    <d v="2014-07-18T12:52:58"/>
    <d v="2014-07-18T12:52:58"/>
  </r>
  <r>
    <d v="2015-10-14T20:55:56"/>
    <d v="2015-10-14T20:55:56"/>
  </r>
  <r>
    <d v="2014-11-02T03:12:15"/>
    <d v="2014-11-02T03:12:15"/>
  </r>
  <r>
    <d v="2016-04-19T07:38:40"/>
    <d v="2016-04-19T07:38:40"/>
  </r>
  <r>
    <d v="2015-01-09T01:25:00"/>
    <d v="2015-01-09T01:25:00"/>
  </r>
  <r>
    <d v="2014-11-04T01:31:39"/>
    <d v="2014-11-04T01:31:39"/>
  </r>
  <r>
    <d v="2015-12-22T10:29:30"/>
    <d v="2015-12-22T10:29:30"/>
  </r>
  <r>
    <d v="2016-12-04T06:04:27"/>
    <d v="2016-12-04T06:04:27"/>
  </r>
  <r>
    <d v="2015-07-07T16:13:11"/>
    <d v="2015-07-07T16:13:11"/>
  </r>
  <r>
    <d v="2015-10-22T22:13:39"/>
    <d v="2015-10-22T22:13:39"/>
  </r>
  <r>
    <d v="2015-08-16T03:36:14"/>
    <d v="2015-08-16T03:36:14"/>
  </r>
  <r>
    <d v="2016-01-26T10:57:14"/>
    <d v="2016-01-26T10:57:14"/>
  </r>
  <r>
    <d v="2016-09-09T10:56:59"/>
    <d v="2016-09-09T10:56:59"/>
  </r>
  <r>
    <d v="2016-06-03T16:01:26"/>
    <d v="2016-06-03T16:01:26"/>
  </r>
  <r>
    <d v="2015-01-09T21:58:29"/>
    <d v="2015-01-09T21:58:29"/>
  </r>
  <r>
    <d v="2016-08-22T05:45:04"/>
    <d v="2016-08-22T05:45:04"/>
  </r>
  <r>
    <d v="2015-12-02T08:38:51"/>
    <d v="2015-12-02T08:38:51"/>
  </r>
  <r>
    <d v="2016-11-02T17:13:22"/>
    <d v="2016-11-02T17:13:22"/>
  </r>
  <r>
    <d v="2015-03-30T03:09:19"/>
    <d v="2015-03-30T03:09:19"/>
  </r>
  <r>
    <d v="2015-06-25T09:22:00"/>
    <d v="2015-06-25T09:22:00"/>
  </r>
  <r>
    <d v="2016-08-19T20:26:25"/>
    <d v="2016-08-19T20:26:25"/>
  </r>
  <r>
    <d v="2016-03-03T09:06:57"/>
    <d v="2016-03-03T09:06:57"/>
  </r>
  <r>
    <d v="2015-03-11T01:27:22"/>
    <d v="2015-03-11T01:27:22"/>
  </r>
  <r>
    <d v="2014-11-18T19:31:28"/>
    <d v="2014-11-18T19:31:28"/>
  </r>
  <r>
    <d v="2015-10-27T05:03:36"/>
    <d v="2015-10-27T05:03:36"/>
  </r>
  <r>
    <d v="2015-06-20T18:43:48"/>
    <d v="2015-06-20T18:43:48"/>
  </r>
  <r>
    <d v="2016-10-30T15:01:15"/>
    <d v="2016-10-30T15:01:15"/>
  </r>
  <r>
    <d v="2015-05-18T18:24:38"/>
    <d v="2015-05-18T18:24:38"/>
  </r>
  <r>
    <d v="2015-09-11T18:43:40"/>
    <d v="2015-09-11T18:43:40"/>
  </r>
  <r>
    <d v="2016-01-22T08:24:17"/>
    <d v="2016-01-22T08:24:17"/>
  </r>
  <r>
    <d v="2014-06-06T12:45:39"/>
    <d v="2014-06-06T12:45:39"/>
  </r>
  <r>
    <d v="2016-03-28T20:54:59"/>
    <d v="2016-03-28T20:54:59"/>
  </r>
  <r>
    <d v="2015-02-05T19:55:01"/>
    <d v="2015-02-05T19:55:01"/>
  </r>
  <r>
    <d v="2016-04-26T17:57:43"/>
    <d v="2016-04-26T17:57:43"/>
  </r>
  <r>
    <d v="2015-07-13T18:22:49"/>
    <d v="2015-07-13T18:22:49"/>
  </r>
  <r>
    <d v="2016-04-25T15:29:18"/>
    <d v="2016-04-25T15:29:18"/>
  </r>
  <r>
    <d v="2016-12-03T22:13:29"/>
    <d v="2016-12-03T22:13:29"/>
  </r>
  <r>
    <d v="2015-07-14T20:57:42"/>
    <d v="2015-07-14T20:57:42"/>
  </r>
  <r>
    <d v="2015-05-15T13:00:55"/>
    <d v="2015-05-15T13:00:55"/>
  </r>
  <r>
    <d v="2016-04-01T10:44:38"/>
    <d v="2016-04-01T10:44:38"/>
  </r>
  <r>
    <d v="2016-06-08T17:32:14"/>
    <d v="2016-06-08T17:32:14"/>
  </r>
  <r>
    <d v="2015-04-21T22:28:38"/>
    <d v="2015-04-21T22:28:38"/>
  </r>
  <r>
    <d v="2015-03-23T19:28:25"/>
    <d v="2015-03-23T19:28:25"/>
  </r>
  <r>
    <d v="2016-01-21T04:06:37"/>
    <d v="2016-01-21T04:06:37"/>
  </r>
  <r>
    <d v="2014-10-19T23:00:59"/>
    <d v="2014-10-19T23:00:59"/>
  </r>
  <r>
    <d v="2014-06-28T16:52:43"/>
    <d v="2014-06-28T16:52:43"/>
  </r>
  <r>
    <d v="2017-03-01T16:42:27"/>
    <d v="2017-03-01T16:42:27"/>
  </r>
  <r>
    <d v="2016-04-03T20:48:00"/>
    <d v="2016-04-03T20:48:00"/>
  </r>
  <r>
    <d v="2014-07-12T16:08:40"/>
    <d v="2014-07-12T16:08:40"/>
  </r>
  <r>
    <d v="2016-12-04T16:02:45"/>
    <d v="2016-12-04T16:02:45"/>
  </r>
  <r>
    <d v="2015-10-12T21:30:44"/>
    <d v="2015-10-12T21:30:44"/>
  </r>
  <r>
    <d v="2014-07-11T16:56:00"/>
    <d v="2014-07-11T16:56:00"/>
  </r>
  <r>
    <d v="2015-11-04T04:54:56"/>
    <d v="2015-11-04T04:54:56"/>
  </r>
  <r>
    <d v="2014-10-03T21:31:38"/>
    <d v="2014-10-03T21:31:38"/>
  </r>
  <r>
    <d v="2014-09-17T15:29:14"/>
    <d v="2014-09-17T15:29:14"/>
  </r>
  <r>
    <d v="2013-03-11T15:54:31"/>
    <d v="2013-03-11T15:54:31"/>
  </r>
  <r>
    <d v="2013-02-21T21:52:18"/>
    <d v="2013-02-21T21:52:18"/>
  </r>
  <r>
    <d v="2013-01-17T15:52:38"/>
    <d v="2013-01-17T15:52:38"/>
  </r>
  <r>
    <d v="2012-02-20T17:37:32"/>
    <d v="2012-02-20T17:37:32"/>
  </r>
  <r>
    <d v="2015-12-02T04:07:46"/>
    <d v="2015-12-02T04:07:46"/>
  </r>
  <r>
    <d v="2012-01-25T19:14:45"/>
    <d v="2012-01-25T19:14:45"/>
  </r>
  <r>
    <d v="2011-04-13T00:20:49"/>
    <d v="2011-04-13T00:20:49"/>
  </r>
  <r>
    <d v="2013-01-16T14:21:49"/>
    <d v="2013-01-16T14:21:49"/>
  </r>
  <r>
    <d v="2012-12-07T19:51:03"/>
    <d v="2012-12-07T19:51:03"/>
  </r>
  <r>
    <d v="2015-03-10T22:58:54"/>
    <d v="2015-03-10T22:58:54"/>
  </r>
  <r>
    <d v="2013-09-16T13:01:43"/>
    <d v="2013-09-16T13:01:43"/>
  </r>
  <r>
    <d v="2012-01-31T23:30:39"/>
    <d v="2012-01-31T23:30:39"/>
  </r>
  <r>
    <d v="2013-08-14T17:28:12"/>
    <d v="2013-08-14T17:28:12"/>
  </r>
  <r>
    <d v="2014-11-17T17:21:03"/>
    <d v="2014-11-17T17:21:03"/>
  </r>
  <r>
    <d v="2011-08-11T01:00:22"/>
    <d v="2011-08-11T01:00:22"/>
  </r>
  <r>
    <d v="2011-10-24T14:46:44"/>
    <d v="2011-10-24T14:46:44"/>
  </r>
  <r>
    <d v="2013-04-30T20:55:13"/>
    <d v="2013-04-30T20:55:13"/>
  </r>
  <r>
    <d v="2014-04-25T17:53:09"/>
    <d v="2014-04-25T17:53:09"/>
  </r>
  <r>
    <d v="2013-07-09T22:24:59"/>
    <d v="2013-07-09T22:24:59"/>
  </r>
  <r>
    <d v="2013-10-03T22:09:05"/>
    <d v="2013-10-03T22:09:05"/>
  </r>
  <r>
    <d v="2012-08-15T20:35:36"/>
    <d v="2012-08-15T20:35:36"/>
  </r>
  <r>
    <d v="2016-06-27T04:37:55"/>
    <d v="2016-06-27T04:37:55"/>
  </r>
  <r>
    <d v="2012-05-24T04:49:23"/>
    <d v="2012-05-24T04:49:23"/>
  </r>
  <r>
    <d v="2015-05-06T19:06:13"/>
    <d v="2015-05-06T19:06:13"/>
  </r>
  <r>
    <d v="2015-01-28T04:02:41"/>
    <d v="2015-01-28T04:02:41"/>
  </r>
  <r>
    <d v="2016-07-03T22:01:11"/>
    <d v="2016-07-03T22:01:11"/>
  </r>
  <r>
    <d v="2013-12-06T13:31:00"/>
    <d v="2013-12-06T13:31:00"/>
  </r>
  <r>
    <d v="2012-10-16T14:40:52"/>
    <d v="2012-10-16T14:40:52"/>
  </r>
  <r>
    <d v="2013-09-03T13:27:54"/>
    <d v="2013-09-03T13:27:54"/>
  </r>
  <r>
    <d v="2014-12-18T17:07:23"/>
    <d v="2014-12-18T17:07:23"/>
  </r>
  <r>
    <d v="2011-05-19T21:14:06"/>
    <d v="2011-05-19T21:14:06"/>
  </r>
  <r>
    <d v="2013-05-17T20:47:55"/>
    <d v="2013-05-17T20:47:55"/>
  </r>
  <r>
    <d v="2015-03-04T17:20:13"/>
    <d v="2015-03-04T17:20:13"/>
  </r>
  <r>
    <d v="2011-07-28T18:57:11"/>
    <d v="2011-07-28T18:57:11"/>
  </r>
  <r>
    <d v="2014-07-18T11:24:19"/>
    <d v="2014-07-18T11:24:19"/>
  </r>
  <r>
    <d v="2013-06-19T15:25:22"/>
    <d v="2013-06-19T15:25:22"/>
  </r>
  <r>
    <d v="2014-07-20T23:36:18"/>
    <d v="2014-07-20T23:36:18"/>
  </r>
  <r>
    <d v="2016-06-06T00:10:33"/>
    <d v="2016-06-06T00:10:33"/>
  </r>
  <r>
    <d v="2013-04-01T21:42:37"/>
    <d v="2013-04-01T21:42:37"/>
  </r>
  <r>
    <d v="2015-06-08T14:00:23"/>
    <d v="2015-06-08T14:00:23"/>
  </r>
  <r>
    <d v="2016-02-26T13:01:20"/>
    <d v="2016-02-26T13:01:20"/>
  </r>
  <r>
    <d v="2016-08-24T08:20:01"/>
    <d v="2016-08-24T08:20:01"/>
  </r>
  <r>
    <d v="2014-05-13T15:47:04"/>
    <d v="2014-05-13T15:47:04"/>
  </r>
  <r>
    <d v="2016-02-14T10:38:23"/>
    <d v="2016-02-14T10:38:23"/>
  </r>
  <r>
    <d v="2014-06-24T18:51:44"/>
    <d v="2014-06-24T18:51:44"/>
  </r>
  <r>
    <d v="2010-03-17T10:48:29"/>
    <d v="2010-03-17T10:48:29"/>
  </r>
  <r>
    <d v="2014-05-27T14:44:41"/>
    <d v="2014-05-27T14:44:41"/>
  </r>
  <r>
    <d v="2017-01-16T12:48:05"/>
    <d v="2017-01-16T12:48:05"/>
  </r>
  <r>
    <d v="2014-06-19T09:14:38"/>
    <d v="2014-06-19T09:14:38"/>
  </r>
  <r>
    <d v="2015-10-19T14:00:04"/>
    <d v="2015-10-19T14:00:04"/>
  </r>
  <r>
    <d v="2017-01-06T16:25:39"/>
    <d v="2017-01-06T16:25:39"/>
  </r>
  <r>
    <d v="2014-06-16T15:17:46"/>
    <d v="2014-06-16T15:17:46"/>
  </r>
  <r>
    <d v="2015-08-18T14:20:40"/>
    <d v="2015-08-18T14:20:40"/>
  </r>
  <r>
    <d v="2016-02-15T06:04:57"/>
    <d v="2016-02-15T06:04:57"/>
  </r>
  <r>
    <d v="2016-09-06T11:11:32"/>
    <d v="2016-09-06T11:11:32"/>
  </r>
  <r>
    <d v="2014-11-05T13:35:53"/>
    <d v="2014-11-05T13:35:53"/>
  </r>
  <r>
    <d v="2014-05-01T19:40:52"/>
    <d v="2014-05-01T19:40:52"/>
  </r>
  <r>
    <d v="2014-05-23T17:48:03"/>
    <d v="2014-05-23T17:48:03"/>
  </r>
  <r>
    <d v="2014-11-12T20:35:13"/>
    <d v="2014-11-12T20:35:13"/>
  </r>
  <r>
    <d v="2016-05-03T04:01:31"/>
    <d v="2016-05-03T04:01:31"/>
  </r>
  <r>
    <d v="2014-09-17T19:55:39"/>
    <d v="2014-09-17T19:55:39"/>
  </r>
  <r>
    <d v="2014-11-21T18:01:56"/>
    <d v="2014-11-21T18:01:56"/>
  </r>
  <r>
    <d v="2017-01-21T12:01:30"/>
    <d v="2017-01-21T12:01:30"/>
  </r>
  <r>
    <d v="2016-07-19T16:52:18"/>
    <d v="2016-07-19T16:52:18"/>
  </r>
  <r>
    <d v="2015-12-01T06:37:27"/>
    <d v="2015-12-01T06:37:27"/>
  </r>
  <r>
    <d v="2017-02-14T14:24:46"/>
    <d v="2017-02-14T14:24:46"/>
  </r>
  <r>
    <d v="2017-01-01T17:35:22"/>
    <d v="2017-01-01T17:35:22"/>
  </r>
  <r>
    <d v="2015-02-17T15:05:20"/>
    <d v="2015-02-17T15:05:20"/>
  </r>
  <r>
    <d v="2015-09-28T18:24:55"/>
    <d v="2015-09-28T18:24:55"/>
  </r>
  <r>
    <d v="2014-10-29T19:15:26"/>
    <d v="2014-10-29T19:15:26"/>
  </r>
  <r>
    <d v="2016-01-22T11:24:25"/>
    <d v="2016-01-22T11:24:25"/>
  </r>
  <r>
    <d v="2016-03-14T00:02:57"/>
    <d v="2016-03-14T00:02:57"/>
  </r>
  <r>
    <d v="2015-08-05T16:11:02"/>
    <d v="2015-08-05T16:11:02"/>
  </r>
  <r>
    <d v="2016-04-24T19:53:51"/>
    <d v="2016-04-24T19:53:51"/>
  </r>
  <r>
    <d v="2015-07-28T19:15:10"/>
    <d v="2015-07-28T19:15:10"/>
  </r>
  <r>
    <d v="2016-07-01T07:33:47"/>
    <d v="2016-07-01T07:33:47"/>
  </r>
  <r>
    <d v="2014-12-08T18:46:10"/>
    <d v="2014-12-08T18:46:10"/>
  </r>
  <r>
    <d v="2016-12-01T22:03:39"/>
    <d v="2016-12-01T22:03:39"/>
  </r>
  <r>
    <d v="2014-10-27T00:10:16"/>
    <d v="2014-10-27T00:10:16"/>
  </r>
  <r>
    <d v="2014-12-01T17:05:38"/>
    <d v="2014-12-01T17:05:38"/>
  </r>
  <r>
    <d v="2015-06-15T23:55:00"/>
    <d v="2015-06-15T23:55:00"/>
  </r>
  <r>
    <d v="2014-10-23T12:13:54"/>
    <d v="2014-10-23T12:13:54"/>
  </r>
  <r>
    <d v="2015-02-18T01:13:44"/>
    <d v="2015-02-18T01:13:44"/>
  </r>
  <r>
    <d v="2015-01-27T21:13:54"/>
    <d v="2015-01-27T21:13:54"/>
  </r>
  <r>
    <d v="2014-07-19T05:06:39"/>
    <d v="2014-07-19T05:06:39"/>
  </r>
  <r>
    <d v="2017-02-16T10:14:42"/>
    <d v="2017-02-16T10:14:42"/>
  </r>
  <r>
    <d v="2015-10-09T21:10:20"/>
    <d v="2015-10-09T21:10:20"/>
  </r>
  <r>
    <d v="2015-10-04T03:15:59"/>
    <d v="2015-10-04T03:15:59"/>
  </r>
  <r>
    <d v="2016-04-12T10:47:14"/>
    <d v="2016-04-12T10:47:14"/>
  </r>
  <r>
    <d v="2015-04-27T19:47:19"/>
    <d v="2015-04-27T19:47:19"/>
  </r>
  <r>
    <d v="2014-09-10T16:31:48"/>
    <d v="2014-09-10T16:31:48"/>
  </r>
  <r>
    <d v="2015-08-03T06:47:27"/>
    <d v="2015-08-03T06:47:27"/>
  </r>
  <r>
    <d v="2015-07-03T06:03:10"/>
    <d v="2015-07-03T06:03:10"/>
  </r>
  <r>
    <d v="2015-08-25T14:43:52"/>
    <d v="2015-08-25T14:43:52"/>
  </r>
  <r>
    <d v="2016-06-04T03:40:24"/>
    <d v="2016-06-04T03:40:24"/>
  </r>
  <r>
    <d v="2014-08-20T15:40:33"/>
    <d v="2014-08-20T15:40:33"/>
  </r>
  <r>
    <d v="2015-06-30T09:32:39"/>
    <d v="2015-06-30T09:32:39"/>
  </r>
  <r>
    <d v="2015-04-14T01:16:39"/>
    <d v="2015-04-14T01:16:39"/>
  </r>
  <r>
    <d v="2014-10-24T00:29:53"/>
    <d v="2014-10-24T00:29:53"/>
  </r>
  <r>
    <d v="2013-10-08T01:00:03"/>
    <d v="2013-10-08T01:00:03"/>
  </r>
  <r>
    <d v="2009-09-23T13:35:16"/>
    <d v="2009-09-23T13:35:16"/>
  </r>
  <r>
    <d v="2014-01-13T17:49:11"/>
    <d v="2014-01-13T17:49:11"/>
  </r>
  <r>
    <d v="2015-04-27T08:48:29"/>
    <d v="2015-04-27T08:48:29"/>
  </r>
  <r>
    <d v="2011-05-09T17:31:01"/>
    <d v="2011-05-09T17:31:01"/>
  </r>
  <r>
    <d v="2016-06-28T22:00:04"/>
    <d v="2016-06-28T22:00:04"/>
  </r>
  <r>
    <d v="2014-02-01T22:29:05"/>
    <d v="2014-02-01T22:29:05"/>
  </r>
  <r>
    <d v="2014-11-19T01:29:45"/>
    <d v="2014-11-19T01:29:45"/>
  </r>
  <r>
    <d v="2013-04-25T16:18:34"/>
    <d v="2013-04-25T16:18:34"/>
  </r>
  <r>
    <d v="2016-03-09T19:31:22"/>
    <d v="2016-03-09T19:31:22"/>
  </r>
  <r>
    <d v="2015-05-20T18:28:03"/>
    <d v="2015-05-20T18:28:03"/>
  </r>
  <r>
    <d v="2016-02-04T00:47:39"/>
    <d v="2016-02-04T00:47:39"/>
  </r>
  <r>
    <d v="2017-02-20T00:00:02"/>
    <d v="2017-02-20T00:00:02"/>
  </r>
  <r>
    <d v="2015-01-13T22:15:29"/>
    <d v="2015-01-13T22:15:29"/>
  </r>
  <r>
    <d v="2014-06-09T12:34:56"/>
    <d v="2014-06-09T12:34:56"/>
  </r>
  <r>
    <d v="2015-05-16T21:06:08"/>
    <d v="2015-05-16T21:06:08"/>
  </r>
  <r>
    <d v="2012-05-25T20:20:48"/>
    <d v="2012-05-25T20:20:48"/>
  </r>
  <r>
    <d v="2010-08-09T01:34:51"/>
    <d v="2010-08-09T01:34:51"/>
  </r>
  <r>
    <d v="2013-07-26T23:54:51"/>
    <d v="2013-07-26T23:54:51"/>
  </r>
  <r>
    <d v="2012-03-22T01:12:06"/>
    <d v="2012-03-22T01:12:06"/>
  </r>
  <r>
    <d v="2015-11-17T10:46:30"/>
    <d v="2015-11-17T10:46:30"/>
  </r>
  <r>
    <d v="2015-08-30T18:57:33"/>
    <d v="2015-08-30T18:57:33"/>
  </r>
  <r>
    <d v="2014-08-26T21:43:11"/>
    <d v="2014-08-26T21:43:11"/>
  </r>
  <r>
    <d v="2014-05-20T15:35:01"/>
    <d v="2014-05-20T15:35:01"/>
  </r>
  <r>
    <d v="2016-12-03T21:29:28"/>
    <d v="2016-12-03T21:29:28"/>
  </r>
  <r>
    <d v="2015-03-06T02:30:22"/>
    <d v="2015-03-06T02:30:22"/>
  </r>
  <r>
    <d v="2014-11-13T22:49:25"/>
    <d v="2014-11-13T22:49:25"/>
  </r>
  <r>
    <d v="2015-01-01T05:59:59"/>
    <d v="2015-01-01T05:59:59"/>
  </r>
  <r>
    <d v="2015-09-09T23:38:06"/>
    <d v="2015-09-09T23:38:06"/>
  </r>
  <r>
    <d v="2015-08-24T20:34:24"/>
    <d v="2015-08-24T20:34:24"/>
  </r>
  <r>
    <d v="2016-03-04T17:25:41"/>
    <d v="2016-03-04T17:25:41"/>
  </r>
  <r>
    <d v="2015-02-11T01:44:45"/>
    <d v="2015-02-11T01:44:45"/>
  </r>
  <r>
    <d v="2015-01-29T20:17:35"/>
    <d v="2015-01-29T20:17:35"/>
  </r>
  <r>
    <d v="2016-03-16T17:06:22"/>
    <d v="2016-03-16T17:06:22"/>
  </r>
  <r>
    <d v="2014-05-21T01:12:08"/>
    <d v="2014-05-21T01:12:08"/>
  </r>
  <r>
    <d v="2014-10-29T10:19:29"/>
    <d v="2014-10-29T10:19:29"/>
  </r>
  <r>
    <d v="2016-08-21T08:29:57"/>
    <d v="2016-08-21T08:29:57"/>
  </r>
  <r>
    <d v="2015-05-27T16:00:58"/>
    <d v="2015-05-27T16:00:58"/>
  </r>
  <r>
    <d v="2016-03-09T12:56:16"/>
    <d v="2016-03-09T12:56:16"/>
  </r>
  <r>
    <d v="2014-06-01T01:22:32"/>
    <d v="2014-06-01T01:22:32"/>
  </r>
  <r>
    <d v="2011-04-05T02:13:53"/>
    <d v="2011-04-05T02:13:53"/>
  </r>
  <r>
    <d v="2011-09-02T07:08:37"/>
    <d v="2011-09-02T07:08:37"/>
  </r>
  <r>
    <d v="2011-11-29T04:04:19"/>
    <d v="2011-11-29T04:04:19"/>
  </r>
  <r>
    <d v="2012-02-06T20:17:15"/>
    <d v="2012-02-06T20:17:15"/>
  </r>
  <r>
    <d v="2011-07-23T00:18:33"/>
    <d v="2011-07-23T00:18:33"/>
  </r>
  <r>
    <d v="2010-12-24T02:40:38"/>
    <d v="2010-12-24T02:40:38"/>
  </r>
  <r>
    <d v="2012-05-24T19:24:11"/>
    <d v="2012-05-24T19:24:11"/>
  </r>
  <r>
    <d v="2013-11-29T19:56:26"/>
    <d v="2013-11-29T19:56:26"/>
  </r>
  <r>
    <d v="2011-09-10T00:01:49"/>
    <d v="2011-09-10T00:01:49"/>
  </r>
  <r>
    <d v="2012-11-15T22:11:50"/>
    <d v="2012-11-15T22:11:50"/>
  </r>
  <r>
    <d v="2013-05-15T00:00:32"/>
    <d v="2013-05-15T00:00:32"/>
  </r>
  <r>
    <d v="2012-12-03T20:59:44"/>
    <d v="2012-12-03T20:59:44"/>
  </r>
  <r>
    <d v="2012-06-22T01:40:02"/>
    <d v="2012-06-22T01:40:02"/>
  </r>
  <r>
    <d v="2014-06-04T23:32:49"/>
    <d v="2014-06-04T23:32:49"/>
  </r>
  <r>
    <d v="2011-10-29T01:13:16"/>
    <d v="2011-10-29T01:13:16"/>
  </r>
  <r>
    <d v="2012-10-12T17:10:21"/>
    <d v="2012-10-12T17:10:21"/>
  </r>
  <r>
    <d v="2013-09-29T15:56:28"/>
    <d v="2013-09-29T15:56:28"/>
  </r>
  <r>
    <d v="2013-01-27T15:42:15"/>
    <d v="2013-01-27T15:42:15"/>
  </r>
  <r>
    <d v="2014-08-25T04:28:06"/>
    <d v="2014-08-25T04:28:06"/>
  </r>
  <r>
    <d v="2013-02-16T08:09:00"/>
    <d v="2013-02-16T08:09:00"/>
  </r>
  <r>
    <d v="2012-04-04T14:33:35"/>
    <d v="2012-04-04T14:33:35"/>
  </r>
  <r>
    <d v="2014-11-07T07:04:34"/>
    <d v="2014-11-07T07:04:34"/>
  </r>
  <r>
    <d v="2013-06-28T16:31:29"/>
    <d v="2013-06-28T16:31:29"/>
  </r>
  <r>
    <d v="2012-11-30T08:48:55"/>
    <d v="2012-11-30T08:48:55"/>
  </r>
  <r>
    <d v="2012-08-14T16:47:33"/>
    <d v="2012-08-14T16:47:33"/>
  </r>
  <r>
    <d v="2013-11-01T20:21:07"/>
    <d v="2013-11-01T20:21:07"/>
  </r>
  <r>
    <d v="2012-10-23T16:58:09"/>
    <d v="2012-10-23T16:58:09"/>
  </r>
  <r>
    <d v="2014-05-15T17:41:22"/>
    <d v="2014-05-15T17:41:22"/>
  </r>
  <r>
    <d v="2014-01-06T20:48:53"/>
    <d v="2014-01-06T20:48:53"/>
  </r>
  <r>
    <d v="2012-01-31T20:06:15"/>
    <d v="2012-01-31T20:06:15"/>
  </r>
  <r>
    <d v="2012-09-12T20:37:41"/>
    <d v="2012-09-12T20:37:41"/>
  </r>
  <r>
    <d v="2011-07-26T08:10:54"/>
    <d v="2011-07-26T08:10:54"/>
  </r>
  <r>
    <d v="2011-12-19T21:12:36"/>
    <d v="2011-12-19T21:12:36"/>
  </r>
  <r>
    <d v="2011-04-25T04:33:21"/>
    <d v="2011-04-25T04:33:21"/>
  </r>
  <r>
    <d v="2016-05-12T20:51:01"/>
    <d v="2016-05-12T20:51:01"/>
  </r>
  <r>
    <d v="2011-04-30T02:04:48"/>
    <d v="2011-04-30T02:04:48"/>
  </r>
  <r>
    <d v="2009-11-05T18:02:20"/>
    <d v="2009-11-05T18:02:20"/>
  </r>
  <r>
    <d v="2013-01-14T16:29:28"/>
    <d v="2013-01-14T16:29:28"/>
  </r>
  <r>
    <d v="2012-02-02T15:39:25"/>
    <d v="2012-02-02T15:39:25"/>
  </r>
  <r>
    <d v="2010-07-20T05:32:35"/>
    <d v="2010-07-20T05:32:35"/>
  </r>
  <r>
    <d v="2014-11-19T14:19:04"/>
    <d v="2014-11-19T14:19:04"/>
  </r>
  <r>
    <d v="2011-05-25T00:35:27"/>
    <d v="2011-05-25T00:35:27"/>
  </r>
  <r>
    <d v="2012-08-25T19:46:52"/>
    <d v="2012-08-25T19:46:52"/>
  </r>
  <r>
    <d v="2012-09-23T01:26:00"/>
    <d v="2012-09-23T01:26:00"/>
  </r>
  <r>
    <d v="2013-09-04T14:49:00"/>
    <d v="2013-09-04T14:49:00"/>
  </r>
  <r>
    <d v="2014-07-13T10:48:23"/>
    <d v="2014-07-13T10:48:23"/>
  </r>
  <r>
    <d v="2012-05-10T09:49:37"/>
    <d v="2012-05-10T09:49:37"/>
  </r>
  <r>
    <d v="2011-02-18T16:54:42"/>
    <d v="2011-02-18T16:54:42"/>
  </r>
  <r>
    <d v="2014-04-08T16:25:55"/>
    <d v="2014-04-08T16:25:55"/>
  </r>
  <r>
    <d v="2013-09-09T10:27:17"/>
    <d v="2013-09-09T10:27:17"/>
  </r>
  <r>
    <d v="2011-03-23T21:37:00"/>
    <d v="2011-03-23T21:37:00"/>
  </r>
  <r>
    <d v="2013-10-25T11:49:53"/>
    <d v="2013-10-25T11:49:53"/>
  </r>
  <r>
    <d v="2011-03-24T20:01:36"/>
    <d v="2011-03-24T20:01:36"/>
  </r>
  <r>
    <d v="2012-03-19T21:22:40"/>
    <d v="2012-03-19T21:22:40"/>
  </r>
  <r>
    <d v="2012-03-06T19:00:20"/>
    <d v="2012-03-06T19:00:20"/>
  </r>
  <r>
    <d v="2012-11-13T22:17:32"/>
    <d v="2012-11-13T22:17:32"/>
  </r>
  <r>
    <d v="2012-04-24T18:46:08"/>
    <d v="2012-04-24T18:46:08"/>
  </r>
  <r>
    <d v="2012-11-10T05:19:27"/>
    <d v="2012-11-10T05:19:27"/>
  </r>
  <r>
    <d v="2013-11-18T21:55:21"/>
    <d v="2013-11-18T21:55:21"/>
  </r>
  <r>
    <d v="2016-03-30T16:39:10"/>
    <d v="2016-03-30T16:39:10"/>
  </r>
  <r>
    <d v="2015-12-05T23:57:11"/>
    <d v="2015-12-05T23:57:11"/>
  </r>
  <r>
    <d v="2011-11-01T04:45:36"/>
    <d v="2011-11-01T04:45:36"/>
  </r>
  <r>
    <d v="2015-01-02T00:31:47"/>
    <d v="2015-01-02T00:31:47"/>
  </r>
  <r>
    <d v="2012-01-31T18:16:58"/>
    <d v="2012-01-31T18:16:58"/>
  </r>
  <r>
    <d v="2011-01-21T15:35:13"/>
    <d v="2011-01-21T15:35:13"/>
  </r>
  <r>
    <d v="2013-02-26T06:04:33"/>
    <d v="2013-02-26T06:04:33"/>
  </r>
  <r>
    <d v="2014-02-12T01:41:38"/>
    <d v="2014-02-12T01:41:38"/>
  </r>
  <r>
    <d v="2011-10-29T03:35:39"/>
    <d v="2011-10-29T03:35:39"/>
  </r>
  <r>
    <d v="2016-04-01T21:14:36"/>
    <d v="2016-04-01T21:14:36"/>
  </r>
  <r>
    <d v="2010-05-15T22:19:59"/>
    <d v="2010-05-15T22:19:59"/>
  </r>
  <r>
    <d v="2016-07-02T13:03:34"/>
    <d v="2016-07-02T13:03:34"/>
  </r>
  <r>
    <d v="2012-05-05T15:45:30"/>
    <d v="2012-05-05T15:45:30"/>
  </r>
  <r>
    <d v="2015-02-04T21:04:52"/>
    <d v="2015-02-04T21:04:52"/>
  </r>
  <r>
    <d v="2016-07-18T14:31:46"/>
    <d v="2016-07-18T14:31:46"/>
  </r>
  <r>
    <d v="2011-09-16T17:35:40"/>
    <d v="2011-09-16T17:35:40"/>
  </r>
  <r>
    <d v="2012-03-05T17:25:47"/>
    <d v="2012-03-05T17:25:47"/>
  </r>
  <r>
    <d v="2016-02-16T09:46:16"/>
    <d v="2016-02-16T09:46:16"/>
  </r>
  <r>
    <d v="2014-01-23T20:31:11"/>
    <d v="2014-01-23T20:31:11"/>
  </r>
  <r>
    <d v="2011-06-29T01:39:05"/>
    <d v="2011-06-29T01:39:05"/>
  </r>
  <r>
    <d v="2014-06-12T18:11:07"/>
    <d v="2014-06-12T18:11:07"/>
  </r>
  <r>
    <d v="2017-02-08T02:54:44"/>
    <d v="2017-02-08T02:54:44"/>
  </r>
  <r>
    <d v="2017-02-13T05:07:40"/>
    <d v="2017-02-13T05:07:40"/>
  </r>
  <r>
    <d v="2017-03-14T18:45:38"/>
    <d v="2017-03-14T18:45:38"/>
  </r>
  <r>
    <d v="2017-02-17T19:34:01"/>
    <d v="2017-02-17T19:34:01"/>
  </r>
  <r>
    <d v="2017-02-22T06:00:23"/>
    <d v="2017-02-22T06:00:23"/>
  </r>
  <r>
    <d v="2017-02-26T20:15:19"/>
    <d v="2017-02-26T20:15:19"/>
  </r>
  <r>
    <d v="2017-03-08T01:07:25"/>
    <d v="2017-03-08T01:07:25"/>
  </r>
  <r>
    <d v="2017-03-10T12:49:54"/>
    <d v="2017-03-10T12:49:54"/>
  </r>
  <r>
    <d v="2017-02-14T22:37:10"/>
    <d v="2017-02-14T22:37:10"/>
  </r>
  <r>
    <d v="2017-03-07T10:20:42"/>
    <d v="2017-03-07T10:20:42"/>
  </r>
  <r>
    <d v="2017-03-01T16:50:08"/>
    <d v="2017-03-01T16:50:08"/>
  </r>
  <r>
    <d v="2017-02-22T03:37:47"/>
    <d v="2017-02-22T03:37:47"/>
  </r>
  <r>
    <d v="2017-03-09T22:05:12"/>
    <d v="2017-03-09T22:05:12"/>
  </r>
  <r>
    <d v="2017-02-25T16:04:34"/>
    <d v="2017-02-25T16:04:34"/>
  </r>
  <r>
    <d v="2017-03-07T00:45:14"/>
    <d v="2017-03-07T00:45:14"/>
  </r>
  <r>
    <d v="2017-03-02T01:40:11"/>
    <d v="2017-03-02T01:40:11"/>
  </r>
  <r>
    <d v="2017-03-11T00:47:28"/>
    <d v="2017-03-11T00:47:28"/>
  </r>
  <r>
    <d v="2017-03-02T04:59:20"/>
    <d v="2017-03-02T04:59:20"/>
  </r>
  <r>
    <d v="2017-03-12T20:44:05"/>
    <d v="2017-03-12T20:44:05"/>
  </r>
  <r>
    <d v="2017-03-02T01:43:10"/>
    <d v="2017-03-02T01:43:10"/>
  </r>
  <r>
    <d v="2014-12-16T15:56:45"/>
    <d v="2014-12-16T15:56:45"/>
  </r>
  <r>
    <d v="2015-02-28T20:52:30"/>
    <d v="2015-02-28T20:52:30"/>
  </r>
  <r>
    <d v="2015-07-02T06:45:37"/>
    <d v="2015-07-02T06:45:37"/>
  </r>
  <r>
    <d v="2015-01-17T03:21:13"/>
    <d v="2015-01-17T03:21:13"/>
  </r>
  <r>
    <d v="2015-08-29T00:24:06"/>
    <d v="2015-08-29T00:24:06"/>
  </r>
  <r>
    <d v="2015-06-24T07:21:12"/>
    <d v="2015-06-24T07:21:12"/>
  </r>
  <r>
    <d v="2016-02-27T17:18:15"/>
    <d v="2016-02-27T17:18:15"/>
  </r>
  <r>
    <d v="2016-03-22T20:48:26"/>
    <d v="2016-03-22T20:48:26"/>
  </r>
  <r>
    <d v="2014-07-21T13:31:54"/>
    <d v="2014-07-21T13:31:54"/>
  </r>
  <r>
    <d v="2015-12-03T14:11:28"/>
    <d v="2015-12-03T14:11:28"/>
  </r>
  <r>
    <d v="2014-08-01T15:30:34"/>
    <d v="2014-08-01T15:30:34"/>
  </r>
  <r>
    <d v="2015-05-01T21:55:53"/>
    <d v="2015-05-01T21:55:53"/>
  </r>
  <r>
    <d v="2014-09-05T19:13:32"/>
    <d v="2014-09-05T19:13:32"/>
  </r>
  <r>
    <d v="2015-04-01T22:02:41"/>
    <d v="2015-04-01T22:02:41"/>
  </r>
  <r>
    <d v="2015-03-01T05:13:05"/>
    <d v="2015-03-01T05:13:05"/>
  </r>
  <r>
    <d v="2016-10-30T13:51:39"/>
    <d v="2016-10-30T13:51:39"/>
  </r>
  <r>
    <d v="2016-03-31T23:33:58"/>
    <d v="2016-03-31T23:33:58"/>
  </r>
  <r>
    <d v="2016-03-31T14:39:09"/>
    <d v="2016-03-31T14:39:09"/>
  </r>
  <r>
    <d v="2014-08-18T12:49:51"/>
    <d v="2014-08-18T12:49:51"/>
  </r>
  <r>
    <d v="2014-10-10T18:47:51"/>
    <d v="2014-10-10T18:47:51"/>
  </r>
  <r>
    <d v="2015-11-11T11:04:23"/>
    <d v="2015-11-11T11:04:23"/>
  </r>
  <r>
    <d v="2016-02-25T23:03:49"/>
    <d v="2016-02-25T23:03:49"/>
  </r>
  <r>
    <d v="2015-05-05T19:48:35"/>
    <d v="2015-05-05T19:48:35"/>
  </r>
  <r>
    <d v="2014-09-30T22:22:42"/>
    <d v="2014-09-30T22:22:42"/>
  </r>
  <r>
    <d v="2014-07-25T23:14:09"/>
    <d v="2014-07-25T23:14:09"/>
  </r>
  <r>
    <d v="2014-05-29T22:04:24"/>
    <d v="2014-05-29T22:04:24"/>
  </r>
  <r>
    <d v="2015-02-09T22:16:17"/>
    <d v="2015-02-09T22:16:17"/>
  </r>
  <r>
    <d v="2015-09-21T15:01:14"/>
    <d v="2015-09-21T15:01:14"/>
  </r>
  <r>
    <d v="2016-04-11T01:15:06"/>
    <d v="2016-04-11T01:15:06"/>
  </r>
  <r>
    <d v="2015-09-25T02:06:23"/>
    <d v="2015-09-25T02:06:23"/>
  </r>
  <r>
    <d v="2015-05-28T21:45:52"/>
    <d v="2015-05-28T21:45:52"/>
  </r>
  <r>
    <d v="2015-11-17T16:24:41"/>
    <d v="2015-11-17T16:24:41"/>
  </r>
  <r>
    <d v="2016-09-01T16:12:54"/>
    <d v="2016-09-01T16:12:54"/>
  </r>
  <r>
    <d v="2015-04-08T00:52:36"/>
    <d v="2015-04-08T00:52:36"/>
  </r>
  <r>
    <d v="2016-07-08T19:32:25"/>
    <d v="2016-07-08T19:32:25"/>
  </r>
  <r>
    <d v="2015-10-09T20:40:33"/>
    <d v="2015-10-09T20:40:33"/>
  </r>
  <r>
    <d v="2015-06-20T22:46:32"/>
    <d v="2015-06-20T22:46:32"/>
  </r>
  <r>
    <d v="2014-09-02T20:59:02"/>
    <d v="2014-09-02T20:59:02"/>
  </r>
  <r>
    <d v="2016-03-06T20:58:52"/>
    <d v="2016-03-06T20:58:52"/>
  </r>
  <r>
    <d v="2015-06-16T19:37:02"/>
    <d v="2015-06-16T19:37:02"/>
  </r>
  <r>
    <d v="2015-04-26T15:04:31"/>
    <d v="2015-04-26T15:04:31"/>
  </r>
  <r>
    <d v="2016-12-06T21:02:50"/>
    <d v="2016-12-06T21:02:50"/>
  </r>
  <r>
    <d v="2016-08-04T22:12:55"/>
    <d v="2016-08-04T22:12:55"/>
  </r>
  <r>
    <d v="2015-01-22T14:31:17"/>
    <d v="2015-01-22T14:31:17"/>
  </r>
  <r>
    <d v="2016-11-16T06:13:58"/>
    <d v="2016-11-16T06:13:58"/>
  </r>
  <r>
    <d v="2016-10-25T04:14:27"/>
    <d v="2016-10-25T04:14:27"/>
  </r>
  <r>
    <d v="2015-10-15T10:27:10"/>
    <d v="2015-10-15T10:27:10"/>
  </r>
  <r>
    <d v="2015-08-03T22:49:03"/>
    <d v="2015-08-03T22:49:03"/>
  </r>
  <r>
    <d v="2017-01-23T23:25:21"/>
    <d v="2017-01-23T23:25:21"/>
  </r>
  <r>
    <d v="2016-03-25T20:05:04"/>
    <d v="2016-03-25T20:05:04"/>
  </r>
  <r>
    <d v="2015-02-17T18:45:23"/>
    <d v="2015-02-17T18:45:23"/>
  </r>
  <r>
    <d v="2016-09-14T06:04:42"/>
    <d v="2016-09-14T06:04:42"/>
  </r>
  <r>
    <d v="2016-02-20T17:59:28"/>
    <d v="2016-02-20T17:59:28"/>
  </r>
  <r>
    <d v="2015-03-04T21:02:33"/>
    <d v="2015-03-04T21:02:33"/>
  </r>
  <r>
    <d v="2015-09-05T18:56:01"/>
    <d v="2015-09-05T18:56:01"/>
  </r>
  <r>
    <d v="2016-07-20T04:01:09"/>
    <d v="2016-07-20T04:01:09"/>
  </r>
  <r>
    <d v="2016-12-29T19:51:23"/>
    <d v="2016-12-29T19:51:23"/>
  </r>
  <r>
    <d v="2016-05-15T22:56:32"/>
    <d v="2016-05-15T22:56:32"/>
  </r>
  <r>
    <d v="2015-03-05T19:53:49"/>
    <d v="2015-03-05T19:53:49"/>
  </r>
  <r>
    <d v="2016-02-05T16:08:33"/>
    <d v="2016-02-05T16:08:33"/>
  </r>
  <r>
    <d v="2015-07-24T13:37:40"/>
    <d v="2015-07-24T13:37:40"/>
  </r>
  <r>
    <d v="2016-02-10T23:34:05"/>
    <d v="2016-02-10T23:34:05"/>
  </r>
  <r>
    <d v="2016-09-23T20:50:40"/>
    <d v="2016-09-23T20:50:40"/>
  </r>
  <r>
    <d v="2014-07-05T11:39:39"/>
    <d v="2014-07-05T11:39:39"/>
  </r>
  <r>
    <d v="2014-07-14T23:31:52"/>
    <d v="2014-07-14T23:31:52"/>
  </r>
  <r>
    <d v="2014-08-04T20:38:08"/>
    <d v="2014-08-04T20:38:08"/>
  </r>
  <r>
    <d v="2014-07-04T15:48:04"/>
    <d v="2014-07-04T15:48:04"/>
  </r>
  <r>
    <d v="2014-07-29T13:27:24"/>
    <d v="2014-07-29T13:27:24"/>
  </r>
  <r>
    <d v="2014-12-14T19:39:19"/>
    <d v="2014-12-14T19:39:19"/>
  </r>
  <r>
    <d v="2014-09-09T18:43:14"/>
    <d v="2014-09-09T18:43:14"/>
  </r>
  <r>
    <d v="2014-09-23T23:30:40"/>
    <d v="2014-09-23T23:30:40"/>
  </r>
  <r>
    <d v="2014-05-07T17:13:56"/>
    <d v="2014-05-07T17:13:56"/>
  </r>
  <r>
    <d v="2014-12-05T18:14:58"/>
    <d v="2014-12-05T18:14:58"/>
  </r>
  <r>
    <d v="2014-10-18T05:14:52"/>
    <d v="2014-10-18T05:14:52"/>
  </r>
  <r>
    <d v="2014-09-09T23:26:00"/>
    <d v="2014-09-09T23:26:00"/>
  </r>
  <r>
    <d v="2014-09-23T22:57:51"/>
    <d v="2014-09-23T22:57:51"/>
  </r>
  <r>
    <d v="2015-01-21T08:34:13"/>
    <d v="2015-01-21T08:34:13"/>
  </r>
  <r>
    <d v="2015-02-10T20:43:15"/>
    <d v="2015-02-10T20:43:15"/>
  </r>
  <r>
    <d v="2016-08-03T16:36:20"/>
    <d v="2016-08-03T16:36:20"/>
  </r>
  <r>
    <d v="2016-05-03T14:25:10"/>
    <d v="2016-05-03T14:25:10"/>
  </r>
  <r>
    <d v="2016-08-15T14:49:05"/>
    <d v="2016-08-15T14:49:05"/>
  </r>
  <r>
    <d v="2016-01-19T13:48:09"/>
    <d v="2016-01-19T13:48:09"/>
  </r>
  <r>
    <d v="2015-04-21T22:47:58"/>
    <d v="2015-04-21T22:47:58"/>
  </r>
  <r>
    <d v="2014-12-30T15:44:00"/>
    <d v="2014-12-30T15:44:00"/>
  </r>
  <r>
    <d v="2014-09-15T03:14:15"/>
    <d v="2014-09-15T03:14:15"/>
  </r>
  <r>
    <d v="2014-11-15T13:12:57"/>
    <d v="2014-11-15T13:12:57"/>
  </r>
  <r>
    <d v="2015-03-05T15:43:57"/>
    <d v="2015-03-05T15:43:57"/>
  </r>
  <r>
    <d v="2014-10-01T22:45:42"/>
    <d v="2014-10-01T22:45:42"/>
  </r>
  <r>
    <d v="2014-11-13T06:00:03"/>
    <d v="2014-11-13T06:00:03"/>
  </r>
  <r>
    <d v="2015-01-06T16:11:18"/>
    <d v="2015-01-06T16:11:18"/>
  </r>
  <r>
    <d v="2014-11-30T17:46:05"/>
    <d v="2014-11-30T17:46:05"/>
  </r>
  <r>
    <d v="2015-07-04T00:44:42"/>
    <d v="2015-07-04T00:44:42"/>
  </r>
  <r>
    <d v="2014-10-28T21:24:00"/>
    <d v="2014-10-28T21:24:00"/>
  </r>
  <r>
    <d v="2015-01-07T13:13:42"/>
    <d v="2015-01-07T13:13:42"/>
  </r>
  <r>
    <d v="2016-09-15T06:55:41"/>
    <d v="2016-09-15T06:55:41"/>
  </r>
  <r>
    <d v="2016-05-25T10:32:46"/>
    <d v="2016-05-25T10:32:46"/>
  </r>
  <r>
    <d v="2016-11-15T13:39:49"/>
    <d v="2016-11-15T13:39:49"/>
  </r>
  <r>
    <d v="2015-12-06T07:50:33"/>
    <d v="2015-12-06T07:50:33"/>
  </r>
  <r>
    <d v="2014-10-22T20:13:28"/>
    <d v="2014-10-22T20:13:28"/>
  </r>
  <r>
    <d v="2016-09-10T14:32:50"/>
    <d v="2016-09-10T14:32:50"/>
  </r>
  <r>
    <d v="2015-11-13T15:51:08"/>
    <d v="2015-11-13T15:51:08"/>
  </r>
  <r>
    <d v="2015-06-04T11:20:30"/>
    <d v="2015-06-04T11:20:30"/>
  </r>
  <r>
    <d v="2015-01-14T01:43:02"/>
    <d v="2015-01-14T01:43:02"/>
  </r>
  <r>
    <d v="2015-10-05T16:16:44"/>
    <d v="2015-10-05T16:16:44"/>
  </r>
  <r>
    <d v="2015-08-31T19:17:38"/>
    <d v="2015-08-31T19:17:38"/>
  </r>
  <r>
    <d v="2014-08-26T15:19:09"/>
    <d v="2014-08-26T15:19:09"/>
  </r>
  <r>
    <d v="2014-08-29T01:38:33"/>
    <d v="2014-08-29T01:38:33"/>
  </r>
  <r>
    <d v="2017-01-07T16:20:30"/>
    <d v="2017-01-07T16:20:30"/>
  </r>
  <r>
    <d v="2015-01-25T21:47:19"/>
    <d v="2015-01-25T21:47:19"/>
  </r>
  <r>
    <d v="2014-08-09T21:50:26"/>
    <d v="2014-08-09T21:50:26"/>
  </r>
  <r>
    <d v="2014-08-25T10:24:30"/>
    <d v="2014-08-25T10:24:30"/>
  </r>
  <r>
    <d v="2016-06-03T07:38:56"/>
    <d v="2016-06-03T07:38:56"/>
  </r>
  <r>
    <d v="2014-07-09T21:20:12"/>
    <d v="2014-07-09T21:20:12"/>
  </r>
  <r>
    <d v="2015-01-29T07:32:16"/>
    <d v="2015-01-29T07:32:16"/>
  </r>
  <r>
    <d v="2015-06-17T21:45:37"/>
    <d v="2015-06-17T21:45:37"/>
  </r>
  <r>
    <d v="2016-06-27T21:01:43"/>
    <d v="2016-06-27T21:01:43"/>
  </r>
  <r>
    <d v="2016-12-01T15:53:27"/>
    <d v="2016-12-01T15:53:27"/>
  </r>
  <r>
    <d v="2015-03-04T05:37:30"/>
    <d v="2015-03-04T05:37:30"/>
  </r>
  <r>
    <d v="2014-06-30T18:03:16"/>
    <d v="2014-06-30T18:03:16"/>
  </r>
  <r>
    <d v="2015-03-02T02:01:30"/>
    <d v="2015-03-02T02:01:30"/>
  </r>
  <r>
    <d v="2012-01-18T07:39:27"/>
    <d v="2012-01-18T07:39:27"/>
  </r>
  <r>
    <d v="2013-12-26T19:07:42"/>
    <d v="2013-12-26T19:07:42"/>
  </r>
  <r>
    <d v="2012-09-24T16:26:16"/>
    <d v="2012-09-24T16:26:16"/>
  </r>
  <r>
    <d v="2013-12-18T21:59:27"/>
    <d v="2013-12-18T21:59:27"/>
  </r>
  <r>
    <d v="2013-06-18T20:01:43"/>
    <d v="2013-06-18T20:01:43"/>
  </r>
  <r>
    <d v="2014-01-18T22:10:17"/>
    <d v="2014-01-18T22:10:17"/>
  </r>
  <r>
    <d v="2011-01-12T07:49:21"/>
    <d v="2011-01-12T07:49:21"/>
  </r>
  <r>
    <d v="2014-04-07T21:35:30"/>
    <d v="2014-04-07T21:35:30"/>
  </r>
  <r>
    <d v="2010-12-04T02:06:11"/>
    <d v="2010-12-04T02:06:11"/>
  </r>
  <r>
    <d v="2014-01-25T16:25:07"/>
    <d v="2014-01-25T16:25:07"/>
  </r>
  <r>
    <d v="2012-04-27T23:54:23"/>
    <d v="2012-04-27T23:54:23"/>
  </r>
  <r>
    <d v="2011-02-02T12:57:07"/>
    <d v="2011-02-02T12:57:07"/>
  </r>
  <r>
    <d v="2013-01-29T01:03:23"/>
    <d v="2013-01-29T01:03:23"/>
  </r>
  <r>
    <d v="2014-12-15T23:08:15"/>
    <d v="2014-12-15T23:08:15"/>
  </r>
  <r>
    <d v="2016-03-01T16:51:11"/>
    <d v="2016-03-01T16:51:11"/>
  </r>
  <r>
    <d v="2013-01-31T19:25:29"/>
    <d v="2013-01-31T19:25:29"/>
  </r>
  <r>
    <d v="2012-01-18T01:08:55"/>
    <d v="2012-01-18T01:08:55"/>
  </r>
  <r>
    <d v="2011-09-02T18:52:37"/>
    <d v="2011-09-02T18:52:37"/>
  </r>
  <r>
    <d v="2016-09-01T17:19:42"/>
    <d v="2016-09-01T17:19:42"/>
  </r>
  <r>
    <d v="2013-04-18T02:18:30"/>
    <d v="2013-04-18T02:18:30"/>
  </r>
  <r>
    <d v="2014-04-16T20:17:25"/>
    <d v="2014-04-16T20:17:25"/>
  </r>
  <r>
    <d v="2015-01-27T15:09:41"/>
    <d v="2015-01-27T15:09:41"/>
  </r>
  <r>
    <d v="2011-01-21T23:52:34"/>
    <d v="2011-01-21T23:52:34"/>
  </r>
  <r>
    <d v="2011-05-03T23:21:54"/>
    <d v="2011-05-03T23:21:54"/>
  </r>
  <r>
    <d v="2016-06-02T07:59:58"/>
    <d v="2016-06-02T07:59:58"/>
  </r>
  <r>
    <d v="2012-11-15T15:36:17"/>
    <d v="2012-11-15T15:36:17"/>
  </r>
  <r>
    <d v="2015-03-31T05:40:32"/>
    <d v="2015-03-31T05:40:32"/>
  </r>
  <r>
    <d v="2011-05-28T18:54:48"/>
    <d v="2011-05-28T18:54:48"/>
  </r>
  <r>
    <d v="2012-09-17T20:17:39"/>
    <d v="2012-09-17T20:17:39"/>
  </r>
  <r>
    <d v="2014-06-10T23:01:40"/>
    <d v="2014-06-10T23:01:40"/>
  </r>
  <r>
    <d v="2014-07-07T21:45:38"/>
    <d v="2014-07-07T21:45:38"/>
  </r>
  <r>
    <d v="2015-03-18T18:30:52"/>
    <d v="2015-03-18T18:30:52"/>
  </r>
  <r>
    <d v="2012-09-25T01:26:57"/>
    <d v="2012-09-25T01:26:57"/>
  </r>
  <r>
    <d v="2013-04-24T00:30:37"/>
    <d v="2013-04-24T00:30:37"/>
  </r>
  <r>
    <d v="2013-11-22T12:55:40"/>
    <d v="2013-11-22T12:55:40"/>
  </r>
  <r>
    <d v="2014-06-27T20:31:12"/>
    <d v="2014-06-27T20:31:12"/>
  </r>
  <r>
    <d v="2014-08-13T18:26:53"/>
    <d v="2014-08-13T18:26:53"/>
  </r>
  <r>
    <d v="2011-10-17T04:48:41"/>
    <d v="2011-10-17T04:48:41"/>
  </r>
  <r>
    <d v="2011-08-23T18:28:49"/>
    <d v="2011-08-23T18:28:49"/>
  </r>
  <r>
    <d v="2014-01-16T17:01:24"/>
    <d v="2014-01-16T17:01:24"/>
  </r>
  <r>
    <d v="2014-12-27T07:12:21"/>
    <d v="2014-12-27T07:12:21"/>
  </r>
  <r>
    <d v="2017-01-20T11:49:34"/>
    <d v="2017-01-20T11:49:34"/>
  </r>
  <r>
    <d v="2014-05-13T19:08:05"/>
    <d v="2014-05-13T19:08:05"/>
  </r>
  <r>
    <d v="2014-04-04T17:11:40"/>
    <d v="2014-04-04T17:11:40"/>
  </r>
  <r>
    <d v="2016-10-02T08:49:07"/>
    <d v="2016-10-02T08:49:07"/>
  </r>
  <r>
    <d v="2017-01-07T05:54:57"/>
    <d v="2017-01-07T05:54:57"/>
  </r>
  <r>
    <d v="2016-10-06T22:11:52"/>
    <d v="2016-10-06T22:11:52"/>
  </r>
  <r>
    <d v="2015-11-20T18:42:05"/>
    <d v="2015-11-20T18:42:05"/>
  </r>
  <r>
    <d v="2016-12-05T00:04:09"/>
    <d v="2016-12-05T00:04:09"/>
  </r>
  <r>
    <d v="2016-01-02T08:32:15"/>
    <d v="2016-01-02T08:32:15"/>
  </r>
  <r>
    <d v="2014-10-11T18:48:21"/>
    <d v="2014-10-11T18:48:21"/>
  </r>
  <r>
    <d v="2015-05-31T03:06:42"/>
    <d v="2015-05-31T03:06:42"/>
  </r>
  <r>
    <d v="2015-06-09T14:46:50"/>
    <d v="2015-06-09T14:46:50"/>
  </r>
  <r>
    <d v="2016-06-08T23:15:33"/>
    <d v="2016-06-08T23:15:33"/>
  </r>
  <r>
    <d v="2016-06-07T21:35:08"/>
    <d v="2016-06-07T21:35:08"/>
  </r>
  <r>
    <d v="2014-05-17T06:50:05"/>
    <d v="2014-05-17T06:50:05"/>
  </r>
  <r>
    <d v="2015-01-31T00:42:05"/>
    <d v="2015-01-31T00:42:05"/>
  </r>
  <r>
    <d v="2014-05-14T00:12:35"/>
    <d v="2014-05-14T00:12:35"/>
  </r>
  <r>
    <d v="2016-02-13T15:35:29"/>
    <d v="2016-02-13T15:35:29"/>
  </r>
  <r>
    <d v="2016-03-01T13:36:20"/>
    <d v="2016-03-01T13:36:20"/>
  </r>
  <r>
    <d v="2015-02-08T03:39:49"/>
    <d v="2015-02-08T03:39:49"/>
  </r>
  <r>
    <d v="2012-06-07T22:46:52"/>
    <d v="2012-06-07T22:46:52"/>
  </r>
  <r>
    <d v="2012-03-09T22:45:08"/>
    <d v="2012-03-09T22:45:08"/>
  </r>
  <r>
    <d v="2012-10-23T04:45:35"/>
    <d v="2012-10-23T04:45:35"/>
  </r>
  <r>
    <d v="2012-07-09T02:15:10"/>
    <d v="2012-07-09T02:15:10"/>
  </r>
  <r>
    <d v="2014-10-13T21:45:38"/>
    <d v="2014-10-13T21:45:38"/>
  </r>
  <r>
    <d v="2015-11-15T19:12:12"/>
    <d v="2015-11-15T19:12:12"/>
  </r>
  <r>
    <d v="2010-05-01T05:45:32"/>
    <d v="2010-05-01T05:45:32"/>
  </r>
  <r>
    <d v="2013-01-25T19:02:26"/>
    <d v="2013-01-25T19:02:26"/>
  </r>
  <r>
    <d v="2012-11-15T18:52:08"/>
    <d v="2012-11-15T18:52:08"/>
  </r>
  <r>
    <d v="2010-06-06T19:09:14"/>
    <d v="2010-06-06T19:09:14"/>
  </r>
  <r>
    <d v="2011-05-08T15:18:01"/>
    <d v="2011-05-08T15:18:01"/>
  </r>
  <r>
    <d v="2011-03-30T22:36:25"/>
    <d v="2011-03-30T22:36:25"/>
  </r>
  <r>
    <d v="2012-01-12T21:43:03"/>
    <d v="2012-01-12T21:43:03"/>
  </r>
  <r>
    <d v="2015-09-20T17:55:22"/>
    <d v="2015-09-20T17:55:22"/>
  </r>
  <r>
    <d v="2012-03-13T17:02:45"/>
    <d v="2012-03-13T17:02:45"/>
  </r>
  <r>
    <d v="2014-02-10T14:00:06"/>
    <d v="2014-02-10T14:00:06"/>
  </r>
  <r>
    <d v="2015-12-28T04:37:53"/>
    <d v="2015-12-28T04:37:53"/>
  </r>
  <r>
    <d v="2015-02-23T22:36:06"/>
    <d v="2015-02-23T22:36:06"/>
  </r>
  <r>
    <d v="2012-09-08T20:55:31"/>
    <d v="2012-09-08T20:55:31"/>
  </r>
  <r>
    <d v="2015-04-22T13:02:09"/>
    <d v="2015-04-22T13:02:09"/>
  </r>
  <r>
    <d v="2015-02-02T18:57:27"/>
    <d v="2015-02-02T18:57:27"/>
  </r>
  <r>
    <d v="2016-11-28T18:29:51"/>
    <d v="2016-11-28T18:29:51"/>
  </r>
  <r>
    <d v="2015-11-18T16:27:01"/>
    <d v="2015-11-18T16:27:01"/>
  </r>
  <r>
    <d v="2014-08-08T22:13:14"/>
    <d v="2014-08-08T22:13:14"/>
  </r>
  <r>
    <d v="2016-05-24T16:06:23"/>
    <d v="2016-05-24T16:06:23"/>
  </r>
  <r>
    <d v="2014-05-08T14:05:25"/>
    <d v="2014-05-08T14:05:25"/>
  </r>
  <r>
    <d v="2016-11-29T22:01:40"/>
    <d v="2016-11-29T22:01:40"/>
  </r>
  <r>
    <d v="2014-09-23T10:17:59"/>
    <d v="2014-09-23T10:17:59"/>
  </r>
  <r>
    <d v="2015-09-17T23:06:57"/>
    <d v="2015-09-17T23:06:57"/>
  </r>
  <r>
    <d v="2014-07-10T00:48:54"/>
    <d v="2014-07-10T00:48:54"/>
  </r>
  <r>
    <d v="2015-05-05T05:26:00"/>
    <d v="2015-05-05T05:26:00"/>
  </r>
  <r>
    <d v="2014-09-08T12:16:18"/>
    <d v="2014-09-08T12:16:18"/>
  </r>
  <r>
    <d v="2014-10-17T04:11:13"/>
    <d v="2014-10-17T04:11:13"/>
  </r>
  <r>
    <d v="2014-08-13T01:10:22"/>
    <d v="2014-08-13T01:10:22"/>
  </r>
  <r>
    <d v="2016-10-13T17:12:55"/>
    <d v="2016-10-13T17:12:55"/>
  </r>
  <r>
    <d v="2017-01-11T06:28:53"/>
    <d v="2017-01-11T06:28:53"/>
  </r>
  <r>
    <d v="2014-07-08T18:57:31"/>
    <d v="2014-07-08T18:57:31"/>
  </r>
  <r>
    <d v="2015-04-19T21:00:49"/>
    <d v="2015-04-19T21:00:49"/>
  </r>
  <r>
    <d v="2015-09-23T21:01:01"/>
    <d v="2015-09-23T21:01:01"/>
  </r>
  <r>
    <d v="2012-06-14T05:19:03"/>
    <d v="2012-06-14T05:19:03"/>
  </r>
  <r>
    <d v="2013-11-12T06:08:27"/>
    <d v="2013-11-12T06:08:27"/>
  </r>
  <r>
    <d v="2011-08-17T20:22:12"/>
    <d v="2011-08-17T20:22:12"/>
  </r>
  <r>
    <d v="2013-12-18T18:15:55"/>
    <d v="2013-12-18T18:15:55"/>
  </r>
  <r>
    <d v="2013-09-18T21:38:08"/>
    <d v="2013-09-18T21:38:08"/>
  </r>
  <r>
    <d v="2010-10-05T22:54:16"/>
    <d v="2010-10-05T22:54:16"/>
  </r>
  <r>
    <d v="2012-02-21T20:40:39"/>
    <d v="2012-02-21T20:40:39"/>
  </r>
  <r>
    <d v="2013-04-07T15:33:14"/>
    <d v="2013-04-07T15:33:14"/>
  </r>
  <r>
    <d v="2011-05-24T00:31:06"/>
    <d v="2011-05-24T00:31:06"/>
  </r>
  <r>
    <d v="2013-05-08T13:24:42"/>
    <d v="2013-05-08T13:24:42"/>
  </r>
  <r>
    <d v="2012-05-08T21:25:09"/>
    <d v="2012-05-08T21:25:09"/>
  </r>
  <r>
    <d v="2012-01-03T19:26:13"/>
    <d v="2012-01-03T19:26:13"/>
  </r>
  <r>
    <d v="2014-08-28T03:08:27"/>
    <d v="2014-08-28T03:08:27"/>
  </r>
  <r>
    <d v="2011-11-18T20:48:41"/>
    <d v="2011-11-18T20:48:41"/>
  </r>
  <r>
    <d v="2014-05-14T22:22:51"/>
    <d v="2014-05-14T22:22:51"/>
  </r>
  <r>
    <d v="2011-11-05T21:21:10"/>
    <d v="2011-11-05T21:21:10"/>
  </r>
  <r>
    <d v="2012-05-30T02:51:21"/>
    <d v="2012-05-30T02:51:21"/>
  </r>
  <r>
    <d v="2013-06-01T06:13:51"/>
    <d v="2013-06-01T06:13:51"/>
  </r>
  <r>
    <d v="2013-02-08T23:38:28"/>
    <d v="2013-02-08T23:38:28"/>
  </r>
  <r>
    <d v="2011-05-07T12:10:33"/>
    <d v="2011-05-07T12:10:33"/>
  </r>
  <r>
    <d v="2014-04-15T06:58:51"/>
    <d v="2014-04-15T06:58:51"/>
  </r>
  <r>
    <d v="2011-04-05T19:52:20"/>
    <d v="2011-04-05T19:52:20"/>
  </r>
  <r>
    <d v="2016-06-27T06:28:36"/>
    <d v="2016-06-27T06:28:36"/>
  </r>
  <r>
    <d v="2014-04-01T14:01:30"/>
    <d v="2014-04-01T14:01:30"/>
  </r>
  <r>
    <d v="2015-06-02T06:02:38"/>
    <d v="2015-06-02T06:02:38"/>
  </r>
  <r>
    <d v="2014-02-19T03:36:01"/>
    <d v="2014-02-19T03:36:01"/>
  </r>
  <r>
    <d v="2009-10-16T22:02:00"/>
    <d v="2009-10-16T22:02:00"/>
  </r>
  <r>
    <d v="2016-04-13T14:30:09"/>
    <d v="2016-04-13T14:30:09"/>
  </r>
  <r>
    <d v="2014-06-10T10:09:11"/>
    <d v="2014-06-10T10:09:11"/>
  </r>
  <r>
    <d v="2011-03-22T04:21:13"/>
    <d v="2011-03-22T04:21:13"/>
  </r>
  <r>
    <d v="2016-10-08T10:05:37"/>
    <d v="2016-10-08T10:05:37"/>
  </r>
  <r>
    <d v="2013-09-09T14:33:35"/>
    <d v="2013-09-09T14:33:35"/>
  </r>
  <r>
    <d v="2012-02-02T04:47:45"/>
    <d v="2012-02-02T04:47:45"/>
  </r>
  <r>
    <d v="2016-01-25T13:56:16"/>
    <d v="2016-01-25T13:56:16"/>
  </r>
  <r>
    <d v="2012-04-21T06:31:21"/>
    <d v="2012-04-21T06:31:21"/>
  </r>
  <r>
    <d v="2015-03-04T22:10:05"/>
    <d v="2015-03-04T22:10:05"/>
  </r>
  <r>
    <d v="2012-09-27T02:21:53"/>
    <d v="2012-09-27T02:21:53"/>
  </r>
  <r>
    <d v="2013-02-21T23:42:41"/>
    <d v="2013-02-21T23:42:41"/>
  </r>
  <r>
    <d v="2014-08-20T20:17:40"/>
    <d v="2014-08-20T20:17:40"/>
  </r>
  <r>
    <d v="2014-11-21T08:42:21"/>
    <d v="2014-11-21T08:42:21"/>
  </r>
  <r>
    <d v="2012-08-27T04:40:17"/>
    <d v="2012-08-27T04:40:17"/>
  </r>
  <r>
    <d v="2014-04-13T18:43:56"/>
    <d v="2014-04-13T18:43:56"/>
  </r>
  <r>
    <d v="2014-08-12T10:18:54"/>
    <d v="2014-08-12T10:18:54"/>
  </r>
  <r>
    <d v="2016-03-23T06:32:52"/>
    <d v="2016-03-23T06:32:52"/>
  </r>
  <r>
    <d v="2011-12-21T02:08:30"/>
    <d v="2011-12-21T02:08:30"/>
  </r>
  <r>
    <d v="2014-07-15T12:58:18"/>
    <d v="2014-07-15T12:58:18"/>
  </r>
  <r>
    <d v="2014-04-01T15:55:29"/>
    <d v="2014-04-01T15:55:29"/>
  </r>
  <r>
    <d v="2016-11-02T14:05:15"/>
    <d v="2016-11-02T14:05:15"/>
  </r>
  <r>
    <d v="2016-07-06T19:01:08"/>
    <d v="2016-07-06T19:01:08"/>
  </r>
  <r>
    <d v="2013-02-19T04:38:21"/>
    <d v="2013-02-19T04:38:21"/>
  </r>
  <r>
    <d v="2013-10-14T12:01:01"/>
    <d v="2013-10-14T12:01:01"/>
  </r>
  <r>
    <d v="2012-10-19T00:17:24"/>
    <d v="2012-10-19T00:17:24"/>
  </r>
  <r>
    <d v="2016-06-28T17:21:04"/>
    <d v="2016-06-28T17:21:04"/>
  </r>
  <r>
    <d v="2013-06-20T08:01:09"/>
    <d v="2013-06-20T08:01:09"/>
  </r>
  <r>
    <d v="2013-02-08T18:07:31"/>
    <d v="2013-02-08T18:07:31"/>
  </r>
  <r>
    <d v="2013-06-13T21:35:25"/>
    <d v="2013-06-13T21:35:25"/>
  </r>
  <r>
    <d v="2015-11-03T05:12:20"/>
    <d v="2015-11-03T05:12:20"/>
  </r>
  <r>
    <d v="2012-05-10T05:24:52"/>
    <d v="2012-05-10T05:24:52"/>
  </r>
  <r>
    <d v="2015-10-13T11:02:26"/>
    <d v="2015-10-13T11:02:26"/>
  </r>
  <r>
    <d v="2016-02-23T13:01:02"/>
    <d v="2016-02-23T13:01:02"/>
  </r>
  <r>
    <d v="2014-06-09T17:24:25"/>
    <d v="2014-06-09T17:24:25"/>
  </r>
  <r>
    <d v="2016-11-04T14:04:47"/>
    <d v="2016-11-04T14:04:47"/>
  </r>
  <r>
    <d v="2016-08-11T00:16:58"/>
    <d v="2016-08-11T00:16:58"/>
  </r>
  <r>
    <d v="2014-10-01T18:58:01"/>
    <d v="2014-10-01T18:58:01"/>
  </r>
  <r>
    <d v="2016-07-04T16:46:11"/>
    <d v="2016-07-04T16:46:11"/>
  </r>
  <r>
    <d v="2016-02-13T10:24:43"/>
    <d v="2016-02-13T10:24:43"/>
  </r>
  <r>
    <d v="2015-01-30T15:21:16"/>
    <d v="2015-01-30T15:21:16"/>
  </r>
  <r>
    <d v="2015-07-21T18:19:02"/>
    <d v="2015-07-21T18:19:02"/>
  </r>
  <r>
    <d v="2016-11-11T16:20:08"/>
    <d v="2016-11-11T16:20:08"/>
  </r>
  <r>
    <d v="2016-01-29T04:42:12"/>
    <d v="2016-01-29T04:42:12"/>
  </r>
  <r>
    <d v="2015-06-12T21:26:26"/>
    <d v="2015-06-12T21:26:26"/>
  </r>
  <r>
    <d v="2015-01-19T03:26:31"/>
    <d v="2015-01-19T03:26:31"/>
  </r>
  <r>
    <d v="2015-11-21T14:07:17"/>
    <d v="2015-11-21T14:07:17"/>
  </r>
  <r>
    <d v="2016-10-08T00:09:02"/>
    <d v="2016-10-08T00:09:02"/>
  </r>
  <r>
    <d v="2015-06-26T21:38:56"/>
    <d v="2015-06-26T21:38:56"/>
  </r>
  <r>
    <d v="2014-06-10T19:40:11"/>
    <d v="2014-06-10T19:40:11"/>
  </r>
  <r>
    <d v="2014-07-27T22:20:12"/>
    <d v="2014-07-27T22:20:12"/>
  </r>
  <r>
    <d v="2014-06-17T02:50:38"/>
    <d v="2014-06-17T02:50:38"/>
  </r>
  <r>
    <d v="2014-10-14T11:35:08"/>
    <d v="2014-10-14T11:35:08"/>
  </r>
  <r>
    <d v="2015-12-07T22:50:13"/>
    <d v="2015-12-07T22:50:13"/>
  </r>
  <r>
    <d v="2015-05-12T05:01:56"/>
    <d v="2015-05-12T05:01:56"/>
  </r>
  <r>
    <d v="2016-12-24T17:05:43"/>
    <d v="2016-12-24T17:05:43"/>
  </r>
  <r>
    <d v="2010-06-18T03:00:52"/>
    <d v="2010-06-18T03:00:52"/>
  </r>
  <r>
    <d v="2014-06-10T14:31:03"/>
    <d v="2014-06-10T14:31:03"/>
  </r>
  <r>
    <d v="2013-09-18T19:30:18"/>
    <d v="2013-09-18T19:30:18"/>
  </r>
  <r>
    <d v="2014-10-29T12:00:45"/>
    <d v="2014-10-29T12:00:45"/>
  </r>
  <r>
    <d v="2010-06-18T20:06:26"/>
    <d v="2010-06-18T20:06:26"/>
  </r>
  <r>
    <d v="2011-08-06T14:30:22"/>
    <d v="2011-08-06T14:30:22"/>
  </r>
  <r>
    <d v="2016-10-18T07:45:43"/>
    <d v="2016-10-18T07:45:43"/>
  </r>
  <r>
    <d v="2016-07-19T23:54:51"/>
    <d v="2016-07-19T23:54:51"/>
  </r>
  <r>
    <d v="2015-12-09T08:36:13"/>
    <d v="2015-12-09T08:36:13"/>
  </r>
  <r>
    <d v="2015-01-06T19:44:01"/>
    <d v="2015-01-06T19:44:01"/>
  </r>
  <r>
    <d v="2016-05-09T23:03:34"/>
    <d v="2016-05-09T23:03:34"/>
  </r>
  <r>
    <d v="2013-02-19T05:08:59"/>
    <d v="2013-02-19T05:08:59"/>
  </r>
  <r>
    <d v="2011-08-10T21:02:43"/>
    <d v="2011-08-10T21:02:43"/>
  </r>
  <r>
    <d v="2013-02-07T21:08:19"/>
    <d v="2013-02-07T21:08:19"/>
  </r>
  <r>
    <d v="2012-02-22T01:22:35"/>
    <d v="2012-02-22T01:22:35"/>
  </r>
  <r>
    <d v="2015-07-14T08:46:49"/>
    <d v="2015-07-14T08:46:49"/>
  </r>
  <r>
    <d v="2016-08-23T17:00:21"/>
    <d v="2016-08-23T17:00:21"/>
  </r>
  <r>
    <d v="2014-04-08T02:20:24"/>
    <d v="2014-04-08T02:20:24"/>
  </r>
  <r>
    <d v="2014-08-10T01:41:37"/>
    <d v="2014-08-10T01:41:37"/>
  </r>
  <r>
    <d v="2016-05-12T13:39:32"/>
    <d v="2016-05-12T13:39:32"/>
  </r>
  <r>
    <d v="2015-05-12T10:05:53"/>
    <d v="2015-05-12T10:05:53"/>
  </r>
  <r>
    <d v="2012-07-09T23:12:24"/>
    <d v="2012-07-09T23:12:24"/>
  </r>
  <r>
    <d v="2015-05-12T04:25:46"/>
    <d v="2015-05-12T04:25:46"/>
  </r>
  <r>
    <d v="2014-03-06T17:39:45"/>
    <d v="2014-03-06T17:39:45"/>
  </r>
  <r>
    <d v="2015-02-13T19:31:59"/>
    <d v="2015-02-13T19:31:59"/>
  </r>
  <r>
    <d v="2010-02-06T22:03:26"/>
    <d v="2010-02-06T22:03:26"/>
  </r>
  <r>
    <d v="2014-07-28T00:31:21"/>
    <d v="2014-07-28T00:31:21"/>
  </r>
  <r>
    <d v="2012-10-30T23:54:56"/>
    <d v="2012-10-30T23:54:56"/>
  </r>
  <r>
    <d v="2014-12-02T07:54:13"/>
    <d v="2014-12-02T07:54:13"/>
  </r>
  <r>
    <d v="2016-11-15T13:34:34"/>
    <d v="2016-11-15T13:34:34"/>
  </r>
  <r>
    <d v="2014-03-27T01:58:38"/>
    <d v="2014-03-27T01:58:38"/>
  </r>
  <r>
    <d v="2015-03-13T03:07:13"/>
    <d v="2015-03-13T03:07:13"/>
  </r>
  <r>
    <d v="2015-11-03T15:00:07"/>
    <d v="2015-11-03T15:00:07"/>
  </r>
  <r>
    <d v="2014-04-09T20:45:19"/>
    <d v="2014-04-09T20:45:19"/>
  </r>
  <r>
    <d v="2013-10-31T05:02:33"/>
    <d v="2013-10-31T05:02:33"/>
  </r>
  <r>
    <d v="2013-05-30T06:30:21"/>
    <d v="2013-05-30T06:30:21"/>
  </r>
  <r>
    <d v="2016-11-01T10:32:05"/>
    <d v="2016-11-01T10:32:05"/>
  </r>
  <r>
    <d v="2013-10-31T22:15:03"/>
    <d v="2013-10-31T22:15:03"/>
  </r>
  <r>
    <d v="2016-10-11T12:37:07"/>
    <d v="2016-10-11T12:37:07"/>
  </r>
  <r>
    <d v="2015-11-23T16:59:34"/>
    <d v="2015-11-23T16:59:34"/>
  </r>
  <r>
    <d v="2016-10-18T04:14:37"/>
    <d v="2016-10-18T04:14:37"/>
  </r>
  <r>
    <d v="2015-05-14T16:25:14"/>
    <d v="2015-05-14T16:25:14"/>
  </r>
  <r>
    <d v="2012-06-09T02:07:27"/>
    <d v="2012-06-09T02:07:27"/>
  </r>
  <r>
    <d v="2013-04-23T04:07:24"/>
    <d v="2013-04-23T04:07:24"/>
  </r>
  <r>
    <d v="2015-03-18T21:41:10"/>
    <d v="2015-03-18T21:41:10"/>
  </r>
  <r>
    <d v="2013-04-23T15:38:11"/>
    <d v="2013-04-23T15:38:11"/>
  </r>
  <r>
    <d v="2013-10-28T12:39:23"/>
    <d v="2013-10-28T12:39:23"/>
  </r>
  <r>
    <d v="2015-04-21T01:42:58"/>
    <d v="2015-04-21T01:42:58"/>
  </r>
  <r>
    <d v="2013-11-26T00:32:17"/>
    <d v="2013-11-26T00:32:17"/>
  </r>
  <r>
    <d v="2016-01-06T02:00:53"/>
    <d v="2016-01-06T02:00:53"/>
  </r>
  <r>
    <d v="2015-10-26T14:49:11"/>
    <d v="2015-10-26T14:49:11"/>
  </r>
  <r>
    <d v="2014-04-02T12:30:10"/>
    <d v="2014-04-02T12:30:10"/>
  </r>
  <r>
    <d v="2014-11-03T16:10:43"/>
    <d v="2014-11-03T16:10:43"/>
  </r>
  <r>
    <d v="2013-03-18T18:15:42"/>
    <d v="2013-03-18T18:15:42"/>
  </r>
  <r>
    <d v="2016-01-27T11:52:12"/>
    <d v="2016-01-27T11:52:12"/>
  </r>
  <r>
    <d v="2015-01-22T08:53:50"/>
    <d v="2015-01-22T08:53:50"/>
  </r>
  <r>
    <d v="2015-12-23T14:27:34"/>
    <d v="2015-12-23T14:27:34"/>
  </r>
  <r>
    <d v="2014-05-24T15:25:50"/>
    <d v="2014-05-24T15:25:50"/>
  </r>
  <r>
    <d v="2016-12-01T18:20:54"/>
    <d v="2016-12-01T18:20:54"/>
  </r>
  <r>
    <d v="2016-02-23T09:11:38"/>
    <d v="2016-02-23T09:11:38"/>
  </r>
  <r>
    <d v="2016-04-12T17:35:01"/>
    <d v="2016-04-12T17:35:01"/>
  </r>
  <r>
    <d v="2013-04-25T08:45:23"/>
    <d v="2013-04-25T08:45:23"/>
  </r>
  <r>
    <d v="2013-11-25T08:00:29"/>
    <d v="2013-11-25T08:00:29"/>
  </r>
  <r>
    <d v="2014-07-24T18:31:23"/>
    <d v="2014-07-24T18:31:23"/>
  </r>
  <r>
    <d v="2015-04-21T20:29:36"/>
    <d v="2015-04-21T20:29:36"/>
  </r>
  <r>
    <d v="2016-09-20T20:11:55"/>
    <d v="2016-09-20T20:11:55"/>
  </r>
  <r>
    <d v="2015-12-02T23:19:51"/>
    <d v="2015-12-02T23:19:51"/>
  </r>
  <r>
    <d v="2016-05-29T15:45:23"/>
    <d v="2016-05-29T15:45:23"/>
  </r>
  <r>
    <d v="2016-08-18T06:41:24"/>
    <d v="2016-08-18T06:41:24"/>
  </r>
  <r>
    <d v="2016-04-07T13:57:12"/>
    <d v="2016-04-07T13:57:12"/>
  </r>
  <r>
    <d v="2015-03-24T16:01:58"/>
    <d v="2015-03-24T16:01:58"/>
  </r>
  <r>
    <d v="2016-04-06T19:49:42"/>
    <d v="2016-04-06T19:49:42"/>
  </r>
  <r>
    <d v="2013-06-25T16:21:28"/>
    <d v="2013-06-25T16:21:28"/>
  </r>
  <r>
    <d v="2014-06-13T21:08:09"/>
    <d v="2014-06-13T21:08:09"/>
  </r>
  <r>
    <d v="2015-04-09T01:01:16"/>
    <d v="2015-04-09T01:01:16"/>
  </r>
  <r>
    <d v="2016-11-18T18:30:57"/>
    <d v="2016-11-18T18:30:57"/>
  </r>
  <r>
    <d v="2015-05-26T17:03:13"/>
    <d v="2015-05-26T17:03:13"/>
  </r>
  <r>
    <d v="2015-10-12T22:58:20"/>
    <d v="2015-10-12T22:58:20"/>
  </r>
  <r>
    <d v="2012-04-05T03:45:55"/>
    <d v="2012-04-05T03:45:55"/>
  </r>
  <r>
    <d v="2011-09-25T02:53:16"/>
    <d v="2011-09-25T02:53:16"/>
  </r>
  <r>
    <d v="2012-05-05T17:19:55"/>
    <d v="2012-05-05T17:19:55"/>
  </r>
  <r>
    <d v="2014-04-02T19:59:42"/>
    <d v="2014-04-02T19:59:42"/>
  </r>
  <r>
    <d v="2012-06-15T20:03:07"/>
    <d v="2012-06-15T20:03:07"/>
  </r>
  <r>
    <d v="2011-11-13T16:05:32"/>
    <d v="2011-11-13T16:05:32"/>
  </r>
  <r>
    <d v="2011-08-09T04:54:18"/>
    <d v="2011-08-09T04:54:18"/>
  </r>
  <r>
    <d v="2010-08-05T17:09:12"/>
    <d v="2010-08-05T17:09:12"/>
  </r>
  <r>
    <d v="2013-06-28T01:49:54"/>
    <d v="2013-06-28T01:49:54"/>
  </r>
  <r>
    <d v="2013-01-25T09:09:15"/>
    <d v="2013-01-25T09:09:15"/>
  </r>
  <r>
    <d v="2011-01-12T07:44:38"/>
    <d v="2011-01-12T07:44:38"/>
  </r>
  <r>
    <d v="2011-08-08T16:58:52"/>
    <d v="2011-08-08T16:58:52"/>
  </r>
  <r>
    <d v="2012-10-23T20:30:32"/>
    <d v="2012-10-23T20:30:32"/>
  </r>
  <r>
    <d v="2012-01-31T00:28:50"/>
    <d v="2012-01-31T00:28:50"/>
  </r>
  <r>
    <d v="2011-08-03T17:36:13"/>
    <d v="2011-08-03T17:36:13"/>
  </r>
  <r>
    <d v="2012-10-10T18:12:15"/>
    <d v="2012-10-10T18:12:15"/>
  </r>
  <r>
    <d v="2011-10-02T14:02:15"/>
    <d v="2011-10-02T14:02:15"/>
  </r>
  <r>
    <d v="2012-02-07T02:43:55"/>
    <d v="2012-02-07T02:43:55"/>
  </r>
  <r>
    <d v="2015-06-18T17:54:44"/>
    <d v="2015-06-18T17:54:44"/>
  </r>
  <r>
    <d v="2012-06-14T20:02:21"/>
    <d v="2012-06-14T20:02:21"/>
  </r>
  <r>
    <d v="2011-12-15T03:35:14"/>
    <d v="2011-12-15T03:35:14"/>
  </r>
  <r>
    <d v="2011-04-05T20:50:48"/>
    <d v="2011-04-05T20:50:48"/>
  </r>
  <r>
    <d v="2012-10-10T18:07:07"/>
    <d v="2012-10-10T18:07:07"/>
  </r>
  <r>
    <d v="2013-04-30T01:47:14"/>
    <d v="2013-04-30T01:47:14"/>
  </r>
  <r>
    <d v="2014-11-08T18:55:53"/>
    <d v="2014-11-08T18:55:53"/>
  </r>
  <r>
    <d v="2012-12-27T05:09:34"/>
    <d v="2012-12-27T05:09:34"/>
  </r>
  <r>
    <d v="2014-10-22T17:03:13"/>
    <d v="2014-10-22T17:03:13"/>
  </r>
  <r>
    <d v="2012-08-14T04:13:00"/>
    <d v="2012-08-14T04:13:00"/>
  </r>
  <r>
    <d v="2015-06-05T17:00:17"/>
    <d v="2015-06-05T17:00:17"/>
  </r>
  <r>
    <d v="2014-04-30T16:06:09"/>
    <d v="2014-04-30T16:06:09"/>
  </r>
  <r>
    <d v="2011-06-09T04:43:45"/>
    <d v="2011-06-09T04:43:45"/>
  </r>
  <r>
    <d v="2013-04-01T22:16:33"/>
    <d v="2013-04-01T22:16:33"/>
  </r>
  <r>
    <d v="2014-08-19T20:46:16"/>
    <d v="2014-08-19T20:46:16"/>
  </r>
  <r>
    <d v="2010-10-07T19:34:30"/>
    <d v="2010-10-07T19:34:30"/>
  </r>
  <r>
    <d v="2011-01-21T01:56:41"/>
    <d v="2011-01-21T01:56:41"/>
  </r>
  <r>
    <d v="2012-08-15T18:40:03"/>
    <d v="2012-08-15T18:40:03"/>
  </r>
  <r>
    <d v="2015-10-13T01:25:49"/>
    <d v="2015-10-13T01:25:49"/>
  </r>
  <r>
    <d v="2011-06-24T20:08:56"/>
    <d v="2011-06-24T20:08:56"/>
  </r>
  <r>
    <d v="2012-07-17T03:07:25"/>
    <d v="2012-07-17T03:07:25"/>
  </r>
  <r>
    <d v="2013-11-13T23:08:56"/>
    <d v="2013-11-13T23:08:56"/>
  </r>
  <r>
    <d v="2016-12-12T17:49:08"/>
    <d v="2016-12-12T17:49:08"/>
  </r>
  <r>
    <d v="2016-12-08T07:12:49"/>
    <d v="2016-12-08T07:12:49"/>
  </r>
  <r>
    <d v="2010-01-20T10:11:47"/>
    <d v="2010-01-20T10:11:47"/>
  </r>
  <r>
    <d v="2010-10-13T00:40:35"/>
    <d v="2010-10-13T00:40:35"/>
  </r>
  <r>
    <d v="2015-07-06T00:33:53"/>
    <d v="2015-07-06T00:33:53"/>
  </r>
  <r>
    <d v="2014-11-08T23:21:27"/>
    <d v="2014-11-08T23:21:27"/>
  </r>
  <r>
    <d v="2015-02-10T12:07:43"/>
    <d v="2015-02-10T12:07:43"/>
  </r>
  <r>
    <d v="2014-07-23T18:32:49"/>
    <d v="2014-07-23T18:32:49"/>
  </r>
  <r>
    <d v="2016-02-09T00:35:00"/>
    <d v="2016-02-09T00:35:00"/>
  </r>
  <r>
    <d v="2014-07-12T02:04:23"/>
    <d v="2014-07-12T02:04:23"/>
  </r>
  <r>
    <d v="2015-06-12T04:58:11"/>
    <d v="2015-06-12T04:58:11"/>
  </r>
  <r>
    <d v="2014-01-04T11:41:32"/>
    <d v="2014-01-04T11:41:32"/>
  </r>
  <r>
    <d v="2011-03-17T02:19:59"/>
    <d v="2011-03-17T02:19:59"/>
  </r>
  <r>
    <d v="2013-03-28T21:16:31"/>
    <d v="2013-03-28T21:16:31"/>
  </r>
  <r>
    <d v="2012-09-04T23:07:13"/>
    <d v="2012-09-04T23:07:13"/>
  </r>
  <r>
    <d v="2013-09-19T12:13:06"/>
    <d v="2013-09-19T12:13:06"/>
  </r>
  <r>
    <d v="2014-11-05T18:30:29"/>
    <d v="2014-11-05T18:30:29"/>
  </r>
  <r>
    <d v="2013-10-10T00:18:59"/>
    <d v="2013-10-10T00:18:59"/>
  </r>
  <r>
    <d v="2016-10-04T18:00:08"/>
    <d v="2016-10-04T18:00:08"/>
  </r>
  <r>
    <d v="2012-12-12T20:00:24"/>
    <d v="2012-12-12T20:00:24"/>
  </r>
  <r>
    <d v="2014-10-15T05:39:19"/>
    <d v="2014-10-15T05:39:19"/>
  </r>
  <r>
    <d v="2015-12-02T16:50:10"/>
    <d v="2015-12-02T16:50:10"/>
  </r>
  <r>
    <d v="2010-06-03T21:16:52"/>
    <d v="2010-06-03T21:16:52"/>
  </r>
  <r>
    <d v="2013-08-13T13:07:20"/>
    <d v="2013-08-13T13:07:20"/>
  </r>
  <r>
    <d v="2013-10-28T05:41:54"/>
    <d v="2013-10-28T05:41:54"/>
  </r>
  <r>
    <d v="2016-01-28T16:18:30"/>
    <d v="2016-01-28T16:18:30"/>
  </r>
  <r>
    <d v="2014-10-15T07:05:48"/>
    <d v="2014-10-15T07:05:48"/>
  </r>
  <r>
    <d v="2015-03-03T17:36:22"/>
    <d v="2015-03-03T17:36:22"/>
  </r>
  <r>
    <d v="2010-06-26T00:35:56"/>
    <d v="2010-06-26T00:35:56"/>
  </r>
  <r>
    <d v="2016-06-13T06:49:59"/>
    <d v="2016-06-13T06:49:59"/>
  </r>
  <r>
    <d v="2016-05-30T20:20:14"/>
    <d v="2016-05-30T20:20:14"/>
  </r>
  <r>
    <d v="2014-02-13T19:58:29"/>
    <d v="2014-02-13T19:58:29"/>
  </r>
  <r>
    <d v="2014-12-01T21:51:58"/>
    <d v="2014-12-01T21:51:58"/>
  </r>
  <r>
    <d v="2014-01-08T15:10:27"/>
    <d v="2014-01-08T15:10:27"/>
  </r>
  <r>
    <d v="2016-03-01T17:56:25"/>
    <d v="2016-03-01T17:56:25"/>
  </r>
  <r>
    <d v="2013-08-02T20:30:06"/>
    <d v="2013-08-02T20:30:06"/>
  </r>
  <r>
    <d v="2016-11-20T23:33:03"/>
    <d v="2016-11-20T23:33:03"/>
  </r>
  <r>
    <d v="2012-12-21T20:29:34"/>
    <d v="2012-12-21T20:29:34"/>
  </r>
  <r>
    <d v="2011-06-16T17:32:54"/>
    <d v="2011-06-16T17:32:54"/>
  </r>
  <r>
    <d v="2012-04-19T17:05:05"/>
    <d v="2012-04-19T17:05:05"/>
  </r>
  <r>
    <d v="2015-08-24T20:27:39"/>
    <d v="2015-08-24T20:27:39"/>
  </r>
  <r>
    <d v="2014-06-23T18:23:11"/>
    <d v="2014-06-23T18:23:11"/>
  </r>
  <r>
    <d v="2015-04-17T21:35:20"/>
    <d v="2015-04-17T21:35:20"/>
  </r>
  <r>
    <d v="2016-05-25T17:13:34"/>
    <d v="2016-05-25T17:13:34"/>
  </r>
  <r>
    <d v="2016-03-09T16:00:35"/>
    <d v="2016-03-09T16:00:35"/>
  </r>
  <r>
    <d v="2014-10-21T20:06:58"/>
    <d v="2014-10-21T20:06:58"/>
  </r>
  <r>
    <d v="2012-09-01T01:35:37"/>
    <d v="2012-09-01T01:35:37"/>
  </r>
  <r>
    <d v="2017-01-10T14:24:21"/>
    <d v="2017-01-10T14:24:21"/>
  </r>
  <r>
    <d v="2017-02-27T16:49:11"/>
    <d v="2017-02-27T16:49:11"/>
  </r>
  <r>
    <d v="2015-07-13T18:00:22"/>
    <d v="2015-07-13T18:00:22"/>
  </r>
  <r>
    <d v="2015-05-17T22:58:15"/>
    <d v="2015-05-17T22:58:15"/>
  </r>
  <r>
    <d v="2015-03-19T13:55:20"/>
    <d v="2015-03-19T13:55:20"/>
  </r>
  <r>
    <d v="2013-08-09T16:37:23"/>
    <d v="2013-08-09T16:37:23"/>
  </r>
  <r>
    <d v="2016-04-05T13:01:47"/>
    <d v="2016-04-05T13:01:47"/>
  </r>
  <r>
    <d v="2016-07-14T00:13:06"/>
    <d v="2016-07-14T00:13:06"/>
  </r>
  <r>
    <d v="2015-04-02T15:11:49"/>
    <d v="2015-04-02T15:11:49"/>
  </r>
  <r>
    <d v="2016-05-12T06:01:07"/>
    <d v="2016-05-12T06:01:07"/>
  </r>
  <r>
    <d v="2016-12-19T15:16:37"/>
    <d v="2016-12-19T15:16:37"/>
  </r>
  <r>
    <d v="2015-03-12T04:06:32"/>
    <d v="2015-03-12T04:06:32"/>
  </r>
  <r>
    <d v="2015-10-02T16:04:28"/>
    <d v="2015-10-02T16:04:28"/>
  </r>
  <r>
    <d v="2017-02-07T00:07:33"/>
    <d v="2017-02-07T00:07:33"/>
  </r>
  <r>
    <d v="2014-08-28T21:37:05"/>
    <d v="2014-08-28T21:37:05"/>
  </r>
  <r>
    <d v="2017-01-10T08:46:17"/>
    <d v="2017-01-10T08:46:17"/>
  </r>
  <r>
    <d v="2016-01-11T16:34:01"/>
    <d v="2016-01-11T16:34:01"/>
  </r>
  <r>
    <d v="2013-02-14T08:23:59"/>
    <d v="2013-02-14T08:23:59"/>
  </r>
  <r>
    <d v="2016-08-01T14:45:43"/>
    <d v="2016-08-01T14:45:43"/>
  </r>
  <r>
    <d v="2015-03-05T05:01:06"/>
    <d v="2015-03-05T05:01:06"/>
  </r>
  <r>
    <d v="2016-09-20T14:04:01"/>
    <d v="2016-09-20T14:04:01"/>
  </r>
  <r>
    <d v="2016-04-07T18:55:00"/>
    <d v="2016-04-07T18:55:00"/>
  </r>
  <r>
    <d v="2016-02-17T15:00:04"/>
    <d v="2016-02-17T15:00:04"/>
  </r>
  <r>
    <d v="2017-02-02T20:00:27"/>
    <d v="2017-02-02T20:00:27"/>
  </r>
  <r>
    <d v="2016-11-17T20:25:44"/>
    <d v="2016-11-17T20:25:44"/>
  </r>
  <r>
    <d v="2016-10-21T09:44:32"/>
    <d v="2016-10-21T09:44:32"/>
  </r>
  <r>
    <d v="2016-02-25T18:11:30"/>
    <d v="2016-02-25T18:11:30"/>
  </r>
  <r>
    <d v="2015-07-12T18:31:40"/>
    <d v="2015-07-12T18:31:40"/>
  </r>
  <r>
    <d v="2016-11-01T11:41:42"/>
    <d v="2016-11-01T11:41:42"/>
  </r>
  <r>
    <d v="2015-01-29T14:00:59"/>
    <d v="2015-01-29T14:00:59"/>
  </r>
  <r>
    <d v="2015-10-15T12:20:00"/>
    <d v="2015-10-15T12:20:00"/>
  </r>
  <r>
    <d v="2015-09-15T09:59:58"/>
    <d v="2015-09-15T09:59:58"/>
  </r>
  <r>
    <d v="2015-06-08T15:01:08"/>
    <d v="2015-06-08T15:01:08"/>
  </r>
  <r>
    <d v="2013-01-02T20:19:25"/>
    <d v="2013-01-02T20:19:25"/>
  </r>
  <r>
    <d v="2012-10-02T20:22:48"/>
    <d v="2012-10-02T20:22:48"/>
  </r>
  <r>
    <d v="2015-08-25T20:38:02"/>
    <d v="2015-08-25T20:38:02"/>
  </r>
  <r>
    <d v="2013-02-07T07:28:39"/>
    <d v="2013-02-07T07:28:39"/>
  </r>
  <r>
    <d v="2012-05-02T19:43:09"/>
    <d v="2012-05-02T19:43:09"/>
  </r>
  <r>
    <d v="2012-03-29T06:10:24"/>
    <d v="2012-03-29T06:10:24"/>
  </r>
  <r>
    <d v="2013-10-17T04:39:33"/>
    <d v="2013-10-17T04:39:33"/>
  </r>
  <r>
    <d v="2012-02-07T21:10:26"/>
    <d v="2012-02-07T21:10:26"/>
  </r>
  <r>
    <d v="2014-04-03T11:30:44"/>
    <d v="2014-04-03T11:30:44"/>
  </r>
  <r>
    <d v="2012-02-17T01:35:10"/>
    <d v="2012-02-17T01:35:10"/>
  </r>
  <r>
    <d v="2014-03-18T18:50:25"/>
    <d v="2014-03-18T18:50:25"/>
  </r>
  <r>
    <d v="2013-10-01T17:56:17"/>
    <d v="2013-10-01T17:56:17"/>
  </r>
  <r>
    <d v="2015-04-15T19:49:39"/>
    <d v="2015-04-15T19:49:39"/>
  </r>
  <r>
    <d v="2014-01-07T19:00:48"/>
    <d v="2014-01-07T19:00:48"/>
  </r>
  <r>
    <d v="2012-02-19T17:12:52"/>
    <d v="2012-02-19T17:12:52"/>
  </r>
  <r>
    <d v="2015-07-09T18:02:25"/>
    <d v="2015-07-09T18:02:25"/>
  </r>
  <r>
    <d v="2015-10-22T18:38:33"/>
    <d v="2015-10-22T18:38:33"/>
  </r>
  <r>
    <d v="2012-08-06T19:29:43"/>
    <d v="2012-08-06T19:29:43"/>
  </r>
  <r>
    <d v="2015-07-20T17:15:12"/>
    <d v="2015-07-20T17:15:12"/>
  </r>
  <r>
    <d v="2013-06-27T01:27:16"/>
    <d v="2013-06-27T01:27:16"/>
  </r>
  <r>
    <d v="2016-03-23T16:00:09"/>
    <d v="2016-03-23T16:00:09"/>
  </r>
  <r>
    <d v="2011-12-29T18:54:07"/>
    <d v="2011-12-29T18:54:07"/>
  </r>
  <r>
    <d v="2015-05-28T15:22:48"/>
    <d v="2015-05-28T15:22:48"/>
  </r>
  <r>
    <d v="2016-10-01T16:01:15"/>
    <d v="2016-10-01T16:01:15"/>
  </r>
  <r>
    <d v="2014-08-22T19:00:15"/>
    <d v="2014-08-22T19:00:15"/>
  </r>
  <r>
    <d v="2016-01-12T19:10:22"/>
    <d v="2016-01-12T19:10:22"/>
  </r>
  <r>
    <d v="2013-10-14T19:22:35"/>
    <d v="2013-10-14T19:22:35"/>
  </r>
  <r>
    <d v="2015-07-17T06:40:36"/>
    <d v="2015-07-17T06:40:36"/>
  </r>
  <r>
    <d v="2013-07-29T15:56:31"/>
    <d v="2013-07-29T15:56:31"/>
  </r>
  <r>
    <d v="2014-03-26T21:08:47"/>
    <d v="2014-03-26T21:08:47"/>
  </r>
  <r>
    <d v="2013-05-29T21:51:41"/>
    <d v="2013-05-29T21:51:41"/>
  </r>
  <r>
    <d v="2014-06-16T19:03:28"/>
    <d v="2014-06-16T19:03:28"/>
  </r>
  <r>
    <d v="2015-11-23T09:05:39"/>
    <d v="2015-11-23T09:05:39"/>
  </r>
  <r>
    <d v="2016-12-06T19:47:27"/>
    <d v="2016-12-06T19:47:27"/>
  </r>
  <r>
    <d v="2015-02-27T00:31:51"/>
    <d v="2015-02-27T00:31:51"/>
  </r>
  <r>
    <d v="2016-01-02T14:48:43"/>
    <d v="2016-01-02T14:48:43"/>
  </r>
  <r>
    <d v="2014-10-03T00:04:43"/>
    <d v="2014-10-03T00:04:43"/>
  </r>
  <r>
    <d v="2017-02-08T14:55:16"/>
    <d v="2017-02-08T14:55:16"/>
  </r>
  <r>
    <d v="2013-10-25T23:00:14"/>
    <d v="2013-10-25T23:00:14"/>
  </r>
  <r>
    <d v="2016-03-23T19:49:04"/>
    <d v="2016-03-23T19:49:04"/>
  </r>
  <r>
    <d v="2017-01-31T19:51:40"/>
    <d v="2017-01-31T19:51:40"/>
  </r>
  <r>
    <d v="2013-10-22T13:48:53"/>
    <d v="2013-10-22T13:48:53"/>
  </r>
  <r>
    <d v="2017-03-06T18:01:30"/>
    <d v="2017-03-06T18:01:30"/>
  </r>
  <r>
    <d v="2016-10-04T19:39:06"/>
    <d v="2016-10-04T19:39:06"/>
  </r>
  <r>
    <d v="2014-01-21T17:00:17"/>
    <d v="2014-01-21T17:00:17"/>
  </r>
  <r>
    <d v="2015-08-05T19:00:10"/>
    <d v="2015-08-05T19:00:10"/>
  </r>
  <r>
    <d v="2015-07-15T15:59:25"/>
    <d v="2015-07-15T15:59:25"/>
  </r>
  <r>
    <d v="2016-11-14T21:01:18"/>
    <d v="2016-11-14T21:01:18"/>
  </r>
  <r>
    <d v="2013-03-03T16:52:45"/>
    <d v="2013-03-03T16:52:45"/>
  </r>
  <r>
    <d v="2016-11-03T00:07:53"/>
    <d v="2016-11-03T00:07:53"/>
  </r>
  <r>
    <d v="2014-07-26T08:17:57"/>
    <d v="2014-07-26T08:17:57"/>
  </r>
  <r>
    <d v="2016-07-22T07:52:18"/>
    <d v="2016-07-22T07:52:18"/>
  </r>
  <r>
    <d v="2015-10-19T15:09:07"/>
    <d v="2015-10-19T15:09:07"/>
  </r>
  <r>
    <d v="2017-01-17T15:32:48"/>
    <d v="2017-01-17T15:32:48"/>
  </r>
  <r>
    <d v="2016-04-07T22:50:51"/>
    <d v="2016-04-07T22:50:51"/>
  </r>
  <r>
    <d v="2016-11-08T10:50:46"/>
    <d v="2016-11-08T10:50:46"/>
  </r>
  <r>
    <d v="2016-05-15T22:28:49"/>
    <d v="2016-05-15T22:28:49"/>
  </r>
  <r>
    <d v="2015-05-12T18:01:27"/>
    <d v="2015-05-12T18:01:27"/>
  </r>
  <r>
    <d v="2016-11-28T19:18:56"/>
    <d v="2016-11-28T19:18:56"/>
  </r>
  <r>
    <d v="2014-02-25T00:24:10"/>
    <d v="2014-02-25T00:24:10"/>
  </r>
  <r>
    <d v="2017-01-24T17:23:40"/>
    <d v="2017-01-24T17:23:40"/>
  </r>
  <r>
    <d v="2014-10-14T14:02:38"/>
    <d v="2014-10-14T14:02:38"/>
  </r>
  <r>
    <d v="2015-01-10T19:58:33"/>
    <d v="2015-01-10T19:58:33"/>
  </r>
  <r>
    <d v="2016-05-06T13:58:34"/>
    <d v="2016-05-06T13:58:34"/>
  </r>
  <r>
    <d v="2016-11-15T20:28:27"/>
    <d v="2016-11-15T20:28:27"/>
  </r>
  <r>
    <d v="2016-04-09T20:59:52"/>
    <d v="2016-04-09T20:59:52"/>
  </r>
  <r>
    <d v="2014-11-25T19:54:57"/>
    <d v="2014-11-25T19:54:57"/>
  </r>
  <r>
    <d v="2017-02-10T01:58:35"/>
    <d v="2017-02-10T01:58:35"/>
  </r>
  <r>
    <d v="2017-02-10T16:54:23"/>
    <d v="2017-02-10T16:54:23"/>
  </r>
  <r>
    <d v="2016-12-21T20:51:53"/>
    <d v="2016-12-21T20:51:53"/>
  </r>
  <r>
    <d v="2016-11-10T00:00:04"/>
    <d v="2016-11-10T00:00:04"/>
  </r>
  <r>
    <d v="2015-11-07T16:47:16"/>
    <d v="2015-11-07T16:47:16"/>
  </r>
  <r>
    <d v="2017-02-15T13:10:42"/>
    <d v="2017-02-15T13:10:42"/>
  </r>
  <r>
    <d v="2014-01-24T12:00:57"/>
    <d v="2014-01-24T12:00:57"/>
  </r>
  <r>
    <d v="2014-11-22T14:47:59"/>
    <d v="2014-11-22T14:47:59"/>
  </r>
  <r>
    <d v="2013-12-06T15:38:09"/>
    <d v="2013-12-06T15:38:09"/>
  </r>
  <r>
    <d v="2012-01-28T16:17:03"/>
    <d v="2012-01-28T16:17:03"/>
  </r>
  <r>
    <d v="2015-11-30T17:01:07"/>
    <d v="2015-11-30T17:01:07"/>
  </r>
  <r>
    <d v="2015-01-16T19:21:39"/>
    <d v="2015-01-16T19:21:39"/>
  </r>
  <r>
    <d v="2015-08-18T14:59:51"/>
    <d v="2015-08-18T14:59:51"/>
  </r>
  <r>
    <d v="2011-05-24T06:51:37"/>
    <d v="2011-05-24T06:51:37"/>
  </r>
  <r>
    <d v="2015-11-15T04:11:26"/>
    <d v="2015-11-15T04:11:26"/>
  </r>
  <r>
    <d v="2012-03-10T03:00:04"/>
    <d v="2012-03-10T03:00:04"/>
  </r>
  <r>
    <d v="2011-02-11T19:07:25"/>
    <d v="2011-02-11T19:07:25"/>
  </r>
  <r>
    <d v="2012-05-30T04:27:23"/>
    <d v="2012-05-30T04:27:23"/>
  </r>
  <r>
    <d v="2013-08-08T23:07:34"/>
    <d v="2013-08-08T23:07:34"/>
  </r>
  <r>
    <d v="2014-06-02T16:01:00"/>
    <d v="2014-06-02T16:01:00"/>
  </r>
  <r>
    <d v="2012-06-07T19:51:29"/>
    <d v="2012-06-07T19:51:29"/>
  </r>
  <r>
    <d v="2013-10-24T23:57:40"/>
    <d v="2013-10-24T23:57:40"/>
  </r>
  <r>
    <d v="2009-09-14T06:05:30"/>
    <d v="2009-09-14T06:05:30"/>
  </r>
  <r>
    <d v="2012-03-19T23:26:58"/>
    <d v="2012-03-19T23:26:58"/>
  </r>
  <r>
    <d v="2012-03-19T16:44:36"/>
    <d v="2012-03-19T16:44:36"/>
  </r>
  <r>
    <d v="2012-08-30T16:59:59"/>
    <d v="2012-08-30T16:59:59"/>
  </r>
  <r>
    <d v="2012-12-21T17:21:20"/>
    <d v="2012-12-21T17:21:20"/>
  </r>
  <r>
    <d v="2012-12-27T22:54:16"/>
    <d v="2012-12-27T22:54:16"/>
  </r>
  <r>
    <d v="2012-01-19T17:33:46"/>
    <d v="2012-01-19T17:33:46"/>
  </r>
  <r>
    <d v="2012-02-09T01:00:49"/>
    <d v="2012-02-09T01:00:49"/>
  </r>
  <r>
    <d v="2014-02-24T20:10:33"/>
    <d v="2014-02-24T20:10:33"/>
  </r>
  <r>
    <d v="2011-01-22T00:46:49"/>
    <d v="2011-01-22T00:46:49"/>
  </r>
  <r>
    <d v="2012-06-14T17:26:56"/>
    <d v="2012-06-14T17:26:56"/>
  </r>
  <r>
    <d v="2013-05-22T03:31:36"/>
    <d v="2013-05-22T03:31:36"/>
  </r>
  <r>
    <d v="2013-11-27T20:50:34"/>
    <d v="2013-11-27T20:50:34"/>
  </r>
  <r>
    <d v="2011-11-03T02:39:56"/>
    <d v="2011-11-03T02:39:56"/>
  </r>
  <r>
    <d v="2010-11-20T19:34:51"/>
    <d v="2010-11-20T19:34:51"/>
  </r>
  <r>
    <d v="2014-07-14T16:41:12"/>
    <d v="2014-07-14T16:41:12"/>
  </r>
  <r>
    <d v="2012-02-09T04:02:09"/>
    <d v="2012-02-09T04:02:09"/>
  </r>
  <r>
    <d v="2012-04-05T19:15:33"/>
    <d v="2012-04-05T19:15:33"/>
  </r>
  <r>
    <d v="2014-07-31T23:06:36"/>
    <d v="2014-07-31T23:06:36"/>
  </r>
  <r>
    <d v="2013-02-02T23:42:17"/>
    <d v="2013-02-02T23:42:17"/>
  </r>
  <r>
    <d v="2013-02-19T19:03:35"/>
    <d v="2013-02-19T19:03:35"/>
  </r>
  <r>
    <d v="2014-04-07T00:06:29"/>
    <d v="2014-04-07T00:06:29"/>
  </r>
  <r>
    <d v="2014-03-18T15:11:18"/>
    <d v="2014-03-18T15:11:18"/>
  </r>
  <r>
    <d v="2012-04-03T23:00:26"/>
    <d v="2012-04-03T23:00:26"/>
  </r>
  <r>
    <d v="2012-05-08T13:14:17"/>
    <d v="2012-05-08T13:14:17"/>
  </r>
  <r>
    <d v="2012-04-05T17:25:43"/>
    <d v="2012-04-05T17:25:43"/>
  </r>
  <r>
    <d v="2009-09-23T17:24:10"/>
    <d v="2009-09-23T17:24:10"/>
  </r>
  <r>
    <d v="2010-01-14T13:00:49"/>
    <d v="2010-01-14T13:00:49"/>
  </r>
  <r>
    <d v="2009-08-25T15:26:54"/>
    <d v="2009-08-25T15:26:54"/>
  </r>
  <r>
    <d v="2013-11-15T01:58:05"/>
    <d v="2013-11-15T01:58:05"/>
  </r>
  <r>
    <d v="2014-02-26T19:36:40"/>
    <d v="2014-02-26T19:36:40"/>
  </r>
  <r>
    <d v="2017-03-05T06:15:01"/>
    <d v="2017-03-05T06:15:01"/>
  </r>
  <r>
    <d v="2017-03-10T21:29:29"/>
    <d v="2017-03-10T21:29:29"/>
  </r>
  <r>
    <d v="2017-03-13T18:07:27"/>
    <d v="2017-03-13T18:07:27"/>
  </r>
  <r>
    <d v="2017-02-24T21:14:45"/>
    <d v="2017-02-24T21:14:45"/>
  </r>
  <r>
    <d v="2017-02-28T00:32:11"/>
    <d v="2017-02-28T00:32:11"/>
  </r>
  <r>
    <d v="2017-03-10T00:49:08"/>
    <d v="2017-03-10T00:49:08"/>
  </r>
  <r>
    <d v="2014-07-22T22:00:40"/>
    <d v="2014-07-22T22:00:40"/>
  </r>
  <r>
    <d v="2015-05-15T18:45:37"/>
    <d v="2015-05-15T18:45:37"/>
  </r>
  <r>
    <d v="2014-06-17T14:59:06"/>
    <d v="2014-06-17T14:59:06"/>
  </r>
  <r>
    <d v="2015-11-24T21:35:43"/>
    <d v="2015-11-24T21:35:43"/>
  </r>
  <r>
    <d v="2014-07-19T00:08:10"/>
    <d v="2014-07-19T00:08:10"/>
  </r>
  <r>
    <d v="2015-01-07T15:04:31"/>
    <d v="2015-01-07T15:04:31"/>
  </r>
  <r>
    <d v="2014-05-08T15:36:30"/>
    <d v="2014-05-08T15:36:30"/>
  </r>
  <r>
    <d v="2014-10-06T16:04:58"/>
    <d v="2014-10-06T16:04:58"/>
  </r>
  <r>
    <d v="2014-05-12T13:44:03"/>
    <d v="2014-05-12T13:44:03"/>
  </r>
  <r>
    <d v="2014-01-27T22:11:35"/>
    <d v="2014-01-27T22:11:35"/>
  </r>
  <r>
    <d v="2014-05-27T15:22:23"/>
    <d v="2014-05-27T15:22:23"/>
  </r>
  <r>
    <d v="2014-05-30T21:31:24"/>
    <d v="2014-05-30T21:31:24"/>
  </r>
  <r>
    <d v="2016-11-18T19:11:49"/>
    <d v="2016-11-18T19:11:49"/>
  </r>
  <r>
    <d v="2016-09-30T15:25:38"/>
    <d v="2016-09-30T15:25:38"/>
  </r>
  <r>
    <d v="2015-06-12T19:31:44"/>
    <d v="2015-06-12T19:31:44"/>
  </r>
  <r>
    <d v="2014-09-15T16:51:10"/>
    <d v="2014-09-15T16:51:10"/>
  </r>
  <r>
    <d v="2015-11-19T19:48:25"/>
    <d v="2015-11-19T19:48:25"/>
  </r>
  <r>
    <d v="2016-05-25T17:27:49"/>
    <d v="2016-05-25T17:27:49"/>
  </r>
  <r>
    <d v="2015-02-25T00:02:36"/>
    <d v="2015-02-25T00:02:36"/>
  </r>
  <r>
    <d v="2016-09-02T19:10:31"/>
    <d v="2016-09-02T19:10:31"/>
  </r>
  <r>
    <d v="2016-07-26T14:34:36"/>
    <d v="2016-07-26T14:34:36"/>
  </r>
  <r>
    <d v="2015-12-22T22:22:18"/>
    <d v="2015-12-22T22:22:18"/>
  </r>
  <r>
    <d v="2015-07-13T18:37:08"/>
    <d v="2015-07-13T18:37:08"/>
  </r>
  <r>
    <d v="2016-12-04T20:12:50"/>
    <d v="2016-12-04T20:12:50"/>
  </r>
  <r>
    <d v="2015-03-31T02:25:39"/>
    <d v="2015-03-31T02:25:39"/>
  </r>
  <r>
    <d v="2015-04-07T15:12:32"/>
    <d v="2015-04-07T15:12:32"/>
  </r>
  <r>
    <d v="2015-04-09T16:13:42"/>
    <d v="2015-04-09T16:13:42"/>
  </r>
  <r>
    <d v="2014-11-11T17:21:00"/>
    <d v="2014-11-11T17:21:00"/>
  </r>
  <r>
    <d v="2015-04-02T22:02:16"/>
    <d v="2015-04-02T22:02:16"/>
  </r>
  <r>
    <d v="2015-05-06T18:48:24"/>
    <d v="2015-05-06T18:48:24"/>
  </r>
  <r>
    <d v="2015-09-17T14:52:58"/>
    <d v="2015-09-17T14:52:58"/>
  </r>
  <r>
    <d v="2014-12-05T22:20:36"/>
    <d v="2014-12-05T22:20:36"/>
  </r>
  <r>
    <d v="2015-06-04T15:35:24"/>
    <d v="2015-06-04T15:35:24"/>
  </r>
  <r>
    <d v="2016-01-08T16:58:00"/>
    <d v="2016-01-08T16:58:00"/>
  </r>
  <r>
    <d v="2016-04-06T20:36:48"/>
    <d v="2016-04-06T20:36:48"/>
  </r>
  <r>
    <d v="2014-11-11T16:31:10"/>
    <d v="2014-11-11T16:31:10"/>
  </r>
  <r>
    <d v="2015-11-14T00:16:40"/>
    <d v="2015-11-14T00:16:40"/>
  </r>
  <r>
    <d v="2015-09-01T22:25:56"/>
    <d v="2015-09-01T22:25:56"/>
  </r>
  <r>
    <d v="2015-12-08T17:40:25"/>
    <d v="2015-12-08T17:40:25"/>
  </r>
  <r>
    <d v="2015-09-21T12:45:33"/>
    <d v="2015-09-21T12:45:33"/>
  </r>
  <r>
    <d v="2016-02-25T23:16:56"/>
    <d v="2016-02-25T23:16:56"/>
  </r>
  <r>
    <d v="2015-02-28T17:19:25"/>
    <d v="2015-02-28T17:19:25"/>
  </r>
  <r>
    <d v="2016-01-11T19:30:11"/>
    <d v="2016-01-11T19:30:11"/>
  </r>
  <r>
    <d v="2014-11-18T04:32:21"/>
    <d v="2014-11-18T04:32:21"/>
  </r>
  <r>
    <d v="2015-05-26T18:39:56"/>
    <d v="2015-05-26T18:39:56"/>
  </r>
  <r>
    <d v="2015-03-25T01:39:31"/>
    <d v="2015-03-25T01:39:31"/>
  </r>
  <r>
    <d v="2015-07-30T15:53:44"/>
    <d v="2015-07-30T15:53:44"/>
  </r>
  <r>
    <d v="2015-01-13T20:14:20"/>
    <d v="2015-01-13T20:14:20"/>
  </r>
  <r>
    <d v="2016-08-10T20:03:57"/>
    <d v="2016-08-10T20:03:57"/>
  </r>
  <r>
    <d v="2015-11-10T22:12:46"/>
    <d v="2015-11-10T22:12:46"/>
  </r>
  <r>
    <d v="2016-10-26T20:53:03"/>
    <d v="2016-10-26T20:53:03"/>
  </r>
  <r>
    <d v="2015-07-28T00:18:50"/>
    <d v="2015-07-28T00:18:50"/>
  </r>
  <r>
    <d v="2015-08-21T00:23:36"/>
    <d v="2015-08-21T00:23:36"/>
  </r>
  <r>
    <d v="2015-09-01T19:02:22"/>
    <d v="2015-09-01T19:02:22"/>
  </r>
  <r>
    <d v="2015-03-11T22:27:28"/>
    <d v="2015-03-11T22:27:28"/>
  </r>
  <r>
    <d v="2015-07-10T04:30:03"/>
    <d v="2015-07-10T04:30:03"/>
  </r>
  <r>
    <d v="2015-01-23T01:21:47"/>
    <d v="2015-01-23T01:21:47"/>
  </r>
  <r>
    <d v="2014-10-15T01:37:23"/>
    <d v="2014-10-15T01:37:23"/>
  </r>
  <r>
    <d v="2015-07-06T16:50:32"/>
    <d v="2015-07-06T16:50:32"/>
  </r>
  <r>
    <d v="2014-11-11T20:07:04"/>
    <d v="2014-11-11T20:07:04"/>
  </r>
  <r>
    <d v="2016-06-07T15:02:20"/>
    <d v="2016-06-07T15:02:20"/>
  </r>
  <r>
    <d v="2014-12-16T20:29:19"/>
    <d v="2014-12-16T20:29:19"/>
  </r>
  <r>
    <d v="2015-06-24T15:40:52"/>
    <d v="2015-06-24T15:40:52"/>
  </r>
  <r>
    <d v="2014-11-25T06:17:44"/>
    <d v="2014-11-25T06:17:44"/>
  </r>
  <r>
    <d v="2015-03-01T19:04:04"/>
    <d v="2015-03-01T19:04:04"/>
  </r>
  <r>
    <d v="2015-09-29T02:53:43"/>
    <d v="2015-09-29T02:53:43"/>
  </r>
  <r>
    <d v="2015-07-09T15:33:37"/>
    <d v="2015-07-09T15:33:37"/>
  </r>
  <r>
    <d v="2015-01-27T08:41:33"/>
    <d v="2015-01-27T08:41:33"/>
  </r>
  <r>
    <d v="2016-12-13T02:54:47"/>
    <d v="2016-12-13T02:54:47"/>
  </r>
  <r>
    <d v="2015-09-15T20:22:38"/>
    <d v="2015-09-15T20:22:38"/>
  </r>
  <r>
    <d v="2014-12-03T21:14:16"/>
    <d v="2014-12-03T21:14:16"/>
  </r>
  <r>
    <d v="2015-06-02T21:59:44"/>
    <d v="2015-06-02T21:59:44"/>
  </r>
  <r>
    <d v="2014-11-13T20:28:26"/>
    <d v="2014-11-13T20:28:26"/>
  </r>
  <r>
    <d v="2016-03-15T06:26:04"/>
    <d v="2016-03-15T06:26:04"/>
  </r>
  <r>
    <d v="2016-01-05T19:44:56"/>
    <d v="2016-01-05T19:44:56"/>
  </r>
  <r>
    <d v="2015-04-13T16:18:51"/>
    <d v="2015-04-13T16:18:51"/>
  </r>
  <r>
    <d v="2016-01-30T21:10:58"/>
    <d v="2016-01-30T21:10:58"/>
  </r>
  <r>
    <d v="2015-12-04T00:56:47"/>
    <d v="2015-12-04T00:56:47"/>
  </r>
  <r>
    <d v="2016-08-13T14:02:55"/>
    <d v="2016-08-13T14:02:55"/>
  </r>
  <r>
    <d v="2014-12-10T02:39:50"/>
    <d v="2014-12-10T02:39:50"/>
  </r>
  <r>
    <d v="2015-03-19T13:48:48"/>
    <d v="2015-03-19T13:48:48"/>
  </r>
  <r>
    <d v="2014-10-07T03:22:37"/>
    <d v="2014-10-07T03:22:37"/>
  </r>
  <r>
    <d v="2015-07-19T21:01:15"/>
    <d v="2015-07-19T21:01:15"/>
  </r>
  <r>
    <d v="2015-08-08T09:47:55"/>
    <d v="2015-08-08T09:47:55"/>
  </r>
  <r>
    <d v="2015-07-26T17:34:42"/>
    <d v="2015-07-26T17:34:42"/>
  </r>
  <r>
    <d v="2016-10-12T17:41:13"/>
    <d v="2016-10-12T17:41:13"/>
  </r>
  <r>
    <d v="2014-05-01T02:38:02"/>
    <d v="2014-05-01T02:38:02"/>
  </r>
  <r>
    <d v="2015-07-13T16:41:00"/>
    <d v="2015-07-13T16:41:00"/>
  </r>
  <r>
    <d v="2016-06-15T20:42:26"/>
    <d v="2016-06-15T20:42:26"/>
  </r>
  <r>
    <d v="2015-01-15T17:42:23"/>
    <d v="2015-01-15T17:42:23"/>
  </r>
  <r>
    <d v="2014-07-11T21:13:07"/>
    <d v="2014-07-11T21:13:07"/>
  </r>
  <r>
    <d v="2015-01-23T20:34:04"/>
    <d v="2015-01-23T20:34:04"/>
  </r>
  <r>
    <d v="2014-12-20T17:43:09"/>
    <d v="2014-12-20T17:43:09"/>
  </r>
  <r>
    <d v="2014-09-11T00:41:35"/>
    <d v="2014-09-11T00:41:35"/>
  </r>
  <r>
    <d v="2015-01-22T16:29:56"/>
    <d v="2015-01-22T16:29:56"/>
  </r>
  <r>
    <d v="2015-02-09T17:23:56"/>
    <d v="2015-02-09T17:23:56"/>
  </r>
  <r>
    <d v="2014-12-01T16:54:50"/>
    <d v="2014-12-01T16:54:50"/>
  </r>
  <r>
    <d v="2014-09-27T21:25:08"/>
    <d v="2014-09-27T21:25:08"/>
  </r>
  <r>
    <d v="2016-05-12T21:55:49"/>
    <d v="2016-05-12T21:55:49"/>
  </r>
  <r>
    <d v="2015-06-09T04:04:52"/>
    <d v="2015-06-09T04:04:52"/>
  </r>
  <r>
    <d v="2016-02-12T07:38:53"/>
    <d v="2016-02-12T07:38:53"/>
  </r>
  <r>
    <d v="2015-02-10T18:49:11"/>
    <d v="2015-02-10T18:49:11"/>
  </r>
  <r>
    <d v="2016-12-30T21:06:06"/>
    <d v="2016-12-30T21:06:06"/>
  </r>
  <r>
    <d v="2016-01-13T03:08:24"/>
    <d v="2016-01-13T03:08:24"/>
  </r>
  <r>
    <d v="2016-04-29T02:23:33"/>
    <d v="2016-04-29T02:23:33"/>
  </r>
  <r>
    <d v="2015-02-06T05:14:57"/>
    <d v="2015-02-06T05:14:57"/>
  </r>
  <r>
    <d v="2016-01-28T21:35:43"/>
    <d v="2016-01-28T21:35:43"/>
  </r>
  <r>
    <d v="2015-06-25T04:27:54"/>
    <d v="2015-06-25T04:27:54"/>
  </r>
  <r>
    <d v="2015-09-05T06:39:46"/>
    <d v="2015-09-05T06:39:46"/>
  </r>
  <r>
    <d v="2015-11-30T14:46:10"/>
    <d v="2015-11-30T14:46:10"/>
  </r>
  <r>
    <d v="2015-01-27T23:09:48"/>
    <d v="2015-01-27T23:09:48"/>
  </r>
  <r>
    <d v="2015-10-08T21:57:42"/>
    <d v="2015-10-08T21:57:42"/>
  </r>
  <r>
    <d v="2015-09-18T19:38:49"/>
    <d v="2015-09-18T19:38:49"/>
  </r>
  <r>
    <d v="2016-01-14T21:35:13"/>
    <d v="2016-01-14T21:35:13"/>
  </r>
  <r>
    <d v="2015-07-02T03:00:54"/>
    <d v="2015-07-02T03:00:54"/>
  </r>
  <r>
    <d v="2015-02-17T16:00:28"/>
    <d v="2015-02-17T16:00:28"/>
  </r>
  <r>
    <d v="2014-07-16T15:00:22"/>
    <d v="2014-07-16T15:00:22"/>
  </r>
  <r>
    <d v="2016-04-25T18:06:31"/>
    <d v="2016-04-25T18:06:31"/>
  </r>
  <r>
    <d v="2015-08-27T04:33:41"/>
    <d v="2015-08-27T04:33:41"/>
  </r>
  <r>
    <d v="2016-10-27T14:27:51"/>
    <d v="2016-10-27T14:27:51"/>
  </r>
  <r>
    <d v="2016-10-11T11:16:33"/>
    <d v="2016-10-11T11:16:33"/>
  </r>
  <r>
    <d v="2016-08-25T07:35:13"/>
    <d v="2016-08-25T07:35:13"/>
  </r>
  <r>
    <d v="2014-10-31T03:25:15"/>
    <d v="2014-10-31T03:25:15"/>
  </r>
  <r>
    <d v="2014-09-20T01:44:16"/>
    <d v="2014-09-20T01:44:16"/>
  </r>
  <r>
    <d v="2017-02-13T21:48:10"/>
    <d v="2017-02-13T21:48:10"/>
  </r>
  <r>
    <d v="2015-11-30T20:15:00"/>
    <d v="2015-11-30T20:15:00"/>
  </r>
  <r>
    <d v="2017-01-03T16:36:49"/>
    <d v="2017-01-03T16:36:49"/>
  </r>
  <r>
    <d v="2017-02-04T04:50:08"/>
    <d v="2017-02-04T04:50:08"/>
  </r>
  <r>
    <d v="2016-03-23T18:45:50"/>
    <d v="2016-03-23T18:45:50"/>
  </r>
  <r>
    <d v="2017-01-26T23:03:59"/>
    <d v="2017-01-26T23:03:59"/>
  </r>
  <r>
    <d v="2016-02-23T14:27:36"/>
    <d v="2016-02-23T14:27:36"/>
  </r>
  <r>
    <d v="2016-05-05T20:55:18"/>
    <d v="2016-05-05T20:55:18"/>
  </r>
  <r>
    <d v="2016-02-07T15:18:05"/>
    <d v="2016-02-07T15:18:05"/>
  </r>
  <r>
    <d v="2016-11-30T04:29:27"/>
    <d v="2016-11-30T04:29:27"/>
  </r>
  <r>
    <d v="2011-08-29T00:18:17"/>
    <d v="2011-08-29T00:18:17"/>
  </r>
  <r>
    <d v="2012-06-29T04:28:16"/>
    <d v="2012-06-29T04:28:16"/>
  </r>
  <r>
    <d v="2013-03-08T02:40:25"/>
    <d v="2013-03-08T02:40:25"/>
  </r>
  <r>
    <d v="2015-09-01T21:36:37"/>
    <d v="2015-09-01T21:36:37"/>
  </r>
  <r>
    <d v="2012-08-24T17:15:48"/>
    <d v="2012-08-24T17:15:48"/>
  </r>
  <r>
    <d v="2013-04-09T02:27:33"/>
    <d v="2013-04-09T02:27:33"/>
  </r>
  <r>
    <d v="2012-04-26T20:58:51"/>
    <d v="2012-04-26T20:58:51"/>
  </r>
  <r>
    <d v="2012-09-22T03:42:01"/>
    <d v="2012-09-22T03:42:01"/>
  </r>
  <r>
    <d v="2011-01-14T10:18:49"/>
    <d v="2011-01-14T10:18:49"/>
  </r>
  <r>
    <d v="2012-04-24T01:47:35"/>
    <d v="2012-04-24T01:47:35"/>
  </r>
  <r>
    <d v="2011-12-16T23:49:52"/>
    <d v="2011-12-16T23:49:52"/>
  </r>
  <r>
    <d v="2010-06-25T02:46:20"/>
    <d v="2010-06-25T02:46:20"/>
  </r>
  <r>
    <d v="2012-10-11T17:57:49"/>
    <d v="2012-10-11T17:57:49"/>
  </r>
  <r>
    <d v="2010-08-27T00:16:16"/>
    <d v="2010-08-27T00:16:16"/>
  </r>
  <r>
    <d v="2010-05-12T06:54:15"/>
    <d v="2010-05-12T06:54:15"/>
  </r>
  <r>
    <d v="2014-10-01T07:52:50"/>
    <d v="2014-10-01T07:52:50"/>
  </r>
  <r>
    <d v="2012-06-28T16:35:45"/>
    <d v="2012-06-28T16:35:45"/>
  </r>
  <r>
    <d v="2012-12-14T22:48:33"/>
    <d v="2012-12-14T22:48:33"/>
  </r>
  <r>
    <d v="2012-07-17T17:26:34"/>
    <d v="2012-07-17T17:26:34"/>
  </r>
  <r>
    <d v="2015-08-11T22:28:04"/>
    <d v="2015-08-11T22:28:04"/>
  </r>
  <r>
    <d v="2012-03-31T15:30:08"/>
    <d v="2012-03-31T15:30:08"/>
  </r>
  <r>
    <d v="2011-06-17T18:46:23"/>
    <d v="2011-06-17T18:46:23"/>
  </r>
  <r>
    <d v="2012-03-02T18:00:03"/>
    <d v="2012-03-02T18:00:03"/>
  </r>
  <r>
    <d v="2011-08-16T22:00:03"/>
    <d v="2011-08-16T22:00:03"/>
  </r>
  <r>
    <d v="2011-09-07T23:57:59"/>
    <d v="2011-09-07T23:57:59"/>
  </r>
  <r>
    <d v="2012-03-23T16:59:36"/>
    <d v="2012-03-23T16:59:36"/>
  </r>
  <r>
    <d v="2012-04-27T01:59:57"/>
    <d v="2012-04-27T01:59:57"/>
  </r>
  <r>
    <d v="2011-10-17T15:11:48"/>
    <d v="2011-10-17T15:11:48"/>
  </r>
  <r>
    <d v="2013-04-09T16:33:59"/>
    <d v="2013-04-09T16:33:59"/>
  </r>
  <r>
    <d v="2012-04-24T05:27:56"/>
    <d v="2012-04-24T05:27:56"/>
  </r>
  <r>
    <d v="2010-12-30T20:08:34"/>
    <d v="2010-12-30T20:08:34"/>
  </r>
  <r>
    <d v="2012-04-25T23:39:48"/>
    <d v="2012-04-25T23:39:48"/>
  </r>
  <r>
    <d v="2013-03-15T04:02:20"/>
    <d v="2013-03-15T04:02:20"/>
  </r>
  <r>
    <d v="2012-04-23T15:29:04"/>
    <d v="2012-04-23T15:29:04"/>
  </r>
  <r>
    <d v="2012-05-07T22:42:55"/>
    <d v="2012-05-07T22:42:55"/>
  </r>
  <r>
    <d v="2013-02-22T23:54:52"/>
    <d v="2013-02-22T23:54:52"/>
  </r>
  <r>
    <d v="2011-07-06T21:05:38"/>
    <d v="2011-07-06T21:05:38"/>
  </r>
  <r>
    <d v="2015-01-13T23:13:07"/>
    <d v="2015-01-13T23:13:07"/>
  </r>
  <r>
    <d v="2012-11-13T15:33:57"/>
    <d v="2012-11-13T15:33:57"/>
  </r>
  <r>
    <d v="2012-05-24T18:32:55"/>
    <d v="2012-05-24T18:32:55"/>
  </r>
  <r>
    <d v="2015-08-28T18:38:24"/>
    <d v="2015-08-28T18:38:24"/>
  </r>
  <r>
    <d v="2014-08-07T19:48:38"/>
    <d v="2014-08-07T19:48:38"/>
  </r>
  <r>
    <d v="2016-05-08T21:35:08"/>
    <d v="2016-05-08T21:35:08"/>
  </r>
  <r>
    <d v="2014-10-16T00:22:14"/>
    <d v="2014-10-16T00:22:14"/>
  </r>
  <r>
    <d v="2015-02-12T01:20:16"/>
    <d v="2015-02-12T01:20:16"/>
  </r>
  <r>
    <d v="2015-09-11T07:07:49"/>
    <d v="2015-09-11T07:07:49"/>
  </r>
  <r>
    <d v="2015-04-11T01:45:04"/>
    <d v="2015-04-11T01:45:04"/>
  </r>
  <r>
    <d v="2014-07-15T22:50:34"/>
    <d v="2014-07-15T22:50:34"/>
  </r>
  <r>
    <d v="2015-02-23T19:25:49"/>
    <d v="2015-02-23T19:25:49"/>
  </r>
  <r>
    <d v="2015-03-15T23:56:12"/>
    <d v="2015-03-15T23:56:12"/>
  </r>
  <r>
    <d v="2016-01-02T10:43:33"/>
    <d v="2016-01-02T10:43:33"/>
  </r>
  <r>
    <d v="2014-11-28T21:02:41"/>
    <d v="2014-11-28T21:02:41"/>
  </r>
  <r>
    <d v="2016-12-28T00:09:49"/>
    <d v="2016-12-28T00:09:49"/>
  </r>
  <r>
    <d v="2014-08-03T09:21:17"/>
    <d v="2014-08-03T09:21:17"/>
  </r>
  <r>
    <d v="2015-01-23T20:09:13"/>
    <d v="2015-01-23T20:09:13"/>
  </r>
  <r>
    <d v="2014-10-30T15:40:52"/>
    <d v="2014-10-30T15:40:52"/>
  </r>
  <r>
    <d v="2015-02-17T19:15:30"/>
    <d v="2015-02-17T19:15:30"/>
  </r>
  <r>
    <d v="2014-10-14T16:20:28"/>
    <d v="2014-10-14T16:20:28"/>
  </r>
  <r>
    <d v="2014-06-19T03:43:24"/>
    <d v="2014-06-19T03:43:24"/>
  </r>
  <r>
    <d v="2016-08-30T14:24:45"/>
    <d v="2016-08-30T14:24:45"/>
  </r>
  <r>
    <d v="2015-09-22T23:13:41"/>
    <d v="2015-09-22T23:13:41"/>
  </r>
  <r>
    <d v="2016-03-31T13:46:00"/>
    <d v="2016-03-31T13:46:00"/>
  </r>
  <r>
    <d v="2014-10-18T23:24:52"/>
    <d v="2014-10-18T23:24:52"/>
  </r>
  <r>
    <d v="2014-11-18T19:22:37"/>
    <d v="2014-11-18T19:22:37"/>
  </r>
  <r>
    <d v="2012-05-29T20:16:11"/>
    <d v="2012-05-29T20:16:11"/>
  </r>
  <r>
    <d v="2014-11-10T02:11:14"/>
    <d v="2014-11-10T02:11:14"/>
  </r>
  <r>
    <d v="2013-09-29T18:01:31"/>
    <d v="2013-09-29T18:01:31"/>
  </r>
  <r>
    <d v="2015-08-01T20:01:43"/>
    <d v="2015-08-01T20:01:43"/>
  </r>
  <r>
    <d v="2012-02-09T01:56:15"/>
    <d v="2012-02-09T01:56:15"/>
  </r>
  <r>
    <d v="2015-03-18T20:45:05"/>
    <d v="2015-03-18T20:45:05"/>
  </r>
  <r>
    <d v="2015-07-23T16:19:14"/>
    <d v="2015-07-23T16:19:14"/>
  </r>
  <r>
    <d v="2012-07-17T20:22:46"/>
    <d v="2012-07-17T20:22:46"/>
  </r>
  <r>
    <d v="2013-01-30T18:01:51"/>
    <d v="2013-01-30T18:01:51"/>
  </r>
  <r>
    <d v="2009-11-10T16:48:32"/>
    <d v="2009-11-10T16:48:32"/>
  </r>
  <r>
    <d v="2014-10-31T18:59:05"/>
    <d v="2014-10-31T18:59:05"/>
  </r>
  <r>
    <d v="2013-07-09T02:32:46"/>
    <d v="2013-07-09T02:32:46"/>
  </r>
  <r>
    <d v="2011-06-02T15:34:15"/>
    <d v="2011-06-02T15:34:15"/>
  </r>
  <r>
    <d v="2013-01-24T12:14:21"/>
    <d v="2013-01-24T12:14:21"/>
  </r>
  <r>
    <d v="2014-12-04T21:39:12"/>
    <d v="2014-12-04T21:39:12"/>
  </r>
  <r>
    <d v="2011-08-30T16:12:01"/>
    <d v="2011-08-30T16:12:01"/>
  </r>
  <r>
    <d v="2013-07-28T10:46:58"/>
    <d v="2013-07-28T10:46:58"/>
  </r>
  <r>
    <d v="2013-08-23T10:14:17"/>
    <d v="2013-08-23T10:14:17"/>
  </r>
  <r>
    <d v="2010-12-02T02:34:58"/>
    <d v="2010-12-02T02:34:58"/>
  </r>
  <r>
    <d v="2012-06-08T12:29:29"/>
    <d v="2012-06-08T12:29:29"/>
  </r>
  <r>
    <d v="2015-01-23T03:18:58"/>
    <d v="2015-01-23T03:18:58"/>
  </r>
  <r>
    <d v="2013-09-07T20:36:19"/>
    <d v="2013-09-07T20:36:19"/>
  </r>
  <r>
    <d v="2012-03-05T18:33:23"/>
    <d v="2012-03-05T18:33:23"/>
  </r>
  <r>
    <d v="2016-09-05T15:00:37"/>
    <d v="2016-09-05T15:00:37"/>
  </r>
  <r>
    <d v="2013-04-26T18:11:10"/>
    <d v="2013-04-26T18:11:10"/>
  </r>
  <r>
    <d v="2015-08-12T15:13:26"/>
    <d v="2015-08-12T15:13:26"/>
  </r>
  <r>
    <d v="2012-02-22T06:03:05"/>
    <d v="2012-02-22T06:03:05"/>
  </r>
  <r>
    <d v="2017-02-03T19:26:21"/>
    <d v="2017-02-03T19:26:21"/>
  </r>
  <r>
    <d v="2012-07-23T04:46:47"/>
    <d v="2012-07-23T04:46:47"/>
  </r>
  <r>
    <d v="2015-05-01T01:52:43"/>
    <d v="2015-05-01T01:52:43"/>
  </r>
  <r>
    <d v="2012-04-27T15:43:13"/>
    <d v="2012-04-27T15:43:13"/>
  </r>
  <r>
    <d v="2012-11-09T23:47:37"/>
    <d v="2012-11-09T23:47:37"/>
  </r>
  <r>
    <d v="2014-04-15T17:53:06"/>
    <d v="2014-04-15T17:53:06"/>
  </r>
  <r>
    <d v="2015-03-30T20:38:26"/>
    <d v="2015-03-30T20:38:26"/>
  </r>
  <r>
    <d v="2011-10-13T20:58:04"/>
    <d v="2011-10-13T20:58:04"/>
  </r>
  <r>
    <d v="2015-02-04T22:49:34"/>
    <d v="2015-02-04T22:49:34"/>
  </r>
  <r>
    <d v="2015-09-13T12:41:29"/>
    <d v="2015-09-13T12:41:29"/>
  </r>
  <r>
    <d v="2016-08-12T12:35:39"/>
    <d v="2016-08-12T12:35:39"/>
  </r>
  <r>
    <d v="2015-05-31T03:20:51"/>
    <d v="2015-05-31T03:20:51"/>
  </r>
  <r>
    <d v="2014-07-02T00:58:19"/>
    <d v="2014-07-02T00:58:19"/>
  </r>
  <r>
    <d v="2016-03-11T15:36:29"/>
    <d v="2016-03-11T15:36:29"/>
  </r>
  <r>
    <d v="2014-07-22T23:32:28"/>
    <d v="2014-07-22T23:32:28"/>
  </r>
  <r>
    <d v="2015-03-24T21:05:38"/>
    <d v="2015-03-24T21:05:38"/>
  </r>
  <r>
    <d v="2016-08-02T15:59:54"/>
    <d v="2016-08-02T15:59:54"/>
  </r>
  <r>
    <d v="2015-08-18T02:31:52"/>
    <d v="2015-08-18T02:31:52"/>
  </r>
  <r>
    <d v="2017-01-09T21:40:35"/>
    <d v="2017-01-09T21:40:35"/>
  </r>
  <r>
    <d v="2016-03-20T08:12:01"/>
    <d v="2016-03-20T08:12:01"/>
  </r>
  <r>
    <d v="2015-03-14T02:51:57"/>
    <d v="2015-03-14T02:51:57"/>
  </r>
  <r>
    <d v="2014-07-09T14:12:29"/>
    <d v="2014-07-09T14:12:29"/>
  </r>
  <r>
    <d v="2016-04-27T19:49:05"/>
    <d v="2016-04-27T19:49:05"/>
  </r>
  <r>
    <d v="2014-12-13T02:36:34"/>
    <d v="2014-12-13T02:36:34"/>
  </r>
  <r>
    <d v="2015-02-25T00:14:07"/>
    <d v="2015-02-25T00:14:07"/>
  </r>
  <r>
    <d v="2014-07-10T19:41:37"/>
    <d v="2014-07-10T19:41:37"/>
  </r>
  <r>
    <d v="2015-08-22T00:32:59"/>
    <d v="2015-08-22T00:32:59"/>
  </r>
  <r>
    <d v="2014-07-17T19:55:03"/>
    <d v="2014-07-17T19:55:03"/>
  </r>
  <r>
    <d v="2015-04-16T07:50:03"/>
    <d v="2015-04-16T07:50:03"/>
  </r>
  <r>
    <d v="2015-10-17T15:04:58"/>
    <d v="2015-10-17T15:04:58"/>
  </r>
  <r>
    <d v="2016-09-29T23:43:54"/>
    <d v="2016-09-29T23:43:54"/>
  </r>
  <r>
    <d v="2015-01-15T18:28:00"/>
    <d v="2015-01-15T18:28:00"/>
  </r>
  <r>
    <d v="2015-05-16T04:09:29"/>
    <d v="2015-05-16T04:09:29"/>
  </r>
  <r>
    <d v="2014-06-05T23:07:12"/>
    <d v="2014-06-05T23:07:12"/>
  </r>
  <r>
    <d v="2015-11-25T07:55:36"/>
    <d v="2015-11-25T07:55:36"/>
  </r>
  <r>
    <d v="2015-11-30T16:12:33"/>
    <d v="2015-11-30T16:12:33"/>
  </r>
  <r>
    <d v="2015-02-07T16:13:46"/>
    <d v="2015-02-07T16:13:46"/>
  </r>
  <r>
    <d v="2016-02-22T12:52:07"/>
    <d v="2016-02-22T12:52:07"/>
  </r>
  <r>
    <d v="2016-01-19T14:08:17"/>
    <d v="2016-01-19T14:08:17"/>
  </r>
  <r>
    <d v="2016-01-13T21:45:24"/>
    <d v="2016-01-13T21:45:24"/>
  </r>
  <r>
    <d v="2014-09-05T19:13:41"/>
    <d v="2014-09-05T19:13:41"/>
  </r>
  <r>
    <d v="2015-03-26T20:17:06"/>
    <d v="2015-03-26T20:17:06"/>
  </r>
  <r>
    <d v="2014-07-08T23:13:48"/>
    <d v="2014-07-08T23:13:48"/>
  </r>
  <r>
    <d v="2017-01-25T05:51:40"/>
    <d v="2017-01-25T05:51:40"/>
  </r>
  <r>
    <d v="2014-07-08T15:56:49"/>
    <d v="2014-07-08T15:56:49"/>
  </r>
  <r>
    <d v="2016-05-20T08:11:57"/>
    <d v="2016-05-20T08:11:57"/>
  </r>
  <r>
    <d v="2015-08-24T20:10:01"/>
    <d v="2015-08-24T20:10:01"/>
  </r>
  <r>
    <d v="2014-06-19T18:05:47"/>
    <d v="2014-06-19T18:05:47"/>
  </r>
  <r>
    <d v="2016-01-25T21:36:40"/>
    <d v="2016-01-25T21:36:40"/>
  </r>
  <r>
    <d v="2012-08-29T21:39:09"/>
    <d v="2012-08-29T21:39:09"/>
  </r>
  <r>
    <d v="2014-10-03T17:56:08"/>
    <d v="2014-10-03T17:56:08"/>
  </r>
  <r>
    <d v="2013-12-09T21:54:14"/>
    <d v="2013-12-09T21:54:14"/>
  </r>
  <r>
    <d v="2012-03-30T01:13:43"/>
    <d v="2012-03-30T01:13:43"/>
  </r>
  <r>
    <d v="2016-05-18T12:59:50"/>
    <d v="2016-05-18T12:59:50"/>
  </r>
  <r>
    <d v="2014-03-28T17:06:22"/>
    <d v="2014-03-28T17:06:22"/>
  </r>
  <r>
    <d v="2015-06-29T20:59:32"/>
    <d v="2015-06-29T20:59:32"/>
  </r>
  <r>
    <d v="2017-02-01T19:14:28"/>
    <d v="2017-02-01T19:14:28"/>
  </r>
  <r>
    <d v="2012-06-15T05:42:31"/>
    <d v="2012-06-15T05:42:31"/>
  </r>
  <r>
    <d v="2016-07-13T21:08:45"/>
    <d v="2016-07-13T21:08:45"/>
  </r>
  <r>
    <d v="2016-11-30T08:03:34"/>
    <d v="2016-11-30T08:03:34"/>
  </r>
  <r>
    <d v="2014-12-09T03:26:10"/>
    <d v="2014-12-09T03:26:10"/>
  </r>
  <r>
    <d v="2012-08-22T19:38:14"/>
    <d v="2012-08-22T19:38:14"/>
  </r>
  <r>
    <d v="2014-04-01T17:00:12"/>
    <d v="2014-04-01T17:00:12"/>
  </r>
  <r>
    <d v="2016-03-24T11:56:04"/>
    <d v="2016-03-24T11:56:04"/>
  </r>
  <r>
    <d v="2015-07-26T23:52:09"/>
    <d v="2015-07-26T23:52:09"/>
  </r>
  <r>
    <d v="2014-09-20T20:59:11"/>
    <d v="2014-09-20T20:59:11"/>
  </r>
  <r>
    <d v="2015-10-02T19:01:01"/>
    <d v="2015-10-02T19:01:01"/>
  </r>
  <r>
    <d v="2015-09-26T21:13:24"/>
    <d v="2015-09-26T21:13:24"/>
  </r>
  <r>
    <d v="2015-09-04T04:00:42"/>
    <d v="2015-09-04T04:00:42"/>
  </r>
  <r>
    <d v="2015-04-21T17:56:28"/>
    <d v="2015-04-21T17:56:28"/>
  </r>
  <r>
    <d v="2016-11-15T17:50:16"/>
    <d v="2016-11-15T17:50:16"/>
  </r>
  <r>
    <d v="2016-11-18T06:09:26"/>
    <d v="2016-11-18T06:09:26"/>
  </r>
  <r>
    <d v="2012-08-23T10:07:02"/>
    <d v="2012-08-23T10:07:02"/>
  </r>
  <r>
    <d v="2016-10-15T19:26:48"/>
    <d v="2016-10-15T19:26:48"/>
  </r>
  <r>
    <d v="2015-05-04T15:04:29"/>
    <d v="2015-05-04T15:04:29"/>
  </r>
  <r>
    <d v="2015-10-27T19:54:21"/>
    <d v="2015-10-27T19:54:21"/>
  </r>
  <r>
    <d v="2014-11-10T23:11:07"/>
    <d v="2014-11-10T23:11:07"/>
  </r>
  <r>
    <d v="2015-04-14T12:55:22"/>
    <d v="2015-04-14T12:55:22"/>
  </r>
  <r>
    <d v="2016-06-03T02:31:52"/>
    <d v="2016-06-03T02:31:52"/>
  </r>
  <r>
    <d v="2015-08-02T04:03:47"/>
    <d v="2015-08-02T04:03:47"/>
  </r>
  <r>
    <d v="2016-05-04T01:28:59"/>
    <d v="2016-05-04T01:28:59"/>
  </r>
  <r>
    <d v="2014-01-28T19:45:32"/>
    <d v="2014-01-28T19:45:32"/>
  </r>
  <r>
    <d v="2016-08-30T15:45:21"/>
    <d v="2016-08-30T15:45:21"/>
  </r>
  <r>
    <d v="2015-02-02T22:49:21"/>
    <d v="2015-02-02T22:49:21"/>
  </r>
  <r>
    <d v="2016-09-23T14:45:14"/>
    <d v="2016-09-23T14:45:14"/>
  </r>
  <r>
    <d v="2016-09-26T13:11:15"/>
    <d v="2016-09-26T13:11:15"/>
  </r>
  <r>
    <d v="2014-12-16T21:54:55"/>
    <d v="2014-12-16T21:54:55"/>
  </r>
  <r>
    <d v="2015-01-20T20:45:48"/>
    <d v="2015-01-20T20:45:48"/>
  </r>
  <r>
    <d v="2015-04-09T03:51:14"/>
    <d v="2015-04-09T03:51:14"/>
  </r>
  <r>
    <d v="2014-08-29T19:51:03"/>
    <d v="2014-08-29T19:51:03"/>
  </r>
  <r>
    <d v="2016-06-15T05:55:08"/>
    <d v="2016-06-15T05:55:08"/>
  </r>
  <r>
    <d v="2016-11-15T13:58:35"/>
    <d v="2016-11-15T13:58:35"/>
  </r>
  <r>
    <d v="2017-02-08T19:00:35"/>
    <d v="2017-02-08T19:00:35"/>
  </r>
  <r>
    <d v="2014-10-09T20:13:23"/>
    <d v="2014-10-09T20:13:23"/>
  </r>
  <r>
    <d v="2015-08-10T07:31:09"/>
    <d v="2015-08-10T07:31:09"/>
  </r>
  <r>
    <d v="2015-07-15T06:16:59"/>
    <d v="2015-07-15T06:16:59"/>
  </r>
  <r>
    <d v="2016-02-08T17:09:20"/>
    <d v="2016-02-08T17:09:20"/>
  </r>
  <r>
    <d v="2015-12-03T23:55:41"/>
    <d v="2015-12-03T23:55:41"/>
  </r>
  <r>
    <d v="2016-11-21T14:59:03"/>
    <d v="2016-11-21T14:59:03"/>
  </r>
  <r>
    <d v="2015-11-19T19:20:09"/>
    <d v="2015-11-19T19:20:09"/>
  </r>
  <r>
    <d v="2014-11-10T03:48:45"/>
    <d v="2014-11-10T03:48:45"/>
  </r>
  <r>
    <d v="2014-05-12T15:38:47"/>
    <d v="2014-05-12T15:38:47"/>
  </r>
  <r>
    <d v="2015-02-20T14:25:26"/>
    <d v="2015-02-20T14:25:26"/>
  </r>
  <r>
    <d v="2016-01-12T20:47:27"/>
    <d v="2016-01-12T20:47:27"/>
  </r>
  <r>
    <d v="2017-02-01T16:31:28"/>
    <d v="2017-02-01T16:31:28"/>
  </r>
  <r>
    <d v="2016-06-30T22:17:33"/>
    <d v="2016-06-30T22:17:33"/>
  </r>
  <r>
    <d v="2016-06-30T21:13:14"/>
    <d v="2016-06-30T21:13:14"/>
  </r>
  <r>
    <d v="2015-03-19T01:40:10"/>
    <d v="2015-03-19T01:40:10"/>
  </r>
  <r>
    <d v="2015-09-25T17:06:58"/>
    <d v="2015-09-25T17:06:58"/>
  </r>
  <r>
    <d v="2013-09-25T23:00:10"/>
    <d v="2013-09-25T23:00:10"/>
  </r>
  <r>
    <d v="2015-07-22T17:55:13"/>
    <d v="2015-07-22T17:55:13"/>
  </r>
  <r>
    <d v="2015-08-06T14:56:47"/>
    <d v="2015-08-06T14:56:47"/>
  </r>
  <r>
    <d v="2015-11-05T00:36:37"/>
    <d v="2015-11-05T00:36:37"/>
  </r>
  <r>
    <d v="2015-03-20T21:29:34"/>
    <d v="2015-03-20T21:29:34"/>
  </r>
  <r>
    <d v="2015-08-19T18:20:39"/>
    <d v="2015-08-19T18:20:39"/>
  </r>
  <r>
    <d v="2016-01-11T22:13:36"/>
    <d v="2016-01-11T22:13:36"/>
  </r>
  <r>
    <d v="2015-09-28T14:07:45"/>
    <d v="2015-09-28T14:07:45"/>
  </r>
  <r>
    <d v="2015-11-11T00:51:36"/>
    <d v="2015-11-11T00:51:36"/>
  </r>
  <r>
    <d v="2014-07-01T00:29:40"/>
    <d v="2014-07-01T00:29:40"/>
  </r>
  <r>
    <d v="2014-11-19T17:58:36"/>
    <d v="2014-11-19T17:58:36"/>
  </r>
  <r>
    <d v="2015-12-06T21:13:10"/>
    <d v="2015-12-06T21:13:10"/>
  </r>
  <r>
    <d v="2014-09-30T12:59:59"/>
    <d v="2014-09-30T12:59:59"/>
  </r>
  <r>
    <d v="2016-06-08T15:11:10"/>
    <d v="2016-06-08T15:11:10"/>
  </r>
  <r>
    <d v="2014-10-11T20:34:49"/>
    <d v="2014-10-11T20:34:49"/>
  </r>
  <r>
    <d v="2016-04-22T14:59:34"/>
    <d v="2016-04-22T14:59:34"/>
  </r>
  <r>
    <d v="2014-06-03T00:42:23"/>
    <d v="2014-06-03T00:42:23"/>
  </r>
  <r>
    <d v="2015-08-25T19:09:25"/>
    <d v="2015-08-25T19:09:25"/>
  </r>
  <r>
    <d v="2015-01-29T00:01:34"/>
    <d v="2015-01-29T00:01:34"/>
  </r>
  <r>
    <d v="2016-03-07T05:04:51"/>
    <d v="2016-03-07T05:04:51"/>
  </r>
  <r>
    <d v="2014-06-15T21:29:10"/>
    <d v="2014-06-15T21:29:10"/>
  </r>
  <r>
    <d v="2014-10-20T20:55:40"/>
    <d v="2014-10-20T20:55:40"/>
  </r>
  <r>
    <d v="2015-01-30T18:07:20"/>
    <d v="2015-01-30T18:07:20"/>
  </r>
  <r>
    <d v="2014-06-30T21:57:05"/>
    <d v="2014-06-30T21:57:05"/>
  </r>
  <r>
    <d v="2015-02-26T16:42:10"/>
    <d v="2015-02-26T16:42:10"/>
  </r>
  <r>
    <d v="2014-09-10T23:23:43"/>
    <d v="2014-09-10T23:23:43"/>
  </r>
  <r>
    <d v="2015-05-30T15:21:58"/>
    <d v="2015-05-30T15:21:58"/>
  </r>
  <r>
    <d v="2015-01-24T02:51:10"/>
    <d v="2015-01-24T02:51:10"/>
  </r>
  <r>
    <d v="2016-06-30T23:04:50"/>
    <d v="2016-06-30T23:04:50"/>
  </r>
  <r>
    <d v="2015-04-19T02:31:16"/>
    <d v="2015-04-19T02:31:16"/>
  </r>
  <r>
    <d v="2015-03-26T17:22:37"/>
    <d v="2015-03-26T17:22:37"/>
  </r>
  <r>
    <d v="2015-02-23T08:01:00"/>
    <d v="2015-02-23T08:01:00"/>
  </r>
  <r>
    <d v="2014-07-14T03:19:26"/>
    <d v="2014-07-14T03:19:26"/>
  </r>
  <r>
    <d v="2014-08-27T03:22:19"/>
    <d v="2014-08-27T03:22:19"/>
  </r>
  <r>
    <d v="2015-02-13T04:21:58"/>
    <d v="2015-02-13T04:21:58"/>
  </r>
  <r>
    <d v="2014-11-21T20:16:00"/>
    <d v="2014-11-21T20:16:00"/>
  </r>
  <r>
    <d v="2015-07-02T22:33:43"/>
    <d v="2015-07-02T22:33:43"/>
  </r>
  <r>
    <d v="2014-05-28T21:33:28"/>
    <d v="2014-05-28T21:33:28"/>
  </r>
  <r>
    <d v="2014-07-09T21:31:03"/>
    <d v="2014-07-09T21:31:03"/>
  </r>
  <r>
    <d v="2014-08-19T20:59:32"/>
    <d v="2014-08-19T20:59:32"/>
  </r>
  <r>
    <d v="2017-03-07T18:35:34"/>
    <d v="2017-03-07T18:35:34"/>
  </r>
  <r>
    <d v="2017-03-06T19:14:37"/>
    <d v="2017-03-06T19:14:37"/>
  </r>
  <r>
    <d v="2017-01-21T16:33:50"/>
    <d v="2017-01-21T16:33:50"/>
  </r>
  <r>
    <d v="2017-02-21T20:41:54"/>
    <d v="2017-02-21T20:41:54"/>
  </r>
  <r>
    <d v="2017-02-07T21:59:18"/>
    <d v="2017-02-07T21:59:18"/>
  </r>
  <r>
    <d v="2014-09-17T07:04:43"/>
    <d v="2014-09-17T07:04:43"/>
  </r>
  <r>
    <d v="2013-04-27T18:47:23"/>
    <d v="2013-04-27T18:47:23"/>
  </r>
  <r>
    <d v="2016-05-22T16:45:26"/>
    <d v="2016-05-22T16:45:26"/>
  </r>
  <r>
    <d v="2016-08-30T03:35:41"/>
    <d v="2016-08-30T03:35:41"/>
  </r>
  <r>
    <d v="2014-07-08T05:30:28"/>
    <d v="2014-07-08T05:30:28"/>
  </r>
  <r>
    <d v="2014-05-21T17:53:10"/>
    <d v="2014-05-21T17:53:10"/>
  </r>
  <r>
    <d v="2013-06-07T01:29:20"/>
    <d v="2013-06-07T01:29:20"/>
  </r>
  <r>
    <d v="2015-11-14T15:41:24"/>
    <d v="2015-11-14T15:41:24"/>
  </r>
  <r>
    <d v="2016-09-16T15:43:16"/>
    <d v="2016-09-16T15:43:16"/>
  </r>
  <r>
    <d v="2016-01-18T09:33:48"/>
    <d v="2016-01-18T09:33:48"/>
  </r>
  <r>
    <d v="2015-09-08T07:59:53"/>
    <d v="2015-09-08T07:59:53"/>
  </r>
  <r>
    <d v="2014-10-22T21:57:29"/>
    <d v="2014-10-22T21:57:29"/>
  </r>
  <r>
    <d v="2016-04-05T14:19:05"/>
    <d v="2016-04-05T14:19:05"/>
  </r>
  <r>
    <d v="2016-02-18T00:44:54"/>
    <d v="2016-02-18T00:44:54"/>
  </r>
  <r>
    <d v="2016-10-12T11:10:53"/>
    <d v="2016-10-12T11:10:53"/>
  </r>
  <r>
    <d v="2013-08-07T13:03:18"/>
    <d v="2013-08-07T13:03:18"/>
  </r>
  <r>
    <d v="2016-11-30T20:34:13"/>
    <d v="2016-11-30T20:34:13"/>
  </r>
  <r>
    <d v="2014-11-01T20:08:08"/>
    <d v="2014-11-01T20:08:08"/>
  </r>
  <r>
    <d v="2015-07-14T07:50:59"/>
    <d v="2015-07-14T07:50:59"/>
  </r>
  <r>
    <d v="2017-01-10T17:52:15"/>
    <d v="2017-01-10T17:52:15"/>
  </r>
  <r>
    <d v="2016-03-23T13:55:11"/>
    <d v="2016-03-23T13:55:11"/>
  </r>
  <r>
    <d v="2015-07-13T16:14:23"/>
    <d v="2015-07-13T16:14:23"/>
  </r>
  <r>
    <d v="2015-11-25T14:23:54"/>
    <d v="2015-11-25T14:23:54"/>
  </r>
  <r>
    <d v="2015-04-01T05:46:37"/>
    <d v="2015-04-01T05:46:37"/>
  </r>
  <r>
    <d v="2013-03-18T12:59:35"/>
    <d v="2013-03-18T12:59:35"/>
  </r>
  <r>
    <d v="2014-08-21T12:37:02"/>
    <d v="2014-08-21T12:37:02"/>
  </r>
  <r>
    <d v="2013-04-25T19:23:48"/>
    <d v="2013-04-25T19:23:48"/>
  </r>
  <r>
    <d v="2015-02-09T06:32:54"/>
    <d v="2015-02-09T06:32:54"/>
  </r>
  <r>
    <d v="2016-09-13T16:03:12"/>
    <d v="2016-09-13T16:03:12"/>
  </r>
  <r>
    <d v="2013-02-11T02:54:10"/>
    <d v="2013-02-11T02:54:10"/>
  </r>
  <r>
    <d v="2014-03-24T15:59:33"/>
    <d v="2014-03-24T15:59:33"/>
  </r>
  <r>
    <d v="2013-12-03T22:01:27"/>
    <d v="2013-12-03T22:01:27"/>
  </r>
  <r>
    <d v="2016-09-07T03:26:44"/>
    <d v="2016-09-07T03:26:44"/>
  </r>
  <r>
    <d v="2014-03-21T21:18:37"/>
    <d v="2014-03-21T21:18:37"/>
  </r>
  <r>
    <d v="2015-02-10T00:45:52"/>
    <d v="2015-02-10T00:45:52"/>
  </r>
  <r>
    <d v="2014-09-29T15:46:42"/>
    <d v="2014-09-29T15:46:42"/>
  </r>
  <r>
    <d v="2012-05-01T17:16:27"/>
    <d v="2012-05-01T17:16:27"/>
  </r>
  <r>
    <d v="2016-09-19T07:53:27"/>
    <d v="2016-09-19T07:53:27"/>
  </r>
  <r>
    <d v="2012-01-30T01:29:58"/>
    <d v="2012-01-30T01:29:58"/>
  </r>
  <r>
    <d v="2012-05-15T23:42:48"/>
    <d v="2012-05-15T23:42:48"/>
  </r>
  <r>
    <d v="2014-07-30T18:45:11"/>
    <d v="2014-07-30T18:45:11"/>
  </r>
  <r>
    <d v="2012-05-15T15:33:17"/>
    <d v="2012-05-15T15:33:17"/>
  </r>
  <r>
    <d v="2016-08-03T17:03:22"/>
    <d v="2016-08-03T17:03:22"/>
  </r>
  <r>
    <d v="2015-03-05T19:10:37"/>
    <d v="2015-03-05T19:10:37"/>
  </r>
  <r>
    <d v="2012-06-18T21:35:45"/>
    <d v="2012-06-18T21:35:45"/>
  </r>
  <r>
    <d v="2014-04-18T21:17:22"/>
    <d v="2014-04-18T21:17:22"/>
  </r>
  <r>
    <d v="2011-11-08T18:21:44"/>
    <d v="2011-11-08T18:21:44"/>
  </r>
  <r>
    <d v="2012-07-27T21:37:03"/>
    <d v="2012-07-27T21:37:03"/>
  </r>
  <r>
    <d v="2014-08-12T15:15:51"/>
    <d v="2014-08-12T15:15:51"/>
  </r>
  <r>
    <d v="2015-03-09T18:58:47"/>
    <d v="2015-03-09T18:58:47"/>
  </r>
  <r>
    <d v="2013-12-12T21:36:41"/>
    <d v="2013-12-12T21:36:41"/>
  </r>
  <r>
    <d v="2016-07-22T15:45:32"/>
    <d v="2016-07-22T15:45:32"/>
  </r>
  <r>
    <d v="2016-09-26T10:36:23"/>
    <d v="2016-09-26T10:36:23"/>
  </r>
  <r>
    <d v="2016-06-03T08:47:46"/>
    <d v="2016-06-03T08:47:46"/>
  </r>
  <r>
    <d v="2013-05-21T11:04:18"/>
    <d v="2013-05-21T11:04:18"/>
  </r>
  <r>
    <d v="2012-12-04T01:31:33"/>
    <d v="2012-12-04T01:31:33"/>
  </r>
  <r>
    <d v="2012-01-19T00:53:15"/>
    <d v="2012-01-19T00:53:15"/>
  </r>
  <r>
    <d v="2013-04-09T13:54:44"/>
    <d v="2013-04-09T13:54:44"/>
  </r>
  <r>
    <d v="2012-05-01T07:00:31"/>
    <d v="2012-05-01T07:00:31"/>
  </r>
  <r>
    <d v="2012-10-12T13:53:48"/>
    <d v="2012-10-12T13:53:48"/>
  </r>
  <r>
    <d v="2011-07-12T16:01:58"/>
    <d v="2011-07-12T16:01:58"/>
  </r>
  <r>
    <d v="2015-06-17T23:00:50"/>
    <d v="2015-06-17T23:00:50"/>
  </r>
  <r>
    <d v="2012-02-28T14:45:23"/>
    <d v="2012-02-28T14:45:23"/>
  </r>
  <r>
    <d v="2014-04-16T19:49:50"/>
    <d v="2014-04-16T19:49:50"/>
  </r>
  <r>
    <d v="2014-02-16T16:55:30"/>
    <d v="2014-02-16T16:55:30"/>
  </r>
  <r>
    <d v="2012-12-14T12:45:40"/>
    <d v="2012-12-14T12:45:40"/>
  </r>
  <r>
    <d v="2013-09-20T20:51:34"/>
    <d v="2013-09-20T20:51:34"/>
  </r>
  <r>
    <d v="2016-04-14T20:45:21"/>
    <d v="2016-04-14T20:45:21"/>
  </r>
  <r>
    <d v="2013-02-06T03:02:08"/>
    <d v="2013-02-06T03:02:08"/>
  </r>
  <r>
    <d v="2011-11-16T00:19:14"/>
    <d v="2011-11-16T00:19:14"/>
  </r>
  <r>
    <d v="2015-05-12T07:07:56"/>
    <d v="2015-05-12T07:07:56"/>
  </r>
  <r>
    <d v="2015-06-17T16:03:24"/>
    <d v="2015-06-17T16:03:24"/>
  </r>
  <r>
    <d v="2014-07-26T23:28:26"/>
    <d v="2014-07-26T23:28:26"/>
  </r>
  <r>
    <d v="2015-10-23T14:03:41"/>
    <d v="2015-10-23T14:03:41"/>
  </r>
  <r>
    <d v="2017-02-08T10:44:48"/>
    <d v="2017-02-08T10:44:48"/>
  </r>
  <r>
    <d v="2015-01-14T22:35:54"/>
    <d v="2015-01-14T22:35:54"/>
  </r>
  <r>
    <d v="2015-01-22T22:11:58"/>
    <d v="2015-01-22T22:11:58"/>
  </r>
  <r>
    <d v="2015-04-09T12:50:46"/>
    <d v="2015-04-09T12:50:46"/>
  </r>
  <r>
    <d v="2014-10-08T18:54:03"/>
    <d v="2014-10-08T18:54:03"/>
  </r>
  <r>
    <d v="2016-07-07T04:32:47"/>
    <d v="2016-07-07T04:32:47"/>
  </r>
  <r>
    <d v="2014-06-25T13:39:40"/>
    <d v="2014-06-25T13:39:40"/>
  </r>
  <r>
    <d v="2014-06-18T04:45:52"/>
    <d v="2014-06-18T04:45:52"/>
  </r>
  <r>
    <d v="2016-06-29T16:50:43"/>
    <d v="2016-06-29T16:50:43"/>
  </r>
  <r>
    <d v="2015-02-21T00:18:54"/>
    <d v="2015-02-21T00:18:54"/>
  </r>
  <r>
    <d v="2015-01-12T22:31:43"/>
    <d v="2015-01-12T22:31:43"/>
  </r>
  <r>
    <d v="2016-08-09T21:35:59"/>
    <d v="2016-08-09T21:35:59"/>
  </r>
  <r>
    <d v="2015-06-28T05:32:39"/>
    <d v="2015-06-28T05:32:39"/>
  </r>
  <r>
    <d v="2015-06-21T10:03:25"/>
    <d v="2015-06-21T10:03:25"/>
  </r>
  <r>
    <d v="2016-02-16T16:35:59"/>
    <d v="2016-02-16T16:35:59"/>
  </r>
  <r>
    <d v="2014-05-21T12:37:21"/>
    <d v="2014-05-21T12:37:21"/>
  </r>
  <r>
    <d v="2014-06-05T12:40:28"/>
    <d v="2014-06-05T12:40:28"/>
  </r>
  <r>
    <d v="2014-06-08T22:34:00"/>
    <d v="2014-06-08T22:34:00"/>
  </r>
  <r>
    <d v="2015-07-16T16:12:01"/>
    <d v="2015-07-16T16:12:01"/>
  </r>
  <r>
    <d v="2016-05-17T06:21:10"/>
    <d v="2016-05-17T06:21:10"/>
  </r>
  <r>
    <d v="2014-11-05T13:16:06"/>
    <d v="2014-11-05T13:16:06"/>
  </r>
  <r>
    <d v="2014-09-18T05:50:09"/>
    <d v="2014-09-18T05:50:09"/>
  </r>
  <r>
    <d v="2015-07-07T15:31:47"/>
    <d v="2015-07-07T15:31:47"/>
  </r>
  <r>
    <d v="2015-06-03T01:34:36"/>
    <d v="2015-06-03T01:34:36"/>
  </r>
  <r>
    <d v="2014-08-30T10:53:10"/>
    <d v="2014-08-30T10:53:10"/>
  </r>
  <r>
    <d v="2015-07-28T12:07:53"/>
    <d v="2015-07-28T12:07:53"/>
  </r>
  <r>
    <d v="2015-06-30T06:24:50"/>
    <d v="2015-06-30T06:24:50"/>
  </r>
  <r>
    <d v="2015-05-30T20:57:18"/>
    <d v="2015-05-30T20:57:18"/>
  </r>
  <r>
    <d v="2015-07-23T20:18:55"/>
    <d v="2015-07-23T20:18:55"/>
  </r>
  <r>
    <d v="2016-03-22T11:55:25"/>
    <d v="2016-03-22T11:55:25"/>
  </r>
  <r>
    <d v="2014-04-30T03:21:04"/>
    <d v="2014-04-30T03:21:04"/>
  </r>
  <r>
    <d v="2015-01-24T11:55:03"/>
    <d v="2015-01-24T11:55:03"/>
  </r>
  <r>
    <d v="2015-02-19T17:51:38"/>
    <d v="2015-02-19T17:51:38"/>
  </r>
  <r>
    <d v="2016-11-19T17:49:21"/>
    <d v="2016-11-19T17:49:21"/>
  </r>
  <r>
    <d v="2015-04-09T09:35:15"/>
    <d v="2015-04-09T09:35:15"/>
  </r>
  <r>
    <d v="2016-07-08T18:38:29"/>
    <d v="2016-07-08T18:38:29"/>
  </r>
  <r>
    <d v="2015-07-03T11:13:12"/>
    <d v="2015-07-03T11:13:12"/>
  </r>
  <r>
    <d v="2015-01-19T15:14:22"/>
    <d v="2015-01-19T15:14:22"/>
  </r>
  <r>
    <d v="2015-09-03T14:21:26"/>
    <d v="2015-09-03T14:21:26"/>
  </r>
  <r>
    <d v="2015-05-15T12:36:49"/>
    <d v="2015-05-15T12:36:49"/>
  </r>
  <r>
    <d v="2016-02-01T14:39:49"/>
    <d v="2016-02-01T14:39:49"/>
  </r>
  <r>
    <d v="2014-08-24T22:08:55"/>
    <d v="2014-08-24T22:08:55"/>
  </r>
  <r>
    <d v="2015-02-25T16:24:52"/>
    <d v="2015-02-25T16:24:52"/>
  </r>
  <r>
    <d v="2015-03-04T00:16:46"/>
    <d v="2015-03-04T00:16:46"/>
  </r>
  <r>
    <d v="2015-05-12T06:29:56"/>
    <d v="2015-05-12T06:29:56"/>
  </r>
  <r>
    <d v="2015-11-04T19:01:26"/>
    <d v="2015-11-04T19:01:26"/>
  </r>
  <r>
    <d v="2015-06-16T00:50:12"/>
    <d v="2015-06-16T00:50:12"/>
  </r>
  <r>
    <d v="2016-05-04T16:24:26"/>
    <d v="2016-05-04T16:24:26"/>
  </r>
  <r>
    <d v="2015-09-07T06:21:09"/>
    <d v="2015-09-07T06:21:09"/>
  </r>
  <r>
    <d v="2016-05-05T10:25:18"/>
    <d v="2016-05-05T10:25:18"/>
  </r>
  <r>
    <d v="2014-04-29T20:09:08"/>
    <d v="2014-04-29T20:09:08"/>
  </r>
  <r>
    <d v="2015-06-16T19:47:50"/>
    <d v="2015-06-16T19:47:50"/>
  </r>
  <r>
    <d v="2014-10-26T17:01:34"/>
    <d v="2014-10-26T17:01:34"/>
  </r>
  <r>
    <d v="2015-09-21T03:03:53"/>
    <d v="2015-09-21T03:03:53"/>
  </r>
  <r>
    <d v="2015-01-15T23:02:10"/>
    <d v="2015-01-15T23:02:10"/>
  </r>
  <r>
    <d v="2015-11-05T16:53:37"/>
    <d v="2015-11-05T16:53:37"/>
  </r>
  <r>
    <d v="2017-01-11T06:16:58"/>
    <d v="2017-01-11T06:16:58"/>
  </r>
  <r>
    <d v="2015-10-30T21:48:04"/>
    <d v="2015-10-30T21:48:04"/>
  </r>
  <r>
    <d v="2014-07-22T14:34:56"/>
    <d v="2014-07-22T14:34:56"/>
  </r>
  <r>
    <d v="2014-08-02T05:45:54"/>
    <d v="2014-08-02T05:45:54"/>
  </r>
  <r>
    <d v="2015-02-25T00:51:19"/>
    <d v="2015-02-25T00:51:19"/>
  </r>
  <r>
    <d v="2015-10-14T17:44:57"/>
    <d v="2015-10-14T17:44:57"/>
  </r>
  <r>
    <d v="2014-05-25T22:51:35"/>
    <d v="2014-05-25T22:51:35"/>
  </r>
  <r>
    <d v="2016-05-02T17:42:30"/>
    <d v="2016-05-02T17:42:30"/>
  </r>
  <r>
    <d v="2016-12-05T13:06:20"/>
    <d v="2016-12-05T13:06:20"/>
  </r>
  <r>
    <d v="2015-04-09T00:23:53"/>
    <d v="2015-04-09T00:23:53"/>
  </r>
  <r>
    <d v="2015-04-14T16:36:34"/>
    <d v="2015-04-14T16:36:34"/>
  </r>
  <r>
    <d v="2016-03-24T19:21:05"/>
    <d v="2016-03-24T19:21:05"/>
  </r>
  <r>
    <d v="2015-04-29T15:34:19"/>
    <d v="2015-04-29T15:34:19"/>
  </r>
  <r>
    <d v="2016-03-24T10:16:40"/>
    <d v="2016-03-24T10:16:40"/>
  </r>
  <r>
    <d v="2014-08-07T00:10:11"/>
    <d v="2014-08-07T00:10:11"/>
  </r>
  <r>
    <d v="2016-01-21T00:03:49"/>
    <d v="2016-01-21T00:03:49"/>
  </r>
  <r>
    <d v="2014-05-22T01:05:03"/>
    <d v="2014-05-22T01:05:03"/>
  </r>
  <r>
    <d v="2014-07-16T04:34:57"/>
    <d v="2014-07-16T04:34:57"/>
  </r>
  <r>
    <d v="2015-04-17T17:11:59"/>
    <d v="2015-04-17T17:11:59"/>
  </r>
  <r>
    <d v="2016-01-01T00:11:11"/>
    <d v="2016-01-01T00:11:11"/>
  </r>
  <r>
    <d v="2015-06-10T00:54:07"/>
    <d v="2015-06-10T00:54:07"/>
  </r>
  <r>
    <d v="2016-12-22T22:04:55"/>
    <d v="2016-12-22T22:04:55"/>
  </r>
  <r>
    <d v="2014-11-11T13:04:55"/>
    <d v="2014-11-11T13:04:55"/>
  </r>
  <r>
    <d v="2015-08-17T08:41:44"/>
    <d v="2015-08-17T08:41:44"/>
  </r>
  <r>
    <d v="2016-04-20T19:12:56"/>
    <d v="2016-04-20T19:12:56"/>
  </r>
  <r>
    <d v="2015-09-10T14:10:48"/>
    <d v="2015-09-10T14:10:48"/>
  </r>
  <r>
    <d v="2014-05-25T18:57:09"/>
    <d v="2014-05-25T18:57:09"/>
  </r>
  <r>
    <d v="2014-07-11T16:12:03"/>
    <d v="2014-07-11T16:12:03"/>
  </r>
  <r>
    <d v="2015-06-17T14:43:27"/>
    <d v="2015-06-17T14:43:27"/>
  </r>
  <r>
    <d v="2014-11-07T02:44:19"/>
    <d v="2014-11-07T02:44:19"/>
  </r>
  <r>
    <d v="2016-09-14T22:55:21"/>
    <d v="2016-09-14T22:55:21"/>
  </r>
  <r>
    <d v="2016-06-10T04:41:12"/>
    <d v="2016-06-10T04:41:12"/>
  </r>
  <r>
    <d v="2016-09-05T19:50:54"/>
    <d v="2016-09-05T19:50:54"/>
  </r>
  <r>
    <d v="2016-06-19T14:14:41"/>
    <d v="2016-06-19T14:14:41"/>
  </r>
  <r>
    <d v="2014-04-17T04:32:45"/>
    <d v="2014-04-17T04:32:45"/>
  </r>
  <r>
    <d v="2014-12-01T17:43:33"/>
    <d v="2014-12-01T17:43:33"/>
  </r>
  <r>
    <d v="2015-04-21T02:47:18"/>
    <d v="2015-04-21T02:47:18"/>
  </r>
  <r>
    <d v="2014-12-29T19:37:11"/>
    <d v="2014-12-29T19:37:11"/>
  </r>
  <r>
    <d v="2016-12-18T20:16:26"/>
    <d v="2016-12-18T20:16:26"/>
  </r>
  <r>
    <d v="2016-04-05T03:04:53"/>
    <d v="2016-04-05T03:04:53"/>
  </r>
  <r>
    <d v="2015-06-16T17:51:19"/>
    <d v="2015-06-16T17:51:19"/>
  </r>
  <r>
    <d v="2016-10-29T22:55:24"/>
    <d v="2016-10-29T22:55:24"/>
  </r>
  <r>
    <d v="2015-05-04T14:46:35"/>
    <d v="2015-05-04T14:46:35"/>
  </r>
  <r>
    <d v="2015-12-21T17:24:21"/>
    <d v="2015-12-21T17:24:21"/>
  </r>
  <r>
    <d v="2015-07-07T21:44:12"/>
    <d v="2015-07-07T21:44:12"/>
  </r>
  <r>
    <d v="2014-10-04T14:20:36"/>
    <d v="2014-10-04T14:20:36"/>
  </r>
  <r>
    <d v="2016-04-01T14:18:38"/>
    <d v="2016-04-01T14:18:38"/>
  </r>
  <r>
    <d v="2016-01-01T21:40:37"/>
    <d v="2016-01-01T21:40:37"/>
  </r>
  <r>
    <d v="2014-11-05T17:27:15"/>
    <d v="2014-11-05T17:27:15"/>
  </r>
  <r>
    <d v="2015-02-12T01:50:01"/>
    <d v="2015-02-12T01:50:01"/>
  </r>
  <r>
    <d v="2015-09-14T15:11:24"/>
    <d v="2015-09-14T15:11:24"/>
  </r>
  <r>
    <d v="2014-12-12T10:15:24"/>
    <d v="2014-12-12T10:15:24"/>
  </r>
  <r>
    <d v="2014-10-10T12:50:40"/>
    <d v="2014-10-10T12:50:40"/>
  </r>
  <r>
    <d v="2014-07-30T20:43:05"/>
    <d v="2014-07-30T20:43:05"/>
  </r>
  <r>
    <d v="2014-07-11T17:49:52"/>
    <d v="2014-07-11T17:49:52"/>
  </r>
  <r>
    <d v="2016-02-15T21:12:08"/>
    <d v="2016-02-15T21:12:08"/>
  </r>
  <r>
    <d v="2014-08-18T17:08:24"/>
    <d v="2014-08-18T17:08:24"/>
  </r>
  <r>
    <d v="2014-11-10T18:33:15"/>
    <d v="2014-11-10T18:33:15"/>
  </r>
  <r>
    <d v="2015-02-02T23:40:15"/>
    <d v="2015-02-02T23:40:15"/>
  </r>
  <r>
    <d v="2014-06-21T13:19:52"/>
    <d v="2014-06-21T13:19:52"/>
  </r>
  <r>
    <d v="2016-11-27T21:48:41"/>
    <d v="2016-11-27T21:48:41"/>
  </r>
  <r>
    <d v="2015-09-11T15:30:58"/>
    <d v="2015-09-11T15:30:58"/>
  </r>
  <r>
    <d v="2015-10-01T15:57:33"/>
    <d v="2015-10-01T15:57:33"/>
  </r>
  <r>
    <d v="2016-05-25T01:52:38"/>
    <d v="2016-05-25T01:52:38"/>
  </r>
  <r>
    <d v="2014-07-10T05:37:12"/>
    <d v="2014-07-10T05:37:12"/>
  </r>
  <r>
    <d v="2014-12-09T21:42:19"/>
    <d v="2014-12-09T21:42:19"/>
  </r>
  <r>
    <d v="2015-07-25T10:33:16"/>
    <d v="2015-07-25T10:33:16"/>
  </r>
  <r>
    <d v="2015-07-11T04:00:18"/>
    <d v="2015-07-11T04:00:18"/>
  </r>
  <r>
    <d v="2014-10-28T23:13:51"/>
    <d v="2014-10-28T23:13:51"/>
  </r>
  <r>
    <d v="2016-08-24T01:21:53"/>
    <d v="2016-08-24T01:21:53"/>
  </r>
  <r>
    <d v="2015-07-14T15:34:26"/>
    <d v="2015-07-14T15:34:26"/>
  </r>
  <r>
    <d v="2016-03-15T21:03:57"/>
    <d v="2016-03-15T21:03:57"/>
  </r>
  <r>
    <d v="2016-05-09T17:33:39"/>
    <d v="2016-05-09T17:33:39"/>
  </r>
  <r>
    <d v="2014-10-17T06:23:21"/>
    <d v="2014-10-17T06:23:21"/>
  </r>
  <r>
    <d v="2015-04-13T20:11:27"/>
    <d v="2015-04-13T20:11:27"/>
  </r>
  <r>
    <d v="2015-05-18T18:27:06"/>
    <d v="2015-05-18T18:27:06"/>
  </r>
  <r>
    <d v="2015-12-16T03:09:34"/>
    <d v="2015-12-16T03:09:34"/>
  </r>
  <r>
    <d v="2014-07-08T22:08:59"/>
    <d v="2014-07-08T22:08:59"/>
  </r>
  <r>
    <d v="2015-01-13T21:46:34"/>
    <d v="2015-01-13T21:46:34"/>
  </r>
  <r>
    <d v="2016-02-15T09:33:10"/>
    <d v="2016-02-15T09:33:10"/>
  </r>
  <r>
    <d v="2014-04-26T11:26:29"/>
    <d v="2014-04-26T11:26:29"/>
  </r>
  <r>
    <d v="2015-08-29T05:37:27"/>
    <d v="2015-08-29T05:37:27"/>
  </r>
  <r>
    <d v="2015-10-01T15:06:47"/>
    <d v="2015-10-01T15:06:47"/>
  </r>
  <r>
    <d v="2014-07-06T14:52:09"/>
    <d v="2014-07-06T14:52:09"/>
  </r>
  <r>
    <d v="2015-02-23T19:01:10"/>
    <d v="2015-02-23T19:01:10"/>
  </r>
  <r>
    <d v="2014-08-26T21:16:44"/>
    <d v="2014-08-26T21:16:44"/>
  </r>
  <r>
    <d v="2015-04-03T20:58:47"/>
    <d v="2015-04-03T20:58:47"/>
  </r>
  <r>
    <d v="2015-01-09T03:39:39"/>
    <d v="2015-01-09T03:39:39"/>
  </r>
  <r>
    <d v="2015-04-09T13:21:50"/>
    <d v="2015-04-09T13:21:50"/>
  </r>
  <r>
    <d v="2014-08-12T14:01:08"/>
    <d v="2014-08-12T14:01:08"/>
  </r>
  <r>
    <d v="2015-02-09T18:22:59"/>
    <d v="2015-02-09T18:22:59"/>
  </r>
  <r>
    <d v="2014-06-16T16:03:49"/>
    <d v="2014-06-16T16:03:49"/>
  </r>
  <r>
    <d v="2016-02-03T23:57:26"/>
    <d v="2016-02-03T23:57:26"/>
  </r>
  <r>
    <d v="2014-04-25T13:32:38"/>
    <d v="2014-04-25T13:32:38"/>
  </r>
  <r>
    <d v="2015-04-07T14:01:04"/>
    <d v="2015-04-07T14:01:04"/>
  </r>
  <r>
    <d v="2014-08-21T06:59:23"/>
    <d v="2014-08-21T06:59:23"/>
  </r>
  <r>
    <d v="2015-01-21T03:57:17"/>
    <d v="2015-01-21T03:57:17"/>
  </r>
  <r>
    <d v="2016-05-05T22:57:33"/>
    <d v="2016-05-05T22:57:33"/>
  </r>
  <r>
    <d v="2014-05-16T15:16:04"/>
    <d v="2014-05-16T15:16:04"/>
  </r>
  <r>
    <d v="2016-07-02T14:00:08"/>
    <d v="2016-07-02T14:00:08"/>
  </r>
  <r>
    <d v="2014-09-30T15:37:03"/>
    <d v="2014-09-30T15:37:03"/>
  </r>
  <r>
    <d v="2014-06-13T10:58:33"/>
    <d v="2014-06-13T10:58:33"/>
  </r>
  <r>
    <d v="2014-12-31T16:53:34"/>
    <d v="2014-12-31T16:53:34"/>
  </r>
  <r>
    <d v="2014-07-25T19:25:12"/>
    <d v="2014-07-25T19:25:12"/>
  </r>
  <r>
    <d v="2014-12-09T18:33:38"/>
    <d v="2014-12-09T18:33:38"/>
  </r>
  <r>
    <d v="2015-01-30T23:02:35"/>
    <d v="2015-01-30T23:02:35"/>
  </r>
  <r>
    <d v="2015-11-26T19:17:39"/>
    <d v="2015-11-26T19:17:39"/>
  </r>
  <r>
    <d v="2015-03-14T03:06:20"/>
    <d v="2015-03-14T03:06:20"/>
  </r>
  <r>
    <d v="2015-05-08T21:56:38"/>
    <d v="2015-05-08T21:56:38"/>
  </r>
  <r>
    <d v="2015-04-24T03:21:00"/>
    <d v="2015-04-24T03:21:00"/>
  </r>
  <r>
    <d v="2016-07-16T12:44:52"/>
    <d v="2016-07-16T12:44:52"/>
  </r>
  <r>
    <d v="2016-10-06T13:29:27"/>
    <d v="2016-10-06T13:29:27"/>
  </r>
  <r>
    <d v="2015-04-03T15:34:53"/>
    <d v="2015-04-03T15:34:53"/>
  </r>
  <r>
    <d v="2015-10-20T19:45:17"/>
    <d v="2015-10-20T19:45:17"/>
  </r>
  <r>
    <d v="2015-12-24T08:45:52"/>
    <d v="2015-12-24T08:45:52"/>
  </r>
  <r>
    <d v="2014-08-21T19:16:13"/>
    <d v="2014-08-21T19:16:13"/>
  </r>
  <r>
    <d v="2016-09-15T16:33:59"/>
    <d v="2016-09-15T16:33:59"/>
  </r>
  <r>
    <d v="2015-09-08T19:00:21"/>
    <d v="2015-09-08T19:00:21"/>
  </r>
  <r>
    <d v="2017-02-24T14:00:03"/>
    <d v="2017-02-24T14:00:03"/>
  </r>
  <r>
    <d v="2015-05-17T17:47:29"/>
    <d v="2015-05-17T17:47:29"/>
  </r>
  <r>
    <d v="2016-04-04T23:00:50"/>
    <d v="2016-04-04T23:00:50"/>
  </r>
  <r>
    <d v="2015-01-27T00:16:12"/>
    <d v="2015-01-27T00:16:12"/>
  </r>
  <r>
    <d v="2016-03-09T18:41:57"/>
    <d v="2016-03-09T18:41:57"/>
  </r>
  <r>
    <d v="2016-05-08T00:12:05"/>
    <d v="2016-05-08T00:12:05"/>
  </r>
  <r>
    <d v="2014-08-12T18:10:23"/>
    <d v="2014-08-12T18:10:23"/>
  </r>
  <r>
    <d v="2015-02-26T05:05:59"/>
    <d v="2015-02-26T05:05:59"/>
  </r>
  <r>
    <d v="2015-02-01T05:51:46"/>
    <d v="2015-02-01T05:51:46"/>
  </r>
  <r>
    <d v="2015-06-02T11:17:04"/>
    <d v="2015-06-02T11:17:04"/>
  </r>
  <r>
    <d v="2014-07-07T21:50:19"/>
    <d v="2014-07-07T21:50:19"/>
  </r>
  <r>
    <d v="2015-06-07T17:30:33"/>
    <d v="2015-06-07T17:30:33"/>
  </r>
  <r>
    <d v="2015-08-17T17:43:32"/>
    <d v="2015-08-17T17:43:32"/>
  </r>
  <r>
    <d v="2015-02-07T04:44:52"/>
    <d v="2015-02-07T04:44:52"/>
  </r>
  <r>
    <d v="2016-08-03T12:34:20"/>
    <d v="2016-08-03T12:34:20"/>
  </r>
  <r>
    <d v="2015-04-03T18:52:33"/>
    <d v="2015-04-03T18:52:33"/>
  </r>
  <r>
    <d v="2014-06-18T16:04:11"/>
    <d v="2014-06-18T16:04:11"/>
  </r>
  <r>
    <d v="2014-08-01T15:47:58"/>
    <d v="2014-08-01T15:47:58"/>
  </r>
  <r>
    <d v="2016-11-20T02:38:40"/>
    <d v="2016-11-20T02:38:40"/>
  </r>
  <r>
    <d v="2015-12-03T19:38:28"/>
    <d v="2015-12-03T19:38:28"/>
  </r>
  <r>
    <d v="2014-08-29T01:27:51"/>
    <d v="2014-08-29T01:27:51"/>
  </r>
  <r>
    <d v="2014-10-29T16:24:46"/>
    <d v="2014-10-29T16:24:46"/>
  </r>
  <r>
    <d v="2016-02-25T17:32:10"/>
    <d v="2016-02-25T17:32:10"/>
  </r>
  <r>
    <d v="2015-01-22T21:08:54"/>
    <d v="2015-01-22T21:08:54"/>
  </r>
  <r>
    <d v="2014-10-10T15:22:27"/>
    <d v="2014-10-10T15:22:27"/>
  </r>
  <r>
    <d v="2014-12-20T19:47:03"/>
    <d v="2014-12-20T19:47:03"/>
  </r>
  <r>
    <d v="2015-08-03T21:58:50"/>
    <d v="2015-08-03T21:58:50"/>
  </r>
  <r>
    <d v="2015-08-09T13:25:56"/>
    <d v="2015-08-09T13:25:56"/>
  </r>
  <r>
    <d v="2016-01-12T16:29:03"/>
    <d v="2016-01-12T16:29:03"/>
  </r>
  <r>
    <d v="2014-09-12T15:10:36"/>
    <d v="2014-09-12T15:10:36"/>
  </r>
  <r>
    <d v="2016-07-25T06:41:21"/>
    <d v="2016-07-25T06:41:21"/>
  </r>
  <r>
    <d v="2016-10-11T23:22:08"/>
    <d v="2016-10-11T23:22:08"/>
  </r>
  <r>
    <d v="2016-03-02T12:00:06"/>
    <d v="2016-03-02T12:00:06"/>
  </r>
  <r>
    <d v="2016-09-14T07:22:31"/>
    <d v="2016-09-14T07:22:31"/>
  </r>
  <r>
    <d v="2016-05-21T08:41:21"/>
    <d v="2016-05-21T08:41:21"/>
  </r>
  <r>
    <d v="2015-11-29T00:29:22"/>
    <d v="2015-11-29T00:29:22"/>
  </r>
  <r>
    <d v="2015-12-03T13:47:00"/>
    <d v="2015-12-03T13:47:00"/>
  </r>
  <r>
    <d v="2017-01-05T20:05:30"/>
    <d v="2017-01-05T20:05:30"/>
  </r>
  <r>
    <d v="2016-09-09T18:25:10"/>
    <d v="2016-09-09T18:25:10"/>
  </r>
  <r>
    <d v="2016-01-21T20:07:47"/>
    <d v="2016-01-21T20:07:47"/>
  </r>
  <r>
    <d v="2014-09-03T11:29:32"/>
    <d v="2014-09-03T11:29:32"/>
  </r>
  <r>
    <d v="2016-12-20T15:57:51"/>
    <d v="2016-12-20T15:57:51"/>
  </r>
  <r>
    <d v="2015-03-27T21:54:00"/>
    <d v="2015-03-27T21:54:00"/>
  </r>
  <r>
    <d v="2017-02-09T17:36:33"/>
    <d v="2017-02-09T17:36:33"/>
  </r>
  <r>
    <d v="2014-05-19T04:38:49"/>
    <d v="2014-05-19T04:38:49"/>
  </r>
  <r>
    <d v="2017-02-14T17:46:00"/>
    <d v="2017-02-14T17:46:00"/>
  </r>
  <r>
    <d v="2017-01-17T19:51:10"/>
    <d v="2017-01-17T19:51:10"/>
  </r>
  <r>
    <d v="2016-06-13T21:29:42"/>
    <d v="2016-06-13T21:29:42"/>
  </r>
  <r>
    <d v="2012-11-26T20:04:12"/>
    <d v="2012-11-26T20:04:12"/>
  </r>
  <r>
    <d v="2016-01-29T20:22:56"/>
    <d v="2016-01-29T20:22:56"/>
  </r>
  <r>
    <d v="2014-10-16T21:08:44"/>
    <d v="2014-10-16T21:08:44"/>
  </r>
  <r>
    <d v="2014-09-06T16:11:45"/>
    <d v="2014-09-06T16:11:45"/>
  </r>
  <r>
    <d v="2014-11-14T18:09:51"/>
    <d v="2014-11-14T18:09:51"/>
  </r>
  <r>
    <d v="2015-04-04T05:11:23"/>
    <d v="2015-04-04T05:11:23"/>
  </r>
  <r>
    <d v="2015-12-22T05:05:19"/>
    <d v="2015-12-22T05:05:19"/>
  </r>
  <r>
    <d v="2014-10-27T13:40:40"/>
    <d v="2014-10-27T13:40:40"/>
  </r>
  <r>
    <d v="2014-12-23T19:58:39"/>
    <d v="2014-12-23T19:58:39"/>
  </r>
  <r>
    <d v="2015-11-26T11:15:16"/>
    <d v="2015-11-26T11:15:16"/>
  </r>
  <r>
    <d v="2015-01-20T16:52:10"/>
    <d v="2015-01-20T16:52:10"/>
  </r>
  <r>
    <d v="2015-05-22T20:04:09"/>
    <d v="2015-05-22T20:04:09"/>
  </r>
  <r>
    <d v="2014-10-08T02:58:00"/>
    <d v="2014-10-08T02:58:00"/>
  </r>
  <r>
    <d v="2014-05-26T17:27:18"/>
    <d v="2014-05-26T17:27:18"/>
  </r>
  <r>
    <d v="2014-05-19T13:09:12"/>
    <d v="2014-05-19T13:09:12"/>
  </r>
  <r>
    <d v="2014-07-21T20:24:03"/>
    <d v="2014-07-21T20:24:03"/>
  </r>
  <r>
    <d v="2015-06-08T07:09:36"/>
    <d v="2015-06-08T07:09:36"/>
  </r>
  <r>
    <d v="2014-04-29T20:00:20"/>
    <d v="2014-04-29T20:00:20"/>
  </r>
  <r>
    <d v="2015-06-15T20:18:53"/>
    <d v="2015-06-15T20:18:53"/>
  </r>
  <r>
    <d v="2016-10-17T14:51:09"/>
    <d v="2016-10-17T14:51:09"/>
  </r>
  <r>
    <d v="2016-07-13T22:53:29"/>
    <d v="2016-07-13T22:53:29"/>
  </r>
  <r>
    <d v="2015-04-27T16:13:06"/>
    <d v="2015-04-27T16:13:06"/>
  </r>
  <r>
    <d v="2012-09-06T23:51:15"/>
    <d v="2012-09-06T23:51:15"/>
  </r>
  <r>
    <d v="2014-05-02T12:13:33"/>
    <d v="2014-05-02T12:13:33"/>
  </r>
  <r>
    <d v="2017-02-17T11:01:32"/>
    <d v="2017-02-17T11:01:32"/>
  </r>
  <r>
    <d v="2015-02-18T16:54:11"/>
    <d v="2015-02-18T16:54:11"/>
  </r>
  <r>
    <d v="2016-07-16T06:20:25"/>
    <d v="2016-07-16T06:20:25"/>
  </r>
  <r>
    <d v="2014-10-20T17:00:47"/>
    <d v="2014-10-20T17:00:47"/>
  </r>
  <r>
    <d v="2015-08-17T17:56:11"/>
    <d v="2015-08-17T17:56:11"/>
  </r>
  <r>
    <d v="2016-08-15T21:10:47"/>
    <d v="2016-08-15T21:10:47"/>
  </r>
  <r>
    <d v="2015-08-12T01:04:19"/>
    <d v="2015-08-12T01:04:19"/>
  </r>
  <r>
    <d v="2016-07-19T02:38:45"/>
    <d v="2016-07-19T02:38:45"/>
  </r>
  <r>
    <d v="2016-10-01T12:50:55"/>
    <d v="2016-10-01T12:50:55"/>
  </r>
  <r>
    <d v="2013-04-04T13:26:49"/>
    <d v="2013-04-04T13:26:49"/>
  </r>
  <r>
    <d v="2013-07-11T18:50:44"/>
    <d v="2013-07-11T18:50:44"/>
  </r>
  <r>
    <d v="2010-07-19T21:26:13"/>
    <d v="2010-07-19T21:26:13"/>
  </r>
  <r>
    <d v="2016-01-04T06:03:17"/>
    <d v="2016-01-04T06:03:17"/>
  </r>
  <r>
    <d v="2013-12-02T19:03:58"/>
    <d v="2013-12-02T19:03:58"/>
  </r>
  <r>
    <d v="2015-06-22T19:00:21"/>
    <d v="2015-06-22T19:00:21"/>
  </r>
  <r>
    <d v="2015-12-21T20:50:48"/>
    <d v="2015-12-21T20:50:48"/>
  </r>
  <r>
    <d v="2015-09-06T16:30:47"/>
    <d v="2015-09-06T16:30:47"/>
  </r>
  <r>
    <d v="2015-03-20T01:41:39"/>
    <d v="2015-03-20T01:41:39"/>
  </r>
  <r>
    <d v="2016-01-18T17:26:38"/>
    <d v="2016-01-18T17:26:38"/>
  </r>
  <r>
    <d v="2014-07-23T03:44:15"/>
    <d v="2014-07-23T03:44:15"/>
  </r>
  <r>
    <d v="2014-08-11T19:16:26"/>
    <d v="2014-08-11T19:16:26"/>
  </r>
  <r>
    <d v="2016-03-14T23:44:14"/>
    <d v="2016-03-14T23:44:14"/>
  </r>
  <r>
    <d v="2014-12-02T21:37:42"/>
    <d v="2014-12-02T21:37:42"/>
  </r>
  <r>
    <d v="2015-05-15T00:20:55"/>
    <d v="2015-05-15T00:20:55"/>
  </r>
  <r>
    <d v="2016-04-05T04:02:40"/>
    <d v="2016-04-05T04:02:40"/>
  </r>
  <r>
    <d v="2017-01-09T09:59:05"/>
    <d v="2017-01-09T09:59:05"/>
  </r>
  <r>
    <d v="2015-04-28T16:04:54"/>
    <d v="2015-04-28T16:04:54"/>
  </r>
  <r>
    <d v="2014-08-11T18:16:53"/>
    <d v="2014-08-11T18:16:53"/>
  </r>
  <r>
    <d v="2015-01-23T19:59:14"/>
    <d v="2015-01-23T19:59:14"/>
  </r>
  <r>
    <d v="2014-11-10T22:59:50"/>
    <d v="2014-11-10T22:59:50"/>
  </r>
  <r>
    <d v="2014-07-31T15:16:24"/>
    <d v="2014-07-31T15:16:24"/>
  </r>
  <r>
    <d v="2016-03-04T15:36:51"/>
    <d v="2016-03-04T15:36:51"/>
  </r>
  <r>
    <d v="2016-03-31T08:59:00"/>
    <d v="2016-03-31T08:59:00"/>
  </r>
  <r>
    <d v="2014-07-09T22:27:26"/>
    <d v="2014-07-09T22:27:26"/>
  </r>
  <r>
    <d v="2015-08-29T06:35:34"/>
    <d v="2015-08-29T06:35:34"/>
  </r>
  <r>
    <d v="2014-07-14T18:49:08"/>
    <d v="2014-07-14T18:49:08"/>
  </r>
  <r>
    <d v="2015-09-01T12:51:32"/>
    <d v="2015-09-01T12:51:32"/>
  </r>
  <r>
    <d v="2016-09-17T22:08:58"/>
    <d v="2016-09-17T22:08:58"/>
  </r>
  <r>
    <d v="2015-10-22T03:07:26"/>
    <d v="2015-10-22T03:07:26"/>
  </r>
  <r>
    <d v="2014-07-05T01:19:32"/>
    <d v="2014-07-05T01:19:32"/>
  </r>
  <r>
    <d v="2016-06-10T05:28:57"/>
    <d v="2016-06-10T05:28:57"/>
  </r>
  <r>
    <d v="2015-08-10T22:31:19"/>
    <d v="2015-08-10T22:31:19"/>
  </r>
  <r>
    <d v="2015-09-16T16:35:52"/>
    <d v="2015-09-16T16:35:52"/>
  </r>
  <r>
    <d v="2014-11-14T20:00:34"/>
    <d v="2014-11-14T20:00:34"/>
  </r>
  <r>
    <d v="2016-11-16T17:36:09"/>
    <d v="2016-11-16T17:36:09"/>
  </r>
  <r>
    <d v="2015-04-03T17:34:41"/>
    <d v="2015-04-03T17:34:41"/>
  </r>
  <r>
    <d v="2016-10-15T16:34:22"/>
    <d v="2016-10-15T16:34:22"/>
  </r>
  <r>
    <d v="2015-04-17T16:25:00"/>
    <d v="2015-04-17T16:25:00"/>
  </r>
  <r>
    <d v="2016-02-09T13:42:39"/>
    <d v="2016-02-09T13:42:39"/>
  </r>
  <r>
    <d v="2016-06-30T02:27:20"/>
    <d v="2016-06-30T02:27:20"/>
  </r>
  <r>
    <d v="2015-08-10T15:38:43"/>
    <d v="2015-08-10T15:38:43"/>
  </r>
  <r>
    <d v="2017-01-31T22:57:58"/>
    <d v="2017-01-31T22:57:58"/>
  </r>
  <r>
    <d v="2015-01-27T03:19:55"/>
    <d v="2015-01-27T03:19:55"/>
  </r>
  <r>
    <d v="2015-02-20T17:07:15"/>
    <d v="2015-02-20T17:07:15"/>
  </r>
  <r>
    <d v="2014-10-28T00:40:44"/>
    <d v="2014-10-28T00:40:44"/>
  </r>
  <r>
    <d v="2015-08-21T04:21:31"/>
    <d v="2015-08-21T04:21:31"/>
  </r>
  <r>
    <d v="2015-10-16T22:09:06"/>
    <d v="2015-10-16T22:09:06"/>
  </r>
  <r>
    <d v="2014-08-02T13:31:18"/>
    <d v="2014-08-02T13:31:18"/>
  </r>
  <r>
    <d v="2015-04-06T17:22:11"/>
    <d v="2015-04-06T17:22:11"/>
  </r>
  <r>
    <d v="2015-08-30T21:12:39"/>
    <d v="2015-08-30T21:12:39"/>
  </r>
  <r>
    <d v="2015-06-18T16:05:59"/>
    <d v="2015-06-18T16:05:59"/>
  </r>
  <r>
    <d v="2016-10-22T03:36:30"/>
    <d v="2016-10-22T03:36:30"/>
  </r>
  <r>
    <d v="2014-12-08T13:44:07"/>
    <d v="2014-12-08T13:44:07"/>
  </r>
  <r>
    <d v="2016-06-07T13:01:23"/>
    <d v="2016-06-07T13:01:23"/>
  </r>
  <r>
    <d v="2015-03-02T19:39:05"/>
    <d v="2015-03-02T19:39:05"/>
  </r>
  <r>
    <d v="2016-07-15T22:45:43"/>
    <d v="2016-07-15T22:45:43"/>
  </r>
  <r>
    <d v="2015-09-08T14:51:52"/>
    <d v="2015-09-08T14:51:52"/>
  </r>
  <r>
    <d v="2014-05-01T21:49:01"/>
    <d v="2014-05-01T21:49:01"/>
  </r>
  <r>
    <d v="2015-07-22T19:05:56"/>
    <d v="2015-07-22T19:05:56"/>
  </r>
  <r>
    <d v="2016-06-02T00:36:20"/>
    <d v="2016-06-02T00:36:20"/>
  </r>
  <r>
    <d v="2015-04-20T19:48:46"/>
    <d v="2015-04-20T19:48:46"/>
  </r>
  <r>
    <d v="2016-09-16T12:05:01"/>
    <d v="2016-09-16T12:05:01"/>
  </r>
  <r>
    <d v="2015-12-21T19:00:49"/>
    <d v="2015-12-21T19:00:49"/>
  </r>
  <r>
    <d v="2016-01-13T04:33:11"/>
    <d v="2016-01-13T04:33:11"/>
  </r>
  <r>
    <d v="2014-09-20T14:56:15"/>
    <d v="2014-09-20T14:56:15"/>
  </r>
  <r>
    <d v="2015-06-16T09:12:17"/>
    <d v="2015-06-16T09:12:17"/>
  </r>
  <r>
    <d v="2016-07-04T08:10:18"/>
    <d v="2016-07-04T08:10:18"/>
  </r>
  <r>
    <d v="2015-04-13T03:45:06"/>
    <d v="2015-04-13T03:45:06"/>
  </r>
  <r>
    <d v="2015-01-02T21:48:31"/>
    <d v="2015-01-02T21:48:31"/>
  </r>
  <r>
    <d v="2014-08-25T17:15:16"/>
    <d v="2014-08-25T17:15:16"/>
  </r>
  <r>
    <d v="2015-08-25T10:17:56"/>
    <d v="2015-08-25T10:17:56"/>
  </r>
  <r>
    <d v="2015-05-04T19:32:31"/>
    <d v="2015-05-04T19:32:31"/>
  </r>
  <r>
    <d v="2015-02-27T16:19:54"/>
    <d v="2015-02-27T16:19:54"/>
  </r>
  <r>
    <d v="2014-07-24T03:00:10"/>
    <d v="2014-07-24T03:00:10"/>
  </r>
  <r>
    <d v="2017-01-10T00:45:19"/>
    <d v="2017-01-10T00:45:19"/>
  </r>
  <r>
    <d v="2014-09-03T14:17:00"/>
    <d v="2014-09-03T14:17:00"/>
  </r>
  <r>
    <d v="2016-09-02T02:55:34"/>
    <d v="2016-09-02T02:55:34"/>
  </r>
  <r>
    <d v="2015-03-18T17:33:02"/>
    <d v="2015-03-18T17:33:02"/>
  </r>
  <r>
    <d v="2014-07-23T15:10:50"/>
    <d v="2014-07-23T15:10:50"/>
  </r>
  <r>
    <d v="2016-05-06T10:43:47"/>
    <d v="2016-05-06T10:43:47"/>
  </r>
  <r>
    <d v="2015-03-18T12:22:05"/>
    <d v="2015-03-18T12:22:05"/>
  </r>
  <r>
    <d v="2016-05-19T08:59:20"/>
    <d v="2016-05-19T08:59:20"/>
  </r>
  <r>
    <d v="2016-06-13T15:35:23"/>
    <d v="2016-06-13T15:35:23"/>
  </r>
  <r>
    <d v="2015-02-25T01:05:32"/>
    <d v="2015-02-25T01:05:32"/>
  </r>
  <r>
    <d v="2016-03-06T22:36:36"/>
    <d v="2016-03-06T22:36:36"/>
  </r>
  <r>
    <d v="2014-07-28T16:18:55"/>
    <d v="2014-07-28T16:18:55"/>
  </r>
  <r>
    <d v="2016-11-04T22:22:12"/>
    <d v="2016-11-04T22:22:12"/>
  </r>
  <r>
    <d v="2016-06-09T23:49:58"/>
    <d v="2016-06-09T23:49:58"/>
  </r>
  <r>
    <d v="2014-12-04T18:43:21"/>
    <d v="2014-12-04T18:43:21"/>
  </r>
  <r>
    <d v="2015-12-08T04:57:52"/>
    <d v="2015-12-08T04:57:52"/>
  </r>
  <r>
    <d v="2016-02-27T00:26:02"/>
    <d v="2016-02-27T00:26:02"/>
  </r>
  <r>
    <d v="2015-01-30T20:33:49"/>
    <d v="2015-01-30T20:33:49"/>
  </r>
  <r>
    <d v="2017-02-14T19:49:01"/>
    <d v="2017-02-14T19:49:01"/>
  </r>
  <r>
    <d v="2017-03-09T20:13:39"/>
    <d v="2017-03-09T20:13:39"/>
  </r>
  <r>
    <d v="2017-03-14T15:21:56"/>
    <d v="2017-03-14T15:21:56"/>
  </r>
  <r>
    <d v="2017-03-09T13:54:05"/>
    <d v="2017-03-09T13:54:05"/>
  </r>
  <r>
    <d v="2017-02-20T08:24:20"/>
    <d v="2017-02-20T08:24:20"/>
  </r>
  <r>
    <d v="2017-02-22T13:33:54"/>
    <d v="2017-02-22T13:33:54"/>
  </r>
  <r>
    <d v="2017-03-06T17:16:59"/>
    <d v="2017-03-06T17:16:59"/>
  </r>
  <r>
    <d v="2017-03-13T03:38:41"/>
    <d v="2017-03-13T03:38:41"/>
  </r>
  <r>
    <d v="2017-02-23T11:05:54"/>
    <d v="2017-02-23T11:05:54"/>
  </r>
  <r>
    <d v="2017-03-13T21:14:29"/>
    <d v="2017-03-13T21:14:29"/>
  </r>
  <r>
    <d v="2017-03-15T15:30:07"/>
    <d v="2017-03-15T15:30:07"/>
  </r>
  <r>
    <d v="2017-02-19T06:29:20"/>
    <d v="2017-02-19T06:29:20"/>
  </r>
  <r>
    <d v="2017-03-08T17:15:03"/>
    <d v="2017-03-08T17:15:03"/>
  </r>
  <r>
    <d v="2017-03-06T18:04:48"/>
    <d v="2017-03-06T18:04:48"/>
  </r>
  <r>
    <d v="2017-02-17T12:18:59"/>
    <d v="2017-02-17T12:18:59"/>
  </r>
  <r>
    <d v="2017-03-14T08:35:56"/>
    <d v="2017-03-14T08:35:56"/>
  </r>
  <r>
    <d v="2017-03-02T12:55:07"/>
    <d v="2017-03-02T12:55:07"/>
  </r>
  <r>
    <d v="2017-01-27T00:58:54"/>
    <d v="2017-01-27T00:58:54"/>
  </r>
  <r>
    <d v="2017-03-02T16:22:46"/>
    <d v="2017-03-02T16:22:46"/>
  </r>
  <r>
    <d v="2014-09-27T23:15:55"/>
    <d v="2014-09-27T23:15:55"/>
  </r>
  <r>
    <d v="2014-09-09T15:58:04"/>
    <d v="2014-09-09T15:58:04"/>
  </r>
  <r>
    <d v="2012-11-13T00:25:00"/>
    <d v="2012-11-13T00:25:00"/>
  </r>
  <r>
    <d v="2010-10-27T06:20:03"/>
    <d v="2010-10-27T06:20:03"/>
  </r>
  <r>
    <d v="2014-08-11T20:09:34"/>
    <d v="2014-08-11T20:09:34"/>
  </r>
  <r>
    <d v="2013-10-03T20:49:27"/>
    <d v="2013-10-03T20:49:27"/>
  </r>
  <r>
    <d v="2011-03-31T03:42:17"/>
    <d v="2011-03-31T03:42:17"/>
  </r>
  <r>
    <d v="2012-03-02T21:00:58"/>
    <d v="2012-03-02T21:00:58"/>
  </r>
  <r>
    <d v="2012-11-20T11:58:45"/>
    <d v="2012-11-20T11:58:45"/>
  </r>
  <r>
    <d v="2012-04-27T22:52:24"/>
    <d v="2012-04-27T22:52:24"/>
  </r>
  <r>
    <d v="2014-07-09T18:55:05"/>
    <d v="2014-07-09T18:55:05"/>
  </r>
  <r>
    <d v="2013-06-22T20:09:12"/>
    <d v="2013-06-22T20:09:12"/>
  </r>
  <r>
    <d v="2011-12-07T01:36:01"/>
    <d v="2011-12-07T01:36:01"/>
  </r>
  <r>
    <d v="2014-07-21T06:21:27"/>
    <d v="2014-07-21T06:21:27"/>
  </r>
  <r>
    <d v="2014-09-15T12:52:02"/>
    <d v="2014-09-15T12:52:02"/>
  </r>
  <r>
    <d v="2014-06-09T16:27:42"/>
    <d v="2014-06-09T16:27:42"/>
  </r>
  <r>
    <d v="2014-05-16T18:05:25"/>
    <d v="2014-05-16T18:05:25"/>
  </r>
  <r>
    <d v="2014-05-07T19:20:15"/>
    <d v="2014-05-07T19:20:15"/>
  </r>
  <r>
    <d v="2011-04-11T03:49:20"/>
    <d v="2011-04-11T03:49:20"/>
  </r>
  <r>
    <d v="2014-10-28T16:35:53"/>
    <d v="2014-10-28T16:35:53"/>
  </r>
  <r>
    <d v="2014-07-19T04:13:01"/>
    <d v="2014-07-19T04:13:01"/>
  </r>
  <r>
    <d v="2014-05-13T02:32:33"/>
    <d v="2014-05-13T02:32:33"/>
  </r>
  <r>
    <d v="2013-11-13T17:42:41"/>
    <d v="2013-11-13T17:42:41"/>
  </r>
  <r>
    <d v="2014-05-30T01:55:44"/>
    <d v="2014-05-30T01:55:44"/>
  </r>
  <r>
    <d v="2016-04-06T14:35:58"/>
    <d v="2016-04-06T14:35:58"/>
  </r>
  <r>
    <d v="2012-01-15T17:31:08"/>
    <d v="2012-01-15T17:31:08"/>
  </r>
  <r>
    <d v="2014-08-27T21:04:52"/>
    <d v="2014-08-27T21:04:52"/>
  </r>
  <r>
    <d v="2014-08-11T20:45:08"/>
    <d v="2014-08-11T20:45:08"/>
  </r>
  <r>
    <d v="2010-12-19T21:17:07"/>
    <d v="2010-12-19T21:17:07"/>
  </r>
  <r>
    <d v="2013-07-22T22:20:31"/>
    <d v="2013-07-22T22:20:31"/>
  </r>
  <r>
    <d v="2014-05-22T16:00:09"/>
    <d v="2014-05-22T16:00:09"/>
  </r>
  <r>
    <d v="2014-06-16T14:31:15"/>
    <d v="2014-06-16T14:31:15"/>
  </r>
  <r>
    <d v="2013-04-11T16:51:11"/>
    <d v="2013-04-11T16:51:11"/>
  </r>
  <r>
    <d v="2014-05-21T09:54:09"/>
    <d v="2014-05-21T09:54:09"/>
  </r>
  <r>
    <d v="2014-05-20T07:26:27"/>
    <d v="2014-05-20T07:26:27"/>
  </r>
  <r>
    <d v="2011-12-06T22:47:01"/>
    <d v="2011-12-06T22:47:01"/>
  </r>
  <r>
    <d v="2013-08-05T19:04:29"/>
    <d v="2013-08-05T19:04:29"/>
  </r>
  <r>
    <d v="2014-06-01T23:50:31"/>
    <d v="2014-06-01T23:50:31"/>
  </r>
  <r>
    <d v="2014-07-09T23:27:21"/>
    <d v="2014-07-09T23:27:21"/>
  </r>
  <r>
    <d v="2014-08-17T22:10:38"/>
    <d v="2014-08-17T22:10:38"/>
  </r>
  <r>
    <d v="2014-07-15T15:59:33"/>
    <d v="2014-07-15T15:59:33"/>
  </r>
  <r>
    <d v="2015-05-20T09:58:22"/>
    <d v="2015-05-20T09:58:22"/>
  </r>
  <r>
    <d v="2015-04-24T08:18:52"/>
    <d v="2015-04-24T08:18:52"/>
  </r>
  <r>
    <d v="2016-11-09T03:37:55"/>
    <d v="2016-11-09T03:37:55"/>
  </r>
  <r>
    <d v="2016-06-17T18:07:49"/>
    <d v="2016-06-17T18:07:49"/>
  </r>
  <r>
    <d v="2015-01-14T22:34:19"/>
    <d v="2015-01-14T22:34:19"/>
  </r>
  <r>
    <d v="2015-01-06T23:14:16"/>
    <d v="2015-01-06T23:14:16"/>
  </r>
  <r>
    <d v="2015-06-27T01:29:58"/>
    <d v="2015-06-27T01:29:58"/>
  </r>
  <r>
    <d v="2015-01-13T14:15:42"/>
    <d v="2015-01-13T14:15:42"/>
  </r>
  <r>
    <d v="2015-06-02T14:21:15"/>
    <d v="2015-06-02T14:21:15"/>
  </r>
  <r>
    <d v="2015-01-05T11:50:18"/>
    <d v="2015-01-05T11:50:18"/>
  </r>
  <r>
    <d v="2015-01-09T10:11:17"/>
    <d v="2015-01-09T10:11:17"/>
  </r>
  <r>
    <d v="2014-08-07T18:16:58"/>
    <d v="2014-08-07T18:16:58"/>
  </r>
  <r>
    <d v="2016-03-31T07:41:41"/>
    <d v="2016-03-31T07:41:41"/>
  </r>
  <r>
    <d v="2014-08-10T18:24:37"/>
    <d v="2014-08-10T18:24:37"/>
  </r>
  <r>
    <d v="2015-10-16T20:29:06"/>
    <d v="2015-10-16T20:29:06"/>
  </r>
  <r>
    <d v="2015-08-26T23:43:42"/>
    <d v="2015-08-26T23:43:42"/>
  </r>
  <r>
    <d v="2015-06-17T16:27:59"/>
    <d v="2015-06-17T16:27:59"/>
  </r>
  <r>
    <d v="2015-04-01T08:59:32"/>
    <d v="2015-04-01T08:59:32"/>
  </r>
  <r>
    <d v="2015-08-20T06:37:31"/>
    <d v="2015-08-20T06:37:31"/>
  </r>
  <r>
    <d v="2015-02-22T06:40:07"/>
    <d v="2015-02-22T06:40:07"/>
  </r>
  <r>
    <d v="2014-07-07T14:31:17"/>
    <d v="2014-07-07T14:31:17"/>
  </r>
  <r>
    <d v="2014-05-19T15:17:38"/>
    <d v="2014-05-19T15:17:38"/>
  </r>
  <r>
    <d v="2012-04-14T22:28:39"/>
    <d v="2012-04-14T22:28:39"/>
  </r>
  <r>
    <d v="2014-07-14T14:04:40"/>
    <d v="2014-07-14T14:04:40"/>
  </r>
  <r>
    <d v="2014-07-09T19:05:51"/>
    <d v="2014-07-09T19:05:51"/>
  </r>
  <r>
    <d v="2015-06-16T18:19:19"/>
    <d v="2015-06-16T18:19:19"/>
  </r>
  <r>
    <d v="2015-11-29T19:01:13"/>
    <d v="2015-11-29T19:01:13"/>
  </r>
  <r>
    <d v="2015-08-03T15:57:51"/>
    <d v="2015-08-03T15:57:51"/>
  </r>
  <r>
    <d v="2015-06-10T11:06:11"/>
    <d v="2015-06-10T11:06:11"/>
  </r>
  <r>
    <d v="2016-10-05T13:06:24"/>
    <d v="2016-10-05T13:06:24"/>
  </r>
  <r>
    <d v="2014-11-28T00:03:06"/>
    <d v="2014-11-28T00:03:06"/>
  </r>
  <r>
    <d v="2015-02-15T23:35:47"/>
    <d v="2015-02-15T23:35:47"/>
  </r>
  <r>
    <d v="2017-02-06T20:00:04"/>
    <d v="2017-02-06T20:00:04"/>
  </r>
  <r>
    <d v="2015-05-31T16:43:23"/>
    <d v="2015-05-31T16:43:23"/>
  </r>
  <r>
    <d v="2015-09-23T13:58:17"/>
    <d v="2015-09-23T13:58:17"/>
  </r>
  <r>
    <d v="2015-07-21T20:02:56"/>
    <d v="2015-07-21T20:02:56"/>
  </r>
  <r>
    <d v="2016-11-23T20:25:13"/>
    <d v="2016-11-23T20:25:13"/>
  </r>
  <r>
    <d v="2016-05-13T13:25:38"/>
    <d v="2016-05-13T13:25:38"/>
  </r>
  <r>
    <d v="2015-09-30T14:00:12"/>
    <d v="2015-09-30T14:00:12"/>
  </r>
  <r>
    <d v="2016-12-18T21:10:36"/>
    <d v="2016-12-18T21:10:36"/>
  </r>
  <r>
    <d v="2015-11-15T17:01:24"/>
    <d v="2015-11-15T17:01:24"/>
  </r>
  <r>
    <d v="2014-10-21T06:59:58"/>
    <d v="2014-10-21T06:59:58"/>
  </r>
  <r>
    <d v="2014-09-16T04:02:06"/>
    <d v="2014-09-16T04:02:06"/>
  </r>
  <r>
    <d v="2016-03-17T22:39:07"/>
    <d v="2016-03-17T22:39:07"/>
  </r>
  <r>
    <d v="2016-04-03T19:31:57"/>
    <d v="2016-04-03T19:31:57"/>
  </r>
  <r>
    <d v="2017-01-31T19:19:15"/>
    <d v="2017-01-31T19:19:15"/>
  </r>
  <r>
    <d v="2016-12-30T18:56:48"/>
    <d v="2016-12-30T18:56:48"/>
  </r>
  <r>
    <d v="2016-06-01T08:20:51"/>
    <d v="2016-06-01T08:20:51"/>
  </r>
  <r>
    <d v="2016-11-28T22:00:33"/>
    <d v="2016-11-28T22:00:33"/>
  </r>
  <r>
    <d v="2015-09-05T11:23:04"/>
    <d v="2015-09-05T11:23:04"/>
  </r>
  <r>
    <d v="2015-06-01T12:14:58"/>
    <d v="2015-06-01T12:14:58"/>
  </r>
  <r>
    <d v="2015-10-01T02:08:13"/>
    <d v="2015-10-01T02:08:13"/>
  </r>
  <r>
    <d v="2017-01-19T16:39:08"/>
    <d v="2017-01-19T16:39:08"/>
  </r>
  <r>
    <d v="2014-09-11T07:47:50"/>
    <d v="2014-09-11T07:47:50"/>
  </r>
  <r>
    <d v="2014-08-20T18:08:12"/>
    <d v="2014-08-20T18:08:12"/>
  </r>
  <r>
    <d v="2015-09-15T02:19:22"/>
    <d v="2015-09-15T02:19:22"/>
  </r>
  <r>
    <d v="2016-11-01T16:39:42"/>
    <d v="2016-11-01T16:39:42"/>
  </r>
  <r>
    <d v="2015-05-11T14:24:18"/>
    <d v="2015-05-11T14:24:18"/>
  </r>
  <r>
    <d v="2015-08-14T11:20:00"/>
    <d v="2015-08-14T11:20:00"/>
  </r>
  <r>
    <d v="2015-06-12T10:25:12"/>
    <d v="2015-06-12T10:25:12"/>
  </r>
  <r>
    <d v="2015-03-05T21:19:17"/>
    <d v="2015-03-05T21:19:17"/>
  </r>
  <r>
    <d v="2015-05-21T17:55:14"/>
    <d v="2015-05-21T17:55:14"/>
  </r>
  <r>
    <d v="2014-10-06T17:48:44"/>
    <d v="2014-10-06T17:48:44"/>
  </r>
  <r>
    <d v="2015-05-22T17:32:46"/>
    <d v="2015-05-22T17:32:46"/>
  </r>
  <r>
    <d v="2016-08-08T11:20:40"/>
    <d v="2016-08-08T11:20:40"/>
  </r>
  <r>
    <d v="2016-08-20T13:50:28"/>
    <d v="2016-08-20T13:50:28"/>
  </r>
  <r>
    <d v="2015-02-24T02:03:29"/>
    <d v="2015-02-24T02:03:29"/>
  </r>
  <r>
    <d v="2014-09-07T18:26:15"/>
    <d v="2014-09-07T18:26:15"/>
  </r>
  <r>
    <d v="2015-05-20T13:46:17"/>
    <d v="2015-05-20T13:46:17"/>
  </r>
  <r>
    <d v="2017-01-23T13:25:52"/>
    <d v="2017-01-23T13:25:52"/>
  </r>
  <r>
    <d v="2014-12-09T21:17:41"/>
    <d v="2014-12-09T21:17:41"/>
  </r>
  <r>
    <d v="2016-09-01T18:15:45"/>
    <d v="2016-09-01T18:15:45"/>
  </r>
  <r>
    <d v="2015-10-26T16:08:38"/>
    <d v="2015-10-26T16:08:38"/>
  </r>
  <r>
    <d v="2015-06-16T17:24:36"/>
    <d v="2015-06-16T17:24:36"/>
  </r>
  <r>
    <d v="2014-11-21T07:34:22"/>
    <d v="2014-11-21T07:34:22"/>
  </r>
  <r>
    <d v="2015-10-07T12:23:08"/>
    <d v="2015-10-07T12:23:08"/>
  </r>
  <r>
    <d v="2015-01-12T19:12:18"/>
    <d v="2015-01-12T19:12:18"/>
  </r>
  <r>
    <d v="2015-11-03T17:05:15"/>
    <d v="2015-11-03T17:05:15"/>
  </r>
  <r>
    <d v="2015-05-12T12:52:02"/>
    <d v="2015-05-12T12:52:02"/>
  </r>
  <r>
    <d v="2015-06-17T18:11:00"/>
    <d v="2015-06-17T18:11:00"/>
  </r>
  <r>
    <d v="2016-08-08T21:42:08"/>
    <d v="2016-08-08T21:42:08"/>
  </r>
  <r>
    <d v="2015-05-13T09:29:57"/>
    <d v="2015-05-13T09:29:57"/>
  </r>
  <r>
    <d v="2015-06-12T12:47:45"/>
    <d v="2015-06-12T12:47:45"/>
  </r>
  <r>
    <d v="2014-10-03T10:29:35"/>
    <d v="2014-10-03T10:29:35"/>
  </r>
  <r>
    <d v="2015-10-07T12:00:09"/>
    <d v="2015-10-07T12:00:09"/>
  </r>
  <r>
    <d v="2016-08-29T19:14:02"/>
    <d v="2016-08-29T19:14:02"/>
  </r>
  <r>
    <d v="2016-01-31T16:54:32"/>
    <d v="2016-01-31T16:54:32"/>
  </r>
  <r>
    <d v="2015-01-13T21:07:51"/>
    <d v="2015-01-13T21:07:51"/>
  </r>
  <r>
    <d v="2016-02-26T22:47:59"/>
    <d v="2016-02-26T22:47:59"/>
  </r>
  <r>
    <d v="2014-10-19T16:23:26"/>
    <d v="2014-10-19T16:23:26"/>
  </r>
  <r>
    <d v="2015-04-30T20:21:43"/>
    <d v="2015-04-30T20:21:43"/>
  </r>
  <r>
    <d v="2016-03-02T02:27:39"/>
    <d v="2016-03-02T02:27:39"/>
  </r>
  <r>
    <d v="2015-04-27T18:09:58"/>
    <d v="2015-04-27T18:09:58"/>
  </r>
  <r>
    <d v="2015-08-03T00:28:25"/>
    <d v="2015-08-03T00:28:25"/>
  </r>
  <r>
    <d v="2016-03-16T04:39:48"/>
    <d v="2016-03-16T04:39:48"/>
  </r>
  <r>
    <d v="2016-01-10T17:51:38"/>
    <d v="2016-01-10T17:51:38"/>
  </r>
  <r>
    <d v="2016-01-11T21:14:13"/>
    <d v="2016-01-11T21:14:13"/>
  </r>
  <r>
    <d v="2017-01-27T22:37:06"/>
    <d v="2017-01-27T22:37:06"/>
  </r>
  <r>
    <d v="2016-07-16T20:09:42"/>
    <d v="2016-07-16T20:09:42"/>
  </r>
  <r>
    <d v="2015-11-03T18:00:28"/>
    <d v="2015-11-03T18:00:28"/>
  </r>
  <r>
    <d v="2016-05-15T18:35:15"/>
    <d v="2016-05-15T18:35:15"/>
  </r>
  <r>
    <d v="2017-01-23T08:50:02"/>
    <d v="2017-01-23T08:50:02"/>
  </r>
  <r>
    <d v="2017-02-09T12:21:31"/>
    <d v="2017-02-09T12:21:31"/>
  </r>
  <r>
    <d v="2015-08-16T16:51:40"/>
    <d v="2015-08-16T16:51:40"/>
  </r>
  <r>
    <d v="2015-10-05T18:29:08"/>
    <d v="2015-10-05T18:29:08"/>
  </r>
  <r>
    <d v="2017-02-02T10:12:32"/>
    <d v="2017-02-02T10:12:32"/>
  </r>
  <r>
    <d v="2015-05-17T12:59:14"/>
    <d v="2015-05-17T12:59:14"/>
  </r>
  <r>
    <d v="2016-08-27T10:37:09"/>
    <d v="2016-08-27T10:37:09"/>
  </r>
  <r>
    <d v="2015-11-01T18:09:32"/>
    <d v="2015-11-01T18:09:32"/>
  </r>
  <r>
    <d v="2015-07-08T18:30:56"/>
    <d v="2015-07-08T18:30:56"/>
  </r>
  <r>
    <d v="2015-08-23T22:59:28"/>
    <d v="2015-08-23T22:59:28"/>
  </r>
  <r>
    <d v="2015-09-14T22:01:03"/>
    <d v="2015-09-14T22:01:03"/>
  </r>
  <r>
    <d v="2015-04-08T17:51:02"/>
    <d v="2015-04-08T17:51:02"/>
  </r>
  <r>
    <d v="2016-06-17T17:39:36"/>
    <d v="2016-06-17T17:39:36"/>
  </r>
  <r>
    <d v="2016-11-07T08:26:16"/>
    <d v="2016-11-07T08:26:16"/>
  </r>
  <r>
    <d v="2015-02-21T15:38:04"/>
    <d v="2015-02-21T15:38:04"/>
  </r>
  <r>
    <d v="2016-11-22T14:59:12"/>
    <d v="2016-11-22T14:59:12"/>
  </r>
  <r>
    <d v="2015-07-01T20:32:28"/>
    <d v="2015-07-01T20:32:28"/>
  </r>
  <r>
    <d v="2016-05-03T05:15:42"/>
    <d v="2016-05-03T05:15:42"/>
  </r>
  <r>
    <d v="2016-04-15T01:22:19"/>
    <d v="2016-04-15T01:22:19"/>
  </r>
  <r>
    <d v="2016-03-23T21:02:45"/>
    <d v="2016-03-23T21:02:45"/>
  </r>
  <r>
    <d v="2016-09-15T15:36:18"/>
    <d v="2016-09-15T15:36:18"/>
  </r>
  <r>
    <d v="2015-09-06T22:17:05"/>
    <d v="2015-09-06T22:17:05"/>
  </r>
  <r>
    <d v="2015-09-17T07:00:10"/>
    <d v="2015-09-17T07:00:10"/>
  </r>
  <r>
    <d v="2016-10-21T19:25:46"/>
    <d v="2016-10-21T19:25:46"/>
  </r>
  <r>
    <d v="2016-01-13T05:51:57"/>
    <d v="2016-01-13T05:51:57"/>
  </r>
  <r>
    <d v="2015-04-11T06:25:11"/>
    <d v="2015-04-11T06:25:11"/>
  </r>
  <r>
    <d v="2016-04-06T07:17:21"/>
    <d v="2016-04-06T07:17:21"/>
  </r>
  <r>
    <d v="2014-07-06T20:54:35"/>
    <d v="2014-07-06T20:54:35"/>
  </r>
  <r>
    <d v="2016-05-09T00:57:04"/>
    <d v="2016-05-09T00:57:04"/>
  </r>
  <r>
    <d v="2016-03-02T07:14:53"/>
    <d v="2016-03-02T07:14:53"/>
  </r>
  <r>
    <d v="2014-12-17T14:03:06"/>
    <d v="2014-12-17T14:03:06"/>
  </r>
  <r>
    <d v="2016-05-23T01:05:57"/>
    <d v="2016-05-23T01:05:57"/>
  </r>
  <r>
    <d v="2014-10-02T02:24:25"/>
    <d v="2014-10-02T02:24:25"/>
  </r>
  <r>
    <d v="2016-05-31T00:14:56"/>
    <d v="2016-05-31T00:14:56"/>
  </r>
  <r>
    <d v="2016-08-26T08:46:48"/>
    <d v="2016-08-26T08:46:48"/>
  </r>
  <r>
    <d v="2016-05-22T13:59:50"/>
    <d v="2016-05-22T13:59:50"/>
  </r>
  <r>
    <d v="2015-03-01T18:51:17"/>
    <d v="2015-03-01T18:51:17"/>
  </r>
  <r>
    <d v="2015-02-06T17:08:25"/>
    <d v="2015-02-06T17:08:25"/>
  </r>
  <r>
    <d v="2016-04-08T08:59:26"/>
    <d v="2016-04-08T08:59:26"/>
  </r>
  <r>
    <d v="2014-07-02T13:48:03"/>
    <d v="2014-07-02T13:48:03"/>
  </r>
  <r>
    <d v="2014-07-17T07:45:08"/>
    <d v="2014-07-17T07:45:08"/>
  </r>
  <r>
    <d v="2015-03-02T21:17:48"/>
    <d v="2015-03-02T21:17:48"/>
  </r>
  <r>
    <d v="2015-09-01T16:44:46"/>
    <d v="2015-09-01T16:44:46"/>
  </r>
  <r>
    <d v="2014-06-19T20:38:50"/>
    <d v="2014-06-19T20:38:50"/>
  </r>
  <r>
    <d v="2015-05-24T16:14:40"/>
    <d v="2015-05-24T16:14:40"/>
  </r>
  <r>
    <d v="2015-06-30T12:30:22"/>
    <d v="2015-06-30T12:30:22"/>
  </r>
  <r>
    <d v="2014-07-07T16:10:46"/>
    <d v="2014-07-07T16:10:46"/>
  </r>
  <r>
    <d v="2016-03-08T09:34:06"/>
    <d v="2016-03-08T09:34:06"/>
  </r>
  <r>
    <d v="2014-09-19T06:46:07"/>
    <d v="2014-09-19T06:46:07"/>
  </r>
  <r>
    <d v="2017-02-03T13:48:00"/>
    <d v="2017-02-03T13:48:00"/>
  </r>
  <r>
    <d v="2016-06-28T15:58:38"/>
    <d v="2016-06-28T15:58:38"/>
  </r>
  <r>
    <d v="2016-11-11T23:22:34"/>
    <d v="2016-11-11T23:22:34"/>
  </r>
  <r>
    <d v="2016-05-20T19:10:21"/>
    <d v="2016-05-20T19:10:21"/>
  </r>
  <r>
    <d v="2015-02-27T07:06:50"/>
    <d v="2015-02-27T07:06:50"/>
  </r>
  <r>
    <d v="2016-03-23T21:59:44"/>
    <d v="2016-03-23T21:59:44"/>
  </r>
  <r>
    <d v="2014-07-31T04:48:13"/>
    <d v="2014-07-31T04:48:13"/>
  </r>
  <r>
    <d v="2015-02-18T02:32:48"/>
    <d v="2015-02-18T02:32:48"/>
  </r>
  <r>
    <d v="2015-02-19T00:35:10"/>
    <d v="2015-02-19T00:35:10"/>
  </r>
  <r>
    <d v="2016-04-24T13:14:14"/>
    <d v="2016-04-24T13:14:14"/>
  </r>
  <r>
    <d v="2016-04-06T13:24:40"/>
    <d v="2016-04-06T13:24:40"/>
  </r>
  <r>
    <d v="2016-05-23T02:39:32"/>
    <d v="2016-05-23T02:39:32"/>
  </r>
  <r>
    <d v="2015-10-25T16:50:11"/>
    <d v="2015-10-25T16:50:11"/>
  </r>
  <r>
    <d v="2014-06-16T09:29:25"/>
    <d v="2014-06-16T09:29:25"/>
  </r>
  <r>
    <d v="2016-05-05T23:49:38"/>
    <d v="2016-05-05T23:49:38"/>
  </r>
  <r>
    <d v="2016-04-19T10:22:30"/>
    <d v="2016-04-19T10:22:30"/>
  </r>
  <r>
    <d v="2015-09-23T17:26:46"/>
    <d v="2015-09-23T17:26:46"/>
  </r>
  <r>
    <d v="2016-04-29T14:52:07"/>
    <d v="2016-04-29T14:52:07"/>
  </r>
  <r>
    <d v="2016-06-15T19:34:32"/>
    <d v="2016-06-15T19:34:32"/>
  </r>
  <r>
    <d v="2014-07-02T10:01:50"/>
    <d v="2014-07-02T10:01:50"/>
  </r>
  <r>
    <d v="2014-10-20T07:27:59"/>
    <d v="2014-10-20T07:27:59"/>
  </r>
  <r>
    <d v="2017-01-11T01:22:14"/>
    <d v="2017-01-11T01:22:14"/>
  </r>
  <r>
    <d v="2016-11-23T01:59:03"/>
    <d v="2016-11-23T01:59:03"/>
  </r>
  <r>
    <d v="2014-08-15T00:36:30"/>
    <d v="2014-08-15T00:36:30"/>
  </r>
  <r>
    <d v="2015-02-21T02:11:57"/>
    <d v="2015-02-21T02:11:57"/>
  </r>
  <r>
    <d v="2014-07-31T18:30:45"/>
    <d v="2014-07-31T18:30:45"/>
  </r>
  <r>
    <d v="2016-02-22T23:27:29"/>
    <d v="2016-02-22T23:27:29"/>
  </r>
  <r>
    <d v="2015-11-13T02:26:32"/>
    <d v="2015-11-13T02:26:32"/>
  </r>
  <r>
    <d v="2015-04-13T01:37:17"/>
    <d v="2015-04-13T01:37:17"/>
  </r>
  <r>
    <d v="2015-07-07T22:24:54"/>
    <d v="2015-07-07T22:24:54"/>
  </r>
  <r>
    <d v="2014-11-26T04:47:39"/>
    <d v="2014-11-26T04:47:39"/>
  </r>
  <r>
    <d v="2016-11-16T00:59:40"/>
    <d v="2016-11-16T00:59:40"/>
  </r>
  <r>
    <d v="2016-11-16T08:01:25"/>
    <d v="2016-11-16T08:01:25"/>
  </r>
  <r>
    <d v="2015-11-04T20:59:25"/>
    <d v="2015-11-04T20:59:25"/>
  </r>
  <r>
    <d v="2014-08-04T13:09:16"/>
    <d v="2014-08-04T13:09:16"/>
  </r>
  <r>
    <d v="2015-06-24T20:30:40"/>
    <d v="2015-06-24T20:30:40"/>
  </r>
  <r>
    <d v="2015-09-28T17:33:36"/>
    <d v="2015-09-28T17:33:36"/>
  </r>
  <r>
    <d v="2014-05-06T14:39:33"/>
    <d v="2014-05-06T14:39:33"/>
  </r>
  <r>
    <d v="2015-02-24T16:49:54"/>
    <d v="2015-02-24T16:49:54"/>
  </r>
  <r>
    <d v="2015-02-18T17:34:59"/>
    <d v="2015-02-18T17:34:59"/>
  </r>
  <r>
    <d v="2014-08-07T08:31:46"/>
    <d v="2014-08-07T08:31:46"/>
  </r>
  <r>
    <d v="2015-08-09T12:20:00"/>
    <d v="2015-08-09T12:20:00"/>
  </r>
  <r>
    <d v="2014-10-25T22:52:58"/>
    <d v="2014-10-25T22:52:58"/>
  </r>
  <r>
    <d v="2015-02-09T04:26:23"/>
    <d v="2015-02-09T04:26:23"/>
  </r>
  <r>
    <d v="2016-07-08T10:20:56"/>
    <d v="2016-07-08T10:20:56"/>
  </r>
  <r>
    <d v="2016-06-03T18:47:00"/>
    <d v="2016-06-03T18:47:00"/>
  </r>
  <r>
    <d v="2015-10-15T02:06:08"/>
    <d v="2015-10-15T02:06:08"/>
  </r>
  <r>
    <d v="2014-11-10T20:49:12"/>
    <d v="2014-11-10T20:49:12"/>
  </r>
  <r>
    <d v="2014-11-03T15:28:26"/>
    <d v="2014-11-03T15:28:26"/>
  </r>
  <r>
    <d v="2014-11-04T18:18:08"/>
    <d v="2014-11-04T18:18:08"/>
  </r>
  <r>
    <d v="2015-05-19T11:04:01"/>
    <d v="2015-05-19T11:04:01"/>
  </r>
  <r>
    <d v="2016-05-04T13:31:22"/>
    <d v="2016-05-04T13:31:22"/>
  </r>
  <r>
    <d v="2014-06-25T18:35:45"/>
    <d v="2014-06-25T18:35:45"/>
  </r>
  <r>
    <d v="2014-07-10T13:05:48"/>
    <d v="2014-07-10T13:05:48"/>
  </r>
  <r>
    <d v="2016-03-17T20:17:35"/>
    <d v="2016-03-17T20:17:35"/>
  </r>
  <r>
    <d v="2014-10-11T22:07:10"/>
    <d v="2014-10-11T22:07:10"/>
  </r>
  <r>
    <d v="2014-06-27T14:17:25"/>
    <d v="2014-06-27T14:17:25"/>
  </r>
  <r>
    <d v="2015-05-16T17:05:44"/>
    <d v="2015-05-16T17:05:44"/>
  </r>
  <r>
    <d v="2014-05-05T10:43:09"/>
    <d v="2014-05-05T10:43:09"/>
  </r>
  <r>
    <d v="2016-01-09T11:28:49"/>
    <d v="2016-01-09T11:28:49"/>
  </r>
  <r>
    <d v="2014-10-29T18:02:56"/>
    <d v="2014-10-29T18:02:56"/>
  </r>
  <r>
    <d v="2015-01-22T22:05:25"/>
    <d v="2015-01-22T22:05:25"/>
  </r>
  <r>
    <d v="2014-07-14T22:53:34"/>
    <d v="2014-07-14T22:53:34"/>
  </r>
  <r>
    <d v="2015-07-08T17:22:26"/>
    <d v="2015-07-08T17:22:26"/>
  </r>
  <r>
    <d v="2015-10-13T14:50:43"/>
    <d v="2015-10-13T14:50:43"/>
  </r>
  <r>
    <d v="2015-05-26T11:05:24"/>
    <d v="2015-05-26T11:05:24"/>
  </r>
  <r>
    <d v="2015-05-28T12:05:02"/>
    <d v="2015-05-28T12:05:02"/>
  </r>
  <r>
    <d v="2016-02-10T00:24:46"/>
    <d v="2016-02-10T00:24:46"/>
  </r>
  <r>
    <d v="2014-06-01T11:49:36"/>
    <d v="2014-06-01T11:49:36"/>
  </r>
  <r>
    <d v="2014-06-06T10:08:09"/>
    <d v="2014-06-06T10:08:09"/>
  </r>
  <r>
    <d v="2014-06-18T23:48:24"/>
    <d v="2014-06-18T23:48:24"/>
  </r>
  <r>
    <d v="2016-06-23T19:32:38"/>
    <d v="2016-06-23T19:32:38"/>
  </r>
  <r>
    <d v="2016-05-10T00:59:50"/>
    <d v="2016-05-10T00:59:50"/>
  </r>
  <r>
    <d v="2015-09-18T00:32:52"/>
    <d v="2015-09-18T00:32:52"/>
  </r>
  <r>
    <d v="2014-08-28T23:01:02"/>
    <d v="2014-08-28T23:01:02"/>
  </r>
  <r>
    <d v="2015-02-18T17:35:38"/>
    <d v="2015-02-18T17:35:38"/>
  </r>
  <r>
    <d v="2016-11-01T19:58:45"/>
    <d v="2016-11-01T19:58:45"/>
  </r>
  <r>
    <d v="2016-04-07T03:27:36"/>
    <d v="2016-04-07T03:27:36"/>
  </r>
  <r>
    <d v="2015-03-26T09:54:05"/>
    <d v="2015-03-26T09:54:05"/>
  </r>
  <r>
    <d v="2014-09-12T21:55:48"/>
    <d v="2014-09-12T21:55:48"/>
  </r>
  <r>
    <d v="2014-04-23T20:01:47"/>
    <d v="2014-04-23T20:01:47"/>
  </r>
  <r>
    <d v="2016-03-19T19:43:05"/>
    <d v="2016-03-19T19:43:05"/>
  </r>
  <r>
    <d v="2016-02-05T02:10:02"/>
    <d v="2016-02-05T02:10:02"/>
  </r>
  <r>
    <d v="2015-02-02T18:59:23"/>
    <d v="2015-02-02T18:59:23"/>
  </r>
  <r>
    <d v="2015-11-15T13:29:36"/>
    <d v="2015-11-15T13:29:36"/>
  </r>
  <r>
    <d v="2015-03-25T21:52:21"/>
    <d v="2015-03-25T21:52:21"/>
  </r>
  <r>
    <d v="2015-01-14T16:14:44"/>
    <d v="2015-01-14T16:14:44"/>
  </r>
  <r>
    <d v="2014-09-02T14:48:56"/>
    <d v="2014-09-02T14:48:56"/>
  </r>
  <r>
    <d v="2014-09-02T01:21:43"/>
    <d v="2014-09-02T01:21:43"/>
  </r>
  <r>
    <d v="2014-06-02T15:29:12"/>
    <d v="2014-06-02T15:29:12"/>
  </r>
  <r>
    <d v="2015-02-03T17:17:27"/>
    <d v="2015-02-03T17:17:27"/>
  </r>
  <r>
    <d v="2016-10-19T00:31:01"/>
    <d v="2016-10-19T00:31:01"/>
  </r>
  <r>
    <d v="2014-06-30T22:41:41"/>
    <d v="2014-06-30T22:41:41"/>
  </r>
  <r>
    <d v="2014-07-19T17:32:33"/>
    <d v="2014-07-19T17:32:33"/>
  </r>
  <r>
    <d v="2016-01-11T13:56:54"/>
    <d v="2016-01-11T13:56:54"/>
  </r>
  <r>
    <d v="2014-05-17T01:30:55"/>
    <d v="2014-05-17T01:30:55"/>
  </r>
  <r>
    <d v="2014-06-10T09:07:49"/>
    <d v="2014-06-10T09:07:49"/>
  </r>
  <r>
    <d v="2016-07-21T14:48:13"/>
    <d v="2016-07-21T14:48:13"/>
  </r>
  <r>
    <d v="2014-07-31T12:59:53"/>
    <d v="2014-07-31T12:59:53"/>
  </r>
  <r>
    <d v="2015-07-20T17:03:40"/>
    <d v="2015-07-20T17:03:40"/>
  </r>
  <r>
    <d v="2015-04-06T22:16:07"/>
    <d v="2015-04-06T22:16:07"/>
  </r>
  <r>
    <d v="2016-01-05T21:52:10"/>
    <d v="2016-01-05T21:52:10"/>
  </r>
  <r>
    <d v="2014-06-19T02:57:08"/>
    <d v="2014-06-19T02:57:08"/>
  </r>
  <r>
    <d v="2015-10-17T10:18:41"/>
    <d v="2015-10-17T10:18:41"/>
  </r>
  <r>
    <d v="2015-04-30T20:11:12"/>
    <d v="2015-04-30T20:11:12"/>
  </r>
  <r>
    <d v="2014-08-10T12:35:46"/>
    <d v="2014-08-10T12:35:46"/>
  </r>
  <r>
    <d v="2016-05-31T06:59:46"/>
    <d v="2016-05-31T06:59:46"/>
  </r>
  <r>
    <d v="2015-09-25T12:43:56"/>
    <d v="2015-09-25T12:43:56"/>
  </r>
  <r>
    <d v="2015-01-12T19:58:45"/>
    <d v="2015-01-12T19:58:45"/>
  </r>
  <r>
    <d v="2016-02-02T21:20:12"/>
    <d v="2016-02-02T21:20:12"/>
  </r>
  <r>
    <d v="2014-11-17T02:51:29"/>
    <d v="2014-11-17T02:51:29"/>
  </r>
  <r>
    <d v="2016-06-11T01:15:38"/>
    <d v="2016-06-11T01:15:38"/>
  </r>
  <r>
    <d v="2015-02-01T16:54:31"/>
    <d v="2015-02-01T16:54:31"/>
  </r>
  <r>
    <d v="2015-03-25T17:22:07"/>
    <d v="2015-03-25T17:22:07"/>
  </r>
  <r>
    <d v="2014-06-30T15:20:26"/>
    <d v="2014-06-30T15:20:26"/>
  </r>
  <r>
    <d v="2016-06-14T23:29:16"/>
    <d v="2016-06-14T23:29:16"/>
  </r>
  <r>
    <d v="2014-07-01T16:45:59"/>
    <d v="2014-07-01T16:45:59"/>
  </r>
  <r>
    <d v="2016-09-13T18:00:27"/>
    <d v="2016-09-13T18:00:27"/>
  </r>
  <r>
    <d v="2014-07-01T04:56:07"/>
    <d v="2014-07-01T04:56:07"/>
  </r>
  <r>
    <d v="2015-01-12T16:57:37"/>
    <d v="2015-01-12T16:57:37"/>
  </r>
  <r>
    <d v="2015-01-07T04:51:43"/>
    <d v="2015-01-07T04:51:43"/>
  </r>
  <r>
    <d v="2016-04-20T11:31:00"/>
    <d v="2016-04-20T11:31:00"/>
  </r>
  <r>
    <d v="2014-08-01T12:39:12"/>
    <d v="2014-08-01T12:39:12"/>
  </r>
  <r>
    <d v="2016-09-30T15:11:19"/>
    <d v="2016-09-30T15:11:19"/>
  </r>
  <r>
    <d v="2015-06-24T21:33:48"/>
    <d v="2015-06-24T21:33:48"/>
  </r>
  <r>
    <d v="2016-08-30T22:03:05"/>
    <d v="2016-08-30T22:03:05"/>
  </r>
  <r>
    <d v="2016-07-24T03:07:17"/>
    <d v="2016-07-24T03:07:17"/>
  </r>
  <r>
    <d v="2015-07-15T15:01:12"/>
    <d v="2015-07-15T15:01:12"/>
  </r>
  <r>
    <d v="2016-02-20T00:27:30"/>
    <d v="2016-02-20T00:27:30"/>
  </r>
  <r>
    <d v="2015-02-18T16:07:12"/>
    <d v="2015-02-18T16:07:12"/>
  </r>
  <r>
    <d v="2016-08-23T18:22:09"/>
    <d v="2016-08-23T18:22:09"/>
  </r>
  <r>
    <d v="2016-03-29T15:24:05"/>
    <d v="2016-03-29T15:24:05"/>
  </r>
  <r>
    <d v="2016-06-08T00:31:42"/>
    <d v="2016-06-08T00:31:42"/>
  </r>
  <r>
    <d v="2014-07-21T19:41:30"/>
    <d v="2014-07-21T19:41:30"/>
  </r>
  <r>
    <d v="2014-10-16T04:05:31"/>
    <d v="2014-10-16T04:05:31"/>
  </r>
  <r>
    <d v="2015-02-27T20:01:36"/>
    <d v="2015-02-27T20:01:36"/>
  </r>
  <r>
    <d v="2016-06-20T12:02:11"/>
    <d v="2016-06-20T12:02:11"/>
  </r>
  <r>
    <d v="2014-10-06T21:08:24"/>
    <d v="2014-10-06T21:08:24"/>
  </r>
  <r>
    <d v="2014-10-09T06:43:10"/>
    <d v="2014-10-09T06:43:10"/>
  </r>
  <r>
    <d v="2015-05-04T17:40:43"/>
    <d v="2015-05-04T17:40:43"/>
  </r>
  <r>
    <d v="2015-02-18T22:00:22"/>
    <d v="2015-02-18T22:00:22"/>
  </r>
  <r>
    <d v="2014-05-22T20:31:20"/>
    <d v="2014-05-22T20:31:20"/>
  </r>
  <r>
    <d v="2015-06-16T07:37:07"/>
    <d v="2015-06-16T07:37:07"/>
  </r>
  <r>
    <d v="2014-12-16T05:56:28"/>
    <d v="2014-12-16T05:56:28"/>
  </r>
  <r>
    <d v="2014-06-06T18:31:06"/>
    <d v="2014-06-06T18:31:06"/>
  </r>
  <r>
    <d v="2014-06-03T16:03:01"/>
    <d v="2014-06-03T16:03:01"/>
  </r>
  <r>
    <d v="2016-05-16T18:14:59"/>
    <d v="2016-05-16T18:14:59"/>
  </r>
  <r>
    <d v="2016-01-03T16:38:00"/>
    <d v="2016-01-03T16:38:00"/>
  </r>
  <r>
    <d v="2015-05-02T21:00:01"/>
    <d v="2015-05-02T21:00:01"/>
  </r>
  <r>
    <d v="2015-05-25T22:34:12"/>
    <d v="2015-05-25T22:34:12"/>
  </r>
  <r>
    <d v="2015-03-24T18:26:00"/>
    <d v="2015-03-24T18:26:00"/>
  </r>
  <r>
    <d v="2014-04-24T15:15:31"/>
    <d v="2014-04-24T15:15:31"/>
  </r>
  <r>
    <d v="2016-03-14T19:15:24"/>
    <d v="2016-03-14T19:15:24"/>
  </r>
  <r>
    <d v="2015-04-27T05:59:44"/>
    <d v="2015-04-27T05:59:44"/>
  </r>
  <r>
    <d v="2015-09-21T00:13:17"/>
    <d v="2015-09-21T00:13:17"/>
  </r>
  <r>
    <d v="2014-07-28T20:47:16"/>
    <d v="2014-07-28T20:47:16"/>
  </r>
  <r>
    <d v="2016-11-15T05:09:35"/>
    <d v="2016-11-15T05:09:35"/>
  </r>
  <r>
    <d v="2014-10-03T18:18:29"/>
    <d v="2014-10-03T18:18:29"/>
  </r>
  <r>
    <d v="2016-08-02T20:19:26"/>
    <d v="2016-08-02T20:19:26"/>
  </r>
  <r>
    <d v="2016-05-21T17:48:24"/>
    <d v="2016-05-21T17:48:24"/>
  </r>
  <r>
    <d v="2016-03-30T03:48:24"/>
    <d v="2016-03-30T03:48:24"/>
  </r>
  <r>
    <d v="2015-05-08T00:52:05"/>
    <d v="2015-05-08T00:52:05"/>
  </r>
  <r>
    <d v="2016-02-19T22:03:58"/>
    <d v="2016-02-19T22:03:58"/>
  </r>
  <r>
    <d v="2015-08-17T18:19:55"/>
    <d v="2015-08-17T18:19:55"/>
  </r>
  <r>
    <d v="2016-03-01T20:08:44"/>
    <d v="2016-03-01T20:08:44"/>
  </r>
  <r>
    <d v="2016-06-24T11:28:48"/>
    <d v="2016-06-24T11:28:48"/>
  </r>
  <r>
    <d v="2015-10-20T17:58:11"/>
    <d v="2015-10-20T17:58:11"/>
  </r>
  <r>
    <d v="2014-05-01T22:27:25"/>
    <d v="2014-05-01T22:27:25"/>
  </r>
  <r>
    <d v="2014-07-09T17:37:20"/>
    <d v="2014-07-09T17:37:20"/>
  </r>
  <r>
    <d v="2016-05-01T22:08:57"/>
    <d v="2016-05-01T22:08:57"/>
  </r>
  <r>
    <d v="2016-04-17T17:30:53"/>
    <d v="2016-04-17T17:30:53"/>
  </r>
  <r>
    <d v="2014-11-07T20:37:46"/>
    <d v="2014-11-07T20:37:46"/>
  </r>
  <r>
    <d v="2014-06-12T14:54:06"/>
    <d v="2014-06-12T14:54:06"/>
  </r>
  <r>
    <d v="2014-10-15T20:58:15"/>
    <d v="2014-10-15T20:58:15"/>
  </r>
  <r>
    <d v="2015-02-22T12:53:12"/>
    <d v="2015-02-22T12:53:12"/>
  </r>
  <r>
    <d v="2014-05-22T02:18:32"/>
    <d v="2014-05-22T02:18:32"/>
  </r>
  <r>
    <d v="2015-01-16T20:19:12"/>
    <d v="2015-01-16T20:19:12"/>
  </r>
  <r>
    <d v="2015-05-01T18:32:51"/>
    <d v="2015-05-01T18:32:51"/>
  </r>
  <r>
    <d v="2014-08-05T00:14:30"/>
    <d v="2014-08-05T00:14:30"/>
  </r>
  <r>
    <d v="2014-06-04T19:37:14"/>
    <d v="2014-06-04T19:37:14"/>
  </r>
  <r>
    <d v="2014-09-11T18:48:19"/>
    <d v="2014-09-11T18:48:19"/>
  </r>
  <r>
    <d v="2015-02-02T14:22:30"/>
    <d v="2015-02-02T14:22:30"/>
  </r>
  <r>
    <d v="2015-08-11T19:46:52"/>
    <d v="2015-08-11T19:46:52"/>
  </r>
  <r>
    <d v="2014-08-30T08:40:20"/>
    <d v="2014-08-30T08:40:20"/>
  </r>
  <r>
    <d v="2015-08-18T18:57:26"/>
    <d v="2015-08-18T18:57:26"/>
  </r>
  <r>
    <d v="2016-07-30T09:32:28"/>
    <d v="2016-07-30T09:32:28"/>
  </r>
  <r>
    <d v="2014-08-29T18:19:33"/>
    <d v="2014-08-29T18:19:33"/>
  </r>
  <r>
    <d v="2015-07-29T16:41:46"/>
    <d v="2015-07-29T16:41:46"/>
  </r>
  <r>
    <d v="2016-03-31T08:02:51"/>
    <d v="2016-03-31T08:02:51"/>
  </r>
  <r>
    <d v="2015-06-12T00:33:25"/>
    <d v="2015-06-12T00:33:25"/>
  </r>
  <r>
    <d v="2016-12-29T12:01:58"/>
    <d v="2016-12-29T12:01:58"/>
  </r>
  <r>
    <d v="2015-06-22T18:16:58"/>
    <d v="2015-06-22T18:16:58"/>
  </r>
  <r>
    <d v="2016-03-13T14:57:37"/>
    <d v="2016-03-13T14:57:37"/>
  </r>
  <r>
    <d v="2016-05-31T15:42:14"/>
    <d v="2016-05-31T15:42:14"/>
  </r>
  <r>
    <d v="2014-09-02T14:23:47"/>
    <d v="2014-09-02T14:23:47"/>
  </r>
  <r>
    <d v="2015-10-12T18:16:07"/>
    <d v="2015-10-12T18:16:07"/>
  </r>
  <r>
    <d v="2015-08-27T15:00:23"/>
    <d v="2015-08-27T15:00:23"/>
  </r>
  <r>
    <d v="2015-09-01T15:21:50"/>
    <d v="2015-09-01T15:21:50"/>
  </r>
  <r>
    <d v="2015-11-20T17:27:05"/>
    <d v="2015-11-20T17:27:05"/>
  </r>
  <r>
    <d v="2014-10-11T08:30:16"/>
    <d v="2014-10-11T08:30:16"/>
  </r>
  <r>
    <d v="2016-07-20T10:05:40"/>
    <d v="2016-07-20T10:05:40"/>
  </r>
  <r>
    <d v="2016-08-18T18:08:42"/>
    <d v="2016-08-18T18:08:42"/>
  </r>
  <r>
    <d v="2016-05-27T00:04:51"/>
    <d v="2016-05-27T00:04:51"/>
  </r>
  <r>
    <d v="2015-08-06T17:31:15"/>
    <d v="2015-08-06T17:31:15"/>
  </r>
  <r>
    <d v="2014-07-09T14:23:42"/>
    <d v="2014-07-09T14:23:42"/>
  </r>
  <r>
    <d v="2015-05-26T18:07:39"/>
    <d v="2015-05-26T18:07:39"/>
  </r>
  <r>
    <d v="2015-02-05T19:57:37"/>
    <d v="2015-02-05T19:57:37"/>
  </r>
  <r>
    <d v="2015-03-12T19:22:39"/>
    <d v="2015-03-12T19:22:39"/>
  </r>
  <r>
    <d v="2015-03-10T15:51:24"/>
    <d v="2015-03-10T15:51:24"/>
  </r>
  <r>
    <d v="2016-04-20T01:53:21"/>
    <d v="2016-04-20T01:53:21"/>
  </r>
  <r>
    <d v="2016-02-11T22:36:54"/>
    <d v="2016-02-11T22:36:54"/>
  </r>
  <r>
    <d v="2015-08-07T09:27:53"/>
    <d v="2015-08-07T09:27:53"/>
  </r>
  <r>
    <d v="2016-04-02T21:26:38"/>
    <d v="2016-04-02T21:26:38"/>
  </r>
  <r>
    <d v="2014-04-24T12:22:50"/>
    <d v="2014-04-24T12:22:50"/>
  </r>
  <r>
    <d v="2014-05-29T14:05:24"/>
    <d v="2014-05-29T14:05:24"/>
  </r>
  <r>
    <d v="2015-07-11T00:41:20"/>
    <d v="2015-07-11T00:41:20"/>
  </r>
  <r>
    <d v="2015-01-12T01:12:39"/>
    <d v="2015-01-12T01:12:39"/>
  </r>
  <r>
    <d v="2016-10-18T10:36:34"/>
    <d v="2016-10-18T10:36:34"/>
  </r>
  <r>
    <d v="2014-06-18T15:35:24"/>
    <d v="2014-06-18T15:35:24"/>
  </r>
  <r>
    <d v="2014-04-01T06:38:31"/>
    <d v="2014-04-01T06:38:31"/>
  </r>
  <r>
    <d v="2015-05-15T19:36:15"/>
    <d v="2015-05-15T19:36:15"/>
  </r>
  <r>
    <d v="2015-07-09T02:18:28"/>
    <d v="2015-07-09T02:18:28"/>
  </r>
  <r>
    <d v="2015-04-21T21:21:06"/>
    <d v="2015-04-21T21:21:06"/>
  </r>
  <r>
    <d v="2015-07-18T16:19:38"/>
    <d v="2015-07-18T16:19:38"/>
  </r>
  <r>
    <d v="2016-03-04T18:17:07"/>
    <d v="2016-03-04T18:17:07"/>
  </r>
  <r>
    <d v="2016-07-04T16:07:36"/>
    <d v="2016-07-04T16:07:36"/>
  </r>
  <r>
    <d v="2015-08-20T14:57:29"/>
    <d v="2015-08-20T14:57:29"/>
  </r>
  <r>
    <d v="2014-12-01T17:50:08"/>
    <d v="2014-12-01T17:50:08"/>
  </r>
  <r>
    <d v="2014-12-24T12:11:23"/>
    <d v="2014-12-24T12:11:23"/>
  </r>
  <r>
    <d v="2015-05-11T19:27:24"/>
    <d v="2015-05-11T19:27:24"/>
  </r>
  <r>
    <d v="2014-08-18T17:46:34"/>
    <d v="2014-08-18T17:46:34"/>
  </r>
  <r>
    <d v="2014-12-09T16:31:36"/>
    <d v="2014-12-09T16:31:36"/>
  </r>
  <r>
    <d v="2014-12-03T07:58:03"/>
    <d v="2014-12-03T07:58:03"/>
  </r>
  <r>
    <d v="2014-09-30T20:36:53"/>
    <d v="2014-09-30T20:36:53"/>
  </r>
  <r>
    <d v="2015-05-22T13:41:22"/>
    <d v="2015-05-22T13:41:22"/>
  </r>
  <r>
    <d v="2014-10-09T09:00:46"/>
    <d v="2014-10-09T09:00:46"/>
  </r>
  <r>
    <d v="2014-10-14T22:37:28"/>
    <d v="2014-10-14T22:37:28"/>
  </r>
  <r>
    <d v="2016-07-10T18:48:47"/>
    <d v="2016-07-10T18:48:47"/>
  </r>
  <r>
    <d v="2016-10-06T13:10:54"/>
    <d v="2016-10-06T13:10:54"/>
  </r>
  <r>
    <d v="2015-03-30T18:53:03"/>
    <d v="2015-03-30T18:53:03"/>
  </r>
  <r>
    <d v="2016-03-31T17:36:17"/>
    <d v="2016-03-31T17:36:17"/>
  </r>
  <r>
    <d v="2016-03-01T18:17:36"/>
    <d v="2016-03-01T18:17:36"/>
  </r>
  <r>
    <d v="2015-01-22T04:13:42"/>
    <d v="2015-01-22T04:13:42"/>
  </r>
  <r>
    <d v="2014-07-16T11:18:30"/>
    <d v="2014-07-16T11:18:30"/>
  </r>
  <r>
    <d v="2016-03-22T02:18:02"/>
    <d v="2016-03-22T02:18:02"/>
  </r>
  <r>
    <d v="2016-02-18T10:13:25"/>
    <d v="2016-02-18T10:13:25"/>
  </r>
  <r>
    <d v="2015-06-13T07:35:44"/>
    <d v="2015-06-13T07:35:44"/>
  </r>
  <r>
    <d v="2014-11-21T17:11:30"/>
    <d v="2014-11-21T17:11:30"/>
  </r>
  <r>
    <d v="2016-07-25T16:44:30"/>
    <d v="2016-07-25T16:44:30"/>
  </r>
  <r>
    <d v="2016-05-13T12:57:34"/>
    <d v="2016-05-13T12:57:34"/>
  </r>
  <r>
    <d v="2015-04-07T19:53:30"/>
    <d v="2015-04-07T19:53:30"/>
  </r>
  <r>
    <d v="2015-05-01T15:32:27"/>
    <d v="2015-05-01T15:32:27"/>
  </r>
  <r>
    <d v="2014-09-20T08:00:34"/>
    <d v="2014-09-20T08:00:34"/>
  </r>
  <r>
    <d v="2014-12-30T22:45:44"/>
    <d v="2014-12-30T22:45:44"/>
  </r>
  <r>
    <d v="2014-12-15T19:55:07"/>
    <d v="2014-12-15T19:55:07"/>
  </r>
  <r>
    <d v="2014-12-01T21:33:59"/>
    <d v="2014-12-01T21:33:59"/>
  </r>
  <r>
    <d v="2016-08-10T01:36:22"/>
    <d v="2016-08-10T01:36:22"/>
  </r>
  <r>
    <d v="2015-02-15T00:12:03"/>
    <d v="2015-02-15T00:12:03"/>
  </r>
  <r>
    <d v="2014-08-05T17:09:42"/>
    <d v="2014-08-05T17:09:42"/>
  </r>
  <r>
    <d v="2016-02-17T14:03:10"/>
    <d v="2016-02-17T14:03:10"/>
  </r>
  <r>
    <d v="2014-08-15T19:10:22"/>
    <d v="2014-08-15T19:10:22"/>
  </r>
  <r>
    <d v="2015-08-04T19:04:37"/>
    <d v="2015-08-04T19:04:37"/>
  </r>
  <r>
    <d v="2016-09-15T20:22:44"/>
    <d v="2016-09-15T20:22:44"/>
  </r>
  <r>
    <d v="2014-12-17T23:58:02"/>
    <d v="2014-12-17T23:58:02"/>
  </r>
  <r>
    <d v="2016-03-18T21:27:59"/>
    <d v="2016-03-18T21:27:59"/>
  </r>
  <r>
    <d v="2015-10-06T20:44:40"/>
    <d v="2015-10-06T20:44:40"/>
  </r>
  <r>
    <d v="2016-04-23T00:22:36"/>
    <d v="2016-04-23T00:22:36"/>
  </r>
  <r>
    <d v="2016-01-14T19:02:06"/>
    <d v="2016-01-14T19:02:06"/>
  </r>
  <r>
    <d v="2016-07-15T14:30:57"/>
    <d v="2016-07-15T14:30:57"/>
  </r>
  <r>
    <d v="2015-11-30T23:08:02"/>
    <d v="2015-11-30T23:08:02"/>
  </r>
  <r>
    <d v="2016-05-16T17:01:30"/>
    <d v="2016-05-16T17:01:30"/>
  </r>
  <r>
    <d v="2016-02-29T23:48:05"/>
    <d v="2016-02-29T23:48:05"/>
  </r>
  <r>
    <d v="2015-07-18T10:22:16"/>
    <d v="2015-07-18T10:22:16"/>
  </r>
  <r>
    <d v="2015-03-09T08:53:21"/>
    <d v="2015-03-09T08:53:21"/>
  </r>
  <r>
    <d v="2014-05-30T17:26:51"/>
    <d v="2014-05-30T17:26:51"/>
  </r>
  <r>
    <d v="2014-05-29T14:09:34"/>
    <d v="2014-05-29T14:09:34"/>
  </r>
  <r>
    <d v="2015-05-20T01:00:16"/>
    <d v="2015-05-20T01:00:16"/>
  </r>
  <r>
    <d v="2015-11-10T14:14:56"/>
    <d v="2015-11-10T14:14:56"/>
  </r>
  <r>
    <d v="2015-02-17T22:47:44"/>
    <d v="2015-02-17T22:47:44"/>
  </r>
  <r>
    <d v="2017-02-13T14:38:49"/>
    <d v="2017-02-13T14:38:49"/>
  </r>
  <r>
    <d v="2015-05-04T15:04:10"/>
    <d v="2015-05-04T15:04:10"/>
  </r>
  <r>
    <d v="2016-10-18T03:10:26"/>
    <d v="2016-10-18T03:10:26"/>
  </r>
  <r>
    <d v="2015-02-02T22:31:01"/>
    <d v="2015-02-02T22:31:01"/>
  </r>
  <r>
    <d v="2016-09-06T22:27:24"/>
    <d v="2016-09-06T22:27:24"/>
  </r>
  <r>
    <d v="2014-08-26T05:19:31"/>
    <d v="2014-08-26T05:19:31"/>
  </r>
  <r>
    <d v="2014-07-08T17:41:10"/>
    <d v="2014-07-08T17:41:10"/>
  </r>
  <r>
    <d v="2016-06-24T18:34:50"/>
    <d v="2016-06-24T18:34:50"/>
  </r>
  <r>
    <d v="2015-06-02T15:39:37"/>
    <d v="2015-06-02T15:39:37"/>
  </r>
  <r>
    <d v="2014-07-26T16:00:57"/>
    <d v="2014-07-26T16:00:57"/>
  </r>
  <r>
    <d v="2016-03-31T17:48:07"/>
    <d v="2016-03-31T17:48:07"/>
  </r>
  <r>
    <d v="2015-10-14T19:59:56"/>
    <d v="2015-10-14T19:59:56"/>
  </r>
  <r>
    <d v="2016-03-08T02:16:04"/>
    <d v="2016-03-08T02:16:04"/>
  </r>
  <r>
    <d v="2014-10-30T20:19:50"/>
    <d v="2014-10-30T20:19:50"/>
  </r>
  <r>
    <d v="2014-08-29T18:04:57"/>
    <d v="2014-08-29T18:04:57"/>
  </r>
  <r>
    <d v="2014-11-03T22:29:09"/>
    <d v="2014-11-03T22:29:09"/>
  </r>
  <r>
    <d v="2016-10-06T14:57:47"/>
    <d v="2016-10-06T14:57:47"/>
  </r>
  <r>
    <d v="2016-11-27T03:59:34"/>
    <d v="2016-11-27T03:59:34"/>
  </r>
  <r>
    <d v="2016-03-21T21:11:16"/>
    <d v="2016-03-21T21:11:16"/>
  </r>
  <r>
    <d v="2015-08-10T16:40:29"/>
    <d v="2015-08-10T16:40:29"/>
  </r>
  <r>
    <d v="2014-12-02T16:48:55"/>
    <d v="2014-12-02T16:48:55"/>
  </r>
  <r>
    <d v="2015-02-18T16:08:52"/>
    <d v="2015-02-18T16:08:52"/>
  </r>
  <r>
    <d v="2016-08-08T16:15:06"/>
    <d v="2016-08-08T16:15:06"/>
  </r>
  <r>
    <d v="2015-04-10T18:45:30"/>
    <d v="2015-04-10T18:45:30"/>
  </r>
  <r>
    <d v="2014-09-17T15:02:59"/>
    <d v="2014-09-17T15:02:59"/>
  </r>
  <r>
    <d v="2015-10-20T19:35:27"/>
    <d v="2015-10-20T19:35:27"/>
  </r>
  <r>
    <d v="2015-10-08T03:27:19"/>
    <d v="2015-10-08T03:27:19"/>
  </r>
  <r>
    <d v="2016-02-09T05:48:07"/>
    <d v="2016-02-09T05:48:07"/>
  </r>
  <r>
    <d v="2016-10-22T23:17:18"/>
    <d v="2016-10-22T23:17:18"/>
  </r>
  <r>
    <d v="2015-05-16T10:06:42"/>
    <d v="2015-05-16T10:06:42"/>
  </r>
  <r>
    <d v="2016-08-16T17:58:47"/>
    <d v="2016-08-16T17:58:47"/>
  </r>
  <r>
    <d v="2014-09-05T07:00:45"/>
    <d v="2014-09-05T07:00:45"/>
  </r>
  <r>
    <d v="2014-05-21T17:06:34"/>
    <d v="2014-05-21T17:06:34"/>
  </r>
  <r>
    <d v="2016-01-12T11:29:44"/>
    <d v="2016-01-12T11:29:44"/>
  </r>
  <r>
    <d v="2014-07-08T15:30:42"/>
    <d v="2014-07-08T15:30:42"/>
  </r>
  <r>
    <d v="2016-08-14T15:28:22"/>
    <d v="2016-08-14T15:28:22"/>
  </r>
  <r>
    <d v="2015-07-06T08:43:27"/>
    <d v="2015-07-06T08:43:27"/>
  </r>
  <r>
    <d v="2016-03-11T09:59:46"/>
    <d v="2016-03-11T09:59:46"/>
  </r>
  <r>
    <d v="2015-06-18T19:16:38"/>
    <d v="2015-06-18T19:16:38"/>
  </r>
  <r>
    <d v="2017-01-02T21:50:36"/>
    <d v="2017-01-02T21:50:36"/>
  </r>
  <r>
    <d v="2016-05-09T15:06:59"/>
    <d v="2016-05-09T15:06:59"/>
  </r>
  <r>
    <d v="2014-05-16T20:36:20"/>
    <d v="2014-05-16T20:36:20"/>
  </r>
  <r>
    <d v="2015-02-20T06:39:10"/>
    <d v="2015-02-20T06:39:10"/>
  </r>
  <r>
    <d v="2014-11-28T21:08:45"/>
    <d v="2014-11-28T21:08:45"/>
  </r>
  <r>
    <d v="2016-03-18T21:31:12"/>
    <d v="2016-03-18T21:31:12"/>
  </r>
  <r>
    <d v="2015-03-01T05:16:54"/>
    <d v="2015-03-01T05:16:54"/>
  </r>
  <r>
    <d v="2016-10-22T10:50:30"/>
    <d v="2016-10-22T10:50:30"/>
  </r>
  <r>
    <d v="2016-06-02T05:58:09"/>
    <d v="2016-06-02T05:58:09"/>
  </r>
  <r>
    <d v="2015-10-17T19:23:42"/>
    <d v="2015-10-17T19:23:42"/>
  </r>
  <r>
    <d v="2014-07-02T21:43:02"/>
    <d v="2014-07-02T21:43:02"/>
  </r>
  <r>
    <d v="2015-06-18T23:16:59"/>
    <d v="2015-06-18T23:16:59"/>
  </r>
  <r>
    <d v="2015-06-30T13:20:52"/>
    <d v="2015-06-30T13:20:52"/>
  </r>
  <r>
    <d v="2015-05-12T16:12:17"/>
    <d v="2015-05-12T16:12:17"/>
  </r>
  <r>
    <d v="2015-05-18T12:20:11"/>
    <d v="2015-05-18T12:20:11"/>
  </r>
  <r>
    <d v="2014-06-30T15:04:27"/>
    <d v="2014-06-30T15:04:27"/>
  </r>
  <r>
    <d v="2014-08-27T22:43:04"/>
    <d v="2014-08-27T22:43:04"/>
  </r>
  <r>
    <d v="2014-10-02T07:04:57"/>
    <d v="2014-10-02T07:04:57"/>
  </r>
  <r>
    <d v="2016-07-05T20:57:09"/>
    <d v="2016-07-05T20:57:09"/>
  </r>
  <r>
    <d v="2016-05-03T14:19:42"/>
    <d v="2016-05-03T14:19:42"/>
  </r>
  <r>
    <d v="2014-08-25T19:34:44"/>
    <d v="2014-08-25T19:34:44"/>
  </r>
  <r>
    <d v="2014-06-12T13:46:58"/>
    <d v="2014-06-12T13:46:58"/>
  </r>
  <r>
    <d v="2015-04-26T12:44:58"/>
    <d v="2015-04-26T12:44:58"/>
  </r>
  <r>
    <d v="2014-05-27T18:16:21"/>
    <d v="2014-05-27T18:16:21"/>
  </r>
  <r>
    <d v="2016-09-14T10:53:54"/>
    <d v="2016-09-14T10:53:54"/>
  </r>
  <r>
    <d v="2016-01-05T15:38:10"/>
    <d v="2016-01-05T15:38:10"/>
  </r>
  <r>
    <d v="2014-05-13T16:26:58"/>
    <d v="2014-05-13T16:26:58"/>
  </r>
  <r>
    <d v="2016-09-20T02:48:16"/>
    <d v="2016-09-20T02:48:16"/>
  </r>
  <r>
    <d v="2015-08-03T04:19:46"/>
    <d v="2015-08-03T04:19:46"/>
  </r>
  <r>
    <d v="2014-04-24T14:14:19"/>
    <d v="2014-04-24T14:14:19"/>
  </r>
  <r>
    <d v="2015-08-14T15:54:20"/>
    <d v="2015-08-14T15:54:20"/>
  </r>
  <r>
    <d v="2014-05-28T05:14:15"/>
    <d v="2014-05-28T05:14:15"/>
  </r>
  <r>
    <d v="2014-07-09T18:53:24"/>
    <d v="2014-07-09T18:53:24"/>
  </r>
  <r>
    <d v="2015-05-23T19:50:39"/>
    <d v="2015-05-23T19:50:39"/>
  </r>
  <r>
    <d v="2014-10-28T14:21:23"/>
    <d v="2014-10-28T14:21:23"/>
  </r>
  <r>
    <d v="2015-01-16T16:48:49"/>
    <d v="2015-01-16T16:48:49"/>
  </r>
  <r>
    <d v="2014-09-09T23:09:39"/>
    <d v="2014-09-09T23:09:39"/>
  </r>
  <r>
    <d v="2015-11-01T04:35:29"/>
    <d v="2015-11-01T04:35:29"/>
  </r>
  <r>
    <d v="2016-04-30T03:12:47"/>
    <d v="2016-04-30T03:12:47"/>
  </r>
  <r>
    <d v="2014-12-22T20:53:30"/>
    <d v="2014-12-22T20:53:30"/>
  </r>
  <r>
    <d v="2014-12-15T14:48:36"/>
    <d v="2014-12-15T14:48:36"/>
  </r>
  <r>
    <d v="2016-04-19T11:10:48"/>
    <d v="2016-04-19T11:10:48"/>
  </r>
  <r>
    <d v="2016-02-01T19:21:27"/>
    <d v="2016-02-01T19:21:27"/>
  </r>
  <r>
    <d v="2014-09-15T14:26:56"/>
    <d v="2014-09-15T14:26:56"/>
  </r>
  <r>
    <d v="2014-08-31T14:03:20"/>
    <d v="2014-08-31T14:03:20"/>
  </r>
  <r>
    <d v="2015-05-05T12:59:53"/>
    <d v="2015-05-05T12:59:53"/>
  </r>
  <r>
    <d v="2016-06-03T12:54:44"/>
    <d v="2016-06-03T12:54:44"/>
  </r>
  <r>
    <d v="2016-07-05T12:06:28"/>
    <d v="2016-07-05T12:06:28"/>
  </r>
  <r>
    <d v="2016-04-01T16:33:14"/>
    <d v="2016-04-01T16:33:14"/>
  </r>
  <r>
    <d v="2014-06-02T13:01:54"/>
    <d v="2014-06-02T13:01:54"/>
  </r>
  <r>
    <d v="2014-08-28T21:55:49"/>
    <d v="2014-08-28T21:55:49"/>
  </r>
  <r>
    <d v="2016-07-01T01:09:38"/>
    <d v="2016-07-01T01:09:38"/>
  </r>
  <r>
    <d v="2014-06-20T03:24:46"/>
    <d v="2014-06-20T03:24:46"/>
  </r>
  <r>
    <d v="2014-05-26T16:59:06"/>
    <d v="2014-05-26T16:59:06"/>
  </r>
  <r>
    <d v="2015-03-09T13:49:48"/>
    <d v="2015-03-09T13:49:48"/>
  </r>
  <r>
    <d v="2014-05-20T17:22:53"/>
    <d v="2014-05-20T17:22:53"/>
  </r>
  <r>
    <d v="2015-05-10T04:07:47"/>
    <d v="2015-05-10T04:07:47"/>
  </r>
  <r>
    <d v="2016-05-15T17:42:46"/>
    <d v="2016-05-15T17:42:46"/>
  </r>
  <r>
    <d v="2015-04-24T13:21:07"/>
    <d v="2015-04-24T13:21:07"/>
  </r>
  <r>
    <d v="2015-02-01T23:53:39"/>
    <d v="2015-02-01T23:53:39"/>
  </r>
  <r>
    <d v="2015-12-22T21:18:29"/>
    <d v="2015-12-22T21:18:29"/>
  </r>
  <r>
    <d v="2015-04-08T20:47:29"/>
    <d v="2015-04-08T20:47:29"/>
  </r>
  <r>
    <d v="2015-01-28T17:11:15"/>
    <d v="2015-01-28T17:11:15"/>
  </r>
  <r>
    <d v="2015-05-23T17:31:06"/>
    <d v="2015-05-23T17:31:06"/>
  </r>
  <r>
    <d v="2015-06-10T23:50:06"/>
    <d v="2015-06-10T23:50:06"/>
  </r>
  <r>
    <d v="2014-10-15T22:28:04"/>
    <d v="2014-10-15T22:28:04"/>
  </r>
  <r>
    <d v="2016-01-12T16:07:27"/>
    <d v="2016-01-12T16:07:27"/>
  </r>
  <r>
    <d v="2014-10-31T18:04:22"/>
    <d v="2014-10-31T18:04:22"/>
  </r>
  <r>
    <d v="2016-04-05T11:47:40"/>
    <d v="2016-04-05T11:47:40"/>
  </r>
  <r>
    <d v="2016-02-01T22:41:07"/>
    <d v="2016-02-01T22:41:07"/>
  </r>
  <r>
    <d v="2016-04-02T03:22:51"/>
    <d v="2016-04-02T03:22:51"/>
  </r>
  <r>
    <d v="2016-09-19T08:21:34"/>
    <d v="2016-09-19T08:21:34"/>
  </r>
  <r>
    <d v="2015-07-20T04:06:16"/>
    <d v="2015-07-20T04:06:16"/>
  </r>
  <r>
    <d v="2015-02-06T04:55:12"/>
    <d v="2015-02-06T04:55:12"/>
  </r>
  <r>
    <d v="2015-07-18T16:15:59"/>
    <d v="2015-07-18T16:15:59"/>
  </r>
  <r>
    <d v="2014-12-10T18:04:06"/>
    <d v="2014-12-10T18:04:06"/>
  </r>
  <r>
    <d v="2014-11-25T16:15:33"/>
    <d v="2014-11-25T16:15:33"/>
  </r>
  <r>
    <d v="2015-04-09T00:35:08"/>
    <d v="2015-04-09T00:35:08"/>
  </r>
  <r>
    <d v="2015-03-26T21:38:16"/>
    <d v="2015-03-26T21:38:16"/>
  </r>
  <r>
    <d v="2015-04-28T16:38:09"/>
    <d v="2015-04-28T16:38:09"/>
  </r>
  <r>
    <d v="2015-02-13T17:04:53"/>
    <d v="2015-02-13T17:04:53"/>
  </r>
  <r>
    <d v="2015-10-20T16:35:03"/>
    <d v="2015-10-20T16:35:03"/>
  </r>
  <r>
    <d v="2014-06-23T22:31:45"/>
    <d v="2014-06-23T22:31:45"/>
  </r>
  <r>
    <d v="2016-06-27T10:47:48"/>
    <d v="2016-06-27T10:47:48"/>
  </r>
  <r>
    <d v="2014-07-13T02:09:15"/>
    <d v="2014-07-13T02:09:15"/>
  </r>
  <r>
    <d v="2015-11-17T22:05:50"/>
    <d v="2015-11-17T22:05:50"/>
  </r>
  <r>
    <d v="2014-08-07T05:09:04"/>
    <d v="2014-08-07T05:09:04"/>
  </r>
  <r>
    <d v="2014-06-03T17:02:44"/>
    <d v="2014-06-03T17:02:44"/>
  </r>
  <r>
    <d v="2014-06-03T19:32:32"/>
    <d v="2014-06-03T19:32:32"/>
  </r>
  <r>
    <d v="2014-07-11T16:45:02"/>
    <d v="2014-07-11T16:45:02"/>
  </r>
  <r>
    <d v="2016-09-08T09:20:39"/>
    <d v="2016-09-08T09:20:39"/>
  </r>
  <r>
    <d v="2015-06-09T07:11:36"/>
    <d v="2015-06-09T07:11:36"/>
  </r>
  <r>
    <d v="2016-01-26T16:57:16"/>
    <d v="2016-01-26T16:57:16"/>
  </r>
  <r>
    <d v="2016-03-29T03:03:08"/>
    <d v="2016-03-29T03:03:08"/>
  </r>
  <r>
    <d v="2015-01-12T23:33:28"/>
    <d v="2015-01-12T23:33:28"/>
  </r>
  <r>
    <d v="2016-02-03T00:51:13"/>
    <d v="2016-02-03T00:51:13"/>
  </r>
  <r>
    <d v="2016-09-06T19:15:35"/>
    <d v="2016-09-06T19:15:35"/>
  </r>
  <r>
    <d v="2015-05-04T19:46:40"/>
    <d v="2015-05-04T19:46:40"/>
  </r>
  <r>
    <d v="2014-06-18T21:08:57"/>
    <d v="2014-06-18T21:08:57"/>
  </r>
  <r>
    <d v="2016-03-16T20:48:27"/>
    <d v="2016-03-16T20:48:27"/>
  </r>
  <r>
    <d v="2014-05-12T19:33:18"/>
    <d v="2014-05-12T19:33:18"/>
  </r>
  <r>
    <d v="2014-11-11T20:25:15"/>
    <d v="2014-11-11T20:25:15"/>
  </r>
  <r>
    <d v="2014-04-18T11:18:58"/>
    <d v="2014-04-18T11:18:58"/>
  </r>
  <r>
    <d v="2015-06-27T02:35:53"/>
    <d v="2015-06-27T02:35:53"/>
  </r>
  <r>
    <d v="2014-04-10T12:36:26"/>
    <d v="2014-04-10T12:36:26"/>
  </r>
  <r>
    <d v="2015-06-18T11:12:17"/>
    <d v="2015-06-18T11:12:17"/>
  </r>
  <r>
    <d v="2015-07-08T19:31:29"/>
    <d v="2015-07-08T19:31:29"/>
  </r>
  <r>
    <d v="2015-03-02T18:00:26"/>
    <d v="2015-03-02T18:00:26"/>
  </r>
  <r>
    <d v="2016-05-09T20:13:52"/>
    <d v="2016-05-09T20:13:52"/>
  </r>
  <r>
    <d v="2014-06-30T18:38:02"/>
    <d v="2014-06-30T18:38:02"/>
  </r>
  <r>
    <d v="2014-05-29T04:00:45"/>
    <d v="2014-05-29T04:00:45"/>
  </r>
  <r>
    <d v="2015-02-15T00:28:17"/>
    <d v="2015-02-15T00:28:17"/>
  </r>
  <r>
    <d v="2014-05-13T17:28:10"/>
    <d v="2014-05-13T17:28:10"/>
  </r>
  <r>
    <d v="2016-03-16T14:21:19"/>
    <d v="2016-03-16T14:21:19"/>
  </r>
  <r>
    <d v="2015-05-14T22:20:10"/>
    <d v="2015-05-14T22:20:10"/>
  </r>
  <r>
    <d v="2016-05-03T20:34:12"/>
    <d v="2016-05-03T20:34:12"/>
  </r>
  <r>
    <d v="2016-11-08T14:48:26"/>
    <d v="2016-11-08T14:48:26"/>
  </r>
  <r>
    <d v="2016-10-13T00:07:27"/>
    <d v="2016-10-13T00:07:27"/>
  </r>
  <r>
    <d v="2015-03-24T19:00:55"/>
    <d v="2015-03-24T19:00:55"/>
  </r>
  <r>
    <d v="2015-03-12T22:37:23"/>
    <d v="2015-03-12T22:37:23"/>
  </r>
  <r>
    <d v="2014-06-24T08:49:38"/>
    <d v="2014-06-24T08:49:38"/>
  </r>
  <r>
    <d v="2014-09-05T02:40:21"/>
    <d v="2014-09-05T02:40:21"/>
  </r>
  <r>
    <d v="2014-12-16T19:39:40"/>
    <d v="2014-12-16T19:39:40"/>
  </r>
  <r>
    <d v="2016-02-25T17:39:00"/>
    <d v="2016-02-25T17:39:00"/>
  </r>
  <r>
    <d v="2015-06-11T05:16:25"/>
    <d v="2015-06-11T05:16:25"/>
  </r>
  <r>
    <d v="2014-08-14T21:11:25"/>
    <d v="2014-08-14T21:11:25"/>
  </r>
  <r>
    <d v="2016-06-25T20:41:37"/>
    <d v="2016-06-25T20:41:37"/>
  </r>
  <r>
    <d v="2016-02-20T03:22:00"/>
    <d v="2016-02-20T03:22:00"/>
  </r>
  <r>
    <d v="2016-06-10T23:32:12"/>
    <d v="2016-06-10T23:32:12"/>
  </r>
  <r>
    <d v="2016-06-27T15:19:29"/>
    <d v="2016-06-27T15:19:29"/>
  </r>
  <r>
    <d v="2016-04-27T00:54:35"/>
    <d v="2016-04-27T00:54:35"/>
  </r>
  <r>
    <d v="2015-06-12T12:50:06"/>
    <d v="2015-06-12T12:50:06"/>
  </r>
  <r>
    <d v="2015-11-25T16:41:59"/>
    <d v="2015-11-25T16:41:59"/>
  </r>
  <r>
    <d v="2015-05-14T19:10:18"/>
    <d v="2015-05-14T19:10:18"/>
  </r>
  <r>
    <d v="2016-10-23T16:00:23"/>
    <d v="2016-10-23T16:00:23"/>
  </r>
  <r>
    <d v="2014-05-07T16:36:32"/>
    <d v="2014-05-07T16:36:32"/>
  </r>
  <r>
    <d v="2015-06-15T10:43:42"/>
    <d v="2015-06-15T10:43:42"/>
  </r>
  <r>
    <d v="2014-11-25T22:32:09"/>
    <d v="2014-11-25T22:32:09"/>
  </r>
  <r>
    <d v="2015-05-08T13:55:54"/>
    <d v="2015-05-08T13:55:54"/>
  </r>
  <r>
    <d v="2015-07-16T10:28:10"/>
    <d v="2015-07-16T10:28:10"/>
  </r>
  <r>
    <d v="2016-11-15T00:42:36"/>
    <d v="2016-11-15T00:42:36"/>
  </r>
  <r>
    <d v="2015-03-21T21:09:25"/>
    <d v="2015-03-21T21:09:25"/>
  </r>
  <r>
    <d v="2014-07-11T17:20:48"/>
    <d v="2014-07-11T17:20:48"/>
  </r>
  <r>
    <d v="2016-02-10T22:20:43"/>
    <d v="2016-02-10T22:20:43"/>
  </r>
  <r>
    <d v="2014-12-09T17:41:23"/>
    <d v="2014-12-09T17:41:23"/>
  </r>
  <r>
    <d v="2014-12-02T16:13:36"/>
    <d v="2014-12-02T16:13:36"/>
  </r>
  <r>
    <d v="2015-09-22T03:01:46"/>
    <d v="2015-09-22T03:01:46"/>
  </r>
  <r>
    <d v="2016-02-03T23:19:28"/>
    <d v="2016-02-03T23:19:28"/>
  </r>
  <r>
    <d v="2016-06-06T00:13:44"/>
    <d v="2016-06-06T00:13:44"/>
  </r>
  <r>
    <d v="2014-07-29T21:17:20"/>
    <d v="2014-07-29T21:17:20"/>
  </r>
  <r>
    <d v="2014-06-09T06:13:01"/>
    <d v="2014-06-09T06:13:01"/>
  </r>
  <r>
    <d v="2015-03-27T21:48:59"/>
    <d v="2015-03-27T21:48:59"/>
  </r>
  <r>
    <d v="2015-02-24T10:53:39"/>
    <d v="2015-02-24T10:53:39"/>
  </r>
  <r>
    <d v="2014-06-10T12:38:27"/>
    <d v="2014-06-10T12:38:27"/>
  </r>
  <r>
    <d v="2015-02-19T20:22:38"/>
    <d v="2015-02-19T20:22:38"/>
  </r>
  <r>
    <d v="2016-04-27T15:02:53"/>
    <d v="2016-04-27T15:02:53"/>
  </r>
  <r>
    <d v="2015-04-15T18:01:48"/>
    <d v="2015-04-15T18:01:48"/>
  </r>
  <r>
    <d v="2016-05-07T06:37:01"/>
    <d v="2016-05-07T06:37:01"/>
  </r>
  <r>
    <d v="2015-02-23T21:41:52"/>
    <d v="2015-02-23T21:41:52"/>
  </r>
  <r>
    <d v="2015-07-22T06:14:17"/>
    <d v="2015-07-22T06:14:17"/>
  </r>
  <r>
    <d v="2014-06-17T16:33:43"/>
    <d v="2014-06-17T16:33:43"/>
  </r>
  <r>
    <d v="2015-10-07T16:43:36"/>
    <d v="2015-10-07T16:43:36"/>
  </r>
  <r>
    <d v="2015-02-10T20:13:02"/>
    <d v="2015-02-10T20:13:02"/>
  </r>
  <r>
    <d v="2015-06-29T05:01:44"/>
    <d v="2015-06-29T05:01:44"/>
  </r>
  <r>
    <d v="2015-06-05T15:38:37"/>
    <d v="2015-06-05T15:38:37"/>
  </r>
  <r>
    <d v="2015-12-03T04:20:07"/>
    <d v="2015-12-03T04:20:07"/>
  </r>
  <r>
    <d v="2015-11-21T20:06:57"/>
    <d v="2015-11-21T20:06:57"/>
  </r>
  <r>
    <d v="2015-06-15T21:50:44"/>
    <d v="2015-06-15T21:50:44"/>
  </r>
  <r>
    <d v="2016-07-20T15:01:43"/>
    <d v="2016-07-20T15:01:43"/>
  </r>
  <r>
    <d v="2015-05-27T01:40:14"/>
    <d v="2015-05-27T01:40:14"/>
  </r>
  <r>
    <d v="2015-04-07T10:09:54"/>
    <d v="2015-04-07T10:09:54"/>
  </r>
  <r>
    <d v="2015-01-30T22:16:41"/>
    <d v="2015-01-30T22:16:41"/>
  </r>
  <r>
    <d v="2014-11-01T12:39:47"/>
    <d v="2014-11-01T12:39:47"/>
  </r>
  <r>
    <d v="2016-08-11T20:46:11"/>
    <d v="2016-08-11T20:46:11"/>
  </r>
  <r>
    <d v="2016-05-13T17:46:51"/>
    <d v="2016-05-13T17:46:51"/>
  </r>
  <r>
    <d v="2014-10-15T20:22:25"/>
    <d v="2014-10-15T20:22:25"/>
  </r>
  <r>
    <d v="2016-01-06T02:45:35"/>
    <d v="2016-01-06T02:45:35"/>
  </r>
  <r>
    <d v="2014-11-20T20:56:12"/>
    <d v="2014-11-20T20:56:12"/>
  </r>
  <r>
    <d v="2015-05-19T10:41:07"/>
    <d v="2015-05-19T10:41:07"/>
  </r>
  <r>
    <d v="2016-03-31T22:36:48"/>
    <d v="2016-03-31T22:36:48"/>
  </r>
  <r>
    <d v="2016-07-02T22:14:12"/>
    <d v="2016-07-02T22:14:12"/>
  </r>
  <r>
    <d v="2015-05-28T18:22:38"/>
    <d v="2015-05-28T18:22:38"/>
  </r>
  <r>
    <d v="2015-04-22T17:03:29"/>
    <d v="2015-04-22T17:03:29"/>
  </r>
  <r>
    <d v="2015-05-31T03:25:24"/>
    <d v="2015-05-31T03:25:24"/>
  </r>
  <r>
    <d v="2016-03-03T16:50:29"/>
    <d v="2016-03-03T16:50:29"/>
  </r>
  <r>
    <d v="2014-05-21T18:51:27"/>
    <d v="2014-05-21T18:51:27"/>
  </r>
  <r>
    <d v="2014-04-11T11:50:52"/>
    <d v="2014-04-11T11:50:52"/>
  </r>
  <r>
    <d v="2014-05-07T01:44:24"/>
    <d v="2014-05-07T01:44:24"/>
  </r>
  <r>
    <d v="2014-05-07T14:48:54"/>
    <d v="2014-05-07T14:48:54"/>
  </r>
  <r>
    <d v="2015-09-01T15:02:54"/>
    <d v="2015-09-01T15:02:54"/>
  </r>
  <r>
    <d v="2014-09-03T05:19:02"/>
    <d v="2014-09-03T05:19:02"/>
  </r>
  <r>
    <d v="2015-06-04T05:23:11"/>
    <d v="2015-06-04T05:23:11"/>
  </r>
  <r>
    <d v="2015-09-18T19:36:29"/>
    <d v="2015-09-18T19:36:29"/>
  </r>
  <r>
    <d v="2015-05-12T18:24:44"/>
    <d v="2015-05-12T18:24:44"/>
  </r>
  <r>
    <d v="2014-12-02T02:59:03"/>
    <d v="2014-12-02T02:59:03"/>
  </r>
  <r>
    <d v="2015-06-17T10:32:59"/>
    <d v="2015-06-17T10:32:59"/>
  </r>
  <r>
    <d v="2015-03-02T04:34:36"/>
    <d v="2015-03-02T04:34:36"/>
  </r>
  <r>
    <d v="2014-07-28T20:09:38"/>
    <d v="2014-07-28T20:09:38"/>
  </r>
  <r>
    <d v="2015-04-09T21:14:18"/>
    <d v="2015-04-09T21:14:18"/>
  </r>
  <r>
    <d v="2015-02-24T23:17:51"/>
    <d v="2015-02-24T23:17:51"/>
  </r>
  <r>
    <d v="2015-02-06T17:50:03"/>
    <d v="2015-02-06T17:50:03"/>
  </r>
  <r>
    <d v="2014-07-09T17:41:30"/>
    <d v="2014-07-09T17:41:30"/>
  </r>
  <r>
    <d v="2015-05-04T10:20:44"/>
    <d v="2015-05-04T10:20:44"/>
  </r>
  <r>
    <d v="2014-05-30T21:26:47"/>
    <d v="2014-05-30T21:26:47"/>
  </r>
  <r>
    <d v="2014-07-13T15:51:50"/>
    <d v="2014-07-13T15:51:50"/>
  </r>
  <r>
    <d v="2014-10-02T14:09:37"/>
    <d v="2014-10-02T14:09:37"/>
  </r>
  <r>
    <d v="2016-08-29T06:15:56"/>
    <d v="2016-08-29T06:15:56"/>
  </r>
  <r>
    <d v="2015-09-06T15:11:45"/>
    <d v="2015-09-06T15:11:45"/>
  </r>
  <r>
    <d v="2015-10-18T21:24:14"/>
    <d v="2015-10-18T21:24:14"/>
  </r>
  <r>
    <d v="2014-07-21T15:38:18"/>
    <d v="2014-07-21T15:38:18"/>
  </r>
  <r>
    <d v="2016-02-02T22:43:41"/>
    <d v="2016-02-02T22:43:41"/>
  </r>
  <r>
    <d v="2016-05-19T19:32:19"/>
    <d v="2016-05-19T19:32:19"/>
  </r>
  <r>
    <d v="2014-08-14T15:50:05"/>
    <d v="2014-08-14T15:50:05"/>
  </r>
  <r>
    <d v="2015-02-12T17:23:12"/>
    <d v="2015-02-12T17:23:12"/>
  </r>
  <r>
    <d v="2014-06-03T04:07:58"/>
    <d v="2014-06-03T04:07:58"/>
  </r>
  <r>
    <d v="2017-01-28T18:44:10"/>
    <d v="2017-01-28T18:44:10"/>
  </r>
  <r>
    <d v="2015-06-25T03:29:56"/>
    <d v="2015-06-25T03:29:56"/>
  </r>
  <r>
    <d v="2015-09-08T16:42:15"/>
    <d v="2015-09-08T16:42:15"/>
  </r>
  <r>
    <d v="2015-01-03T00:23:42"/>
    <d v="2015-01-03T00:23:42"/>
  </r>
  <r>
    <d v="2016-09-02T08:19:25"/>
    <d v="2016-09-02T08:19:25"/>
  </r>
  <r>
    <d v="2016-01-03T14:58:48"/>
    <d v="2016-01-03T14:58:48"/>
  </r>
  <r>
    <d v="2016-11-08T16:15:52"/>
    <d v="2016-11-08T16:15:52"/>
  </r>
  <r>
    <d v="2015-05-30T19:39:06"/>
    <d v="2015-05-30T19:39:06"/>
  </r>
  <r>
    <d v="2014-12-26T20:39:56"/>
    <d v="2014-12-26T20:39:56"/>
  </r>
  <r>
    <d v="2014-06-25T19:33:40"/>
    <d v="2014-06-25T19:33:40"/>
  </r>
  <r>
    <d v="2017-01-21T00:26:39"/>
    <d v="2017-01-21T00:26:39"/>
  </r>
  <r>
    <d v="2016-01-04T23:36:10"/>
    <d v="2016-01-04T23:36:10"/>
  </r>
  <r>
    <d v="2014-08-03T14:27:49"/>
    <d v="2014-08-03T14:27:49"/>
  </r>
  <r>
    <d v="2015-03-02T18:59:52"/>
    <d v="2015-03-02T18:59:52"/>
  </r>
  <r>
    <d v="2016-04-09T22:49:51"/>
    <d v="2016-04-09T22:49:51"/>
  </r>
  <r>
    <d v="2014-11-11T05:28:22"/>
    <d v="2014-11-11T05:28:22"/>
  </r>
  <r>
    <d v="2015-03-16T20:35:29"/>
    <d v="2015-03-16T20:35:29"/>
  </r>
  <r>
    <d v="2017-01-27T13:05:58"/>
    <d v="2017-01-27T13:05:58"/>
  </r>
  <r>
    <d v="2014-12-04T00:07:10"/>
    <d v="2014-12-04T00:07:10"/>
  </r>
  <r>
    <d v="2015-06-16T18:12:24"/>
    <d v="2015-06-16T18:12:24"/>
  </r>
  <r>
    <d v="2015-02-21T03:10:44"/>
    <d v="2015-02-21T03:10:44"/>
  </r>
  <r>
    <d v="2014-08-16T15:39:17"/>
    <d v="2014-08-16T15:39:17"/>
  </r>
  <r>
    <d v="2014-05-20T15:47:20"/>
    <d v="2014-05-20T15:47:20"/>
  </r>
  <r>
    <d v="2016-11-05T23:00:12"/>
    <d v="2016-11-05T23:00:12"/>
  </r>
  <r>
    <d v="2015-01-28T06:00:18"/>
    <d v="2015-01-28T06:00:18"/>
  </r>
  <r>
    <d v="2014-06-03T04:36:18"/>
    <d v="2014-06-03T04:36:18"/>
  </r>
  <r>
    <d v="2014-12-09T20:58:03"/>
    <d v="2014-12-09T20:58:03"/>
  </r>
  <r>
    <d v="2015-07-08T11:34:30"/>
    <d v="2015-07-08T11:34:30"/>
  </r>
  <r>
    <d v="2014-07-23T18:36:01"/>
    <d v="2014-07-23T18:36:01"/>
  </r>
  <r>
    <d v="2015-05-12T02:13:11"/>
    <d v="2015-05-12T02:13:11"/>
  </r>
  <r>
    <d v="2015-11-09T19:49:59"/>
    <d v="2015-11-09T19:49:59"/>
  </r>
  <r>
    <d v="2016-10-20T11:14:02"/>
    <d v="2016-10-20T11:14:02"/>
  </r>
  <r>
    <d v="2015-07-01T00:16:05"/>
    <d v="2015-07-01T00:16:05"/>
  </r>
  <r>
    <d v="2015-04-01T05:30:00"/>
    <d v="2015-04-01T05:30:00"/>
  </r>
  <r>
    <d v="2015-04-30T14:58:23"/>
    <d v="2015-04-30T14:58:23"/>
  </r>
  <r>
    <d v="2015-05-19T22:01:33"/>
    <d v="2015-05-19T22:01:33"/>
  </r>
  <r>
    <d v="2014-09-24T19:40:06"/>
    <d v="2014-09-24T19:40:06"/>
  </r>
  <r>
    <d v="2014-07-14T03:14:56"/>
    <d v="2014-07-14T03:14:56"/>
  </r>
  <r>
    <d v="2014-08-12T08:37:22"/>
    <d v="2014-08-12T08:37:22"/>
  </r>
  <r>
    <d v="2015-08-08T18:09:57"/>
    <d v="2015-08-08T18:09:57"/>
  </r>
  <r>
    <d v="2014-10-27T19:29:37"/>
    <d v="2014-10-27T19:29:37"/>
  </r>
  <r>
    <d v="2015-02-24T06:28:50"/>
    <d v="2015-02-24T06:28:50"/>
  </r>
  <r>
    <d v="2015-10-31T05:04:09"/>
    <d v="2015-10-31T05:04:09"/>
  </r>
  <r>
    <d v="2015-04-20T19:39:16"/>
    <d v="2015-04-20T19:39:16"/>
  </r>
  <r>
    <d v="2016-05-02T23:38:29"/>
    <d v="2016-05-02T23:38:29"/>
  </r>
  <r>
    <d v="2016-05-04T11:19:12"/>
    <d v="2016-05-04T11:19:12"/>
  </r>
  <r>
    <d v="2014-08-12T12:39:21"/>
    <d v="2014-08-12T12:39:21"/>
  </r>
  <r>
    <d v="2014-07-23T15:57:03"/>
    <d v="2014-07-23T15:57:03"/>
  </r>
  <r>
    <d v="2015-12-20T16:26:13"/>
    <d v="2015-12-20T16:26:13"/>
  </r>
  <r>
    <d v="2016-10-14T09:17:40"/>
    <d v="2016-10-14T09:17:40"/>
  </r>
  <r>
    <d v="2014-10-14T13:00:55"/>
    <d v="2014-10-14T13:00:55"/>
  </r>
  <r>
    <d v="2015-01-16T18:26:50"/>
    <d v="2015-01-16T18:26:50"/>
  </r>
  <r>
    <d v="2015-03-12T23:31:11"/>
    <d v="2015-03-12T23:31:11"/>
  </r>
  <r>
    <d v="2014-05-27T23:02:02"/>
    <d v="2014-05-27T23:02:02"/>
  </r>
  <r>
    <d v="2014-06-30T20:53:59"/>
    <d v="2014-06-30T20:53:59"/>
  </r>
  <r>
    <d v="2014-11-27T02:02:28"/>
    <d v="2014-11-27T02:02:28"/>
  </r>
  <r>
    <d v="2014-07-10T06:25:04"/>
    <d v="2014-07-10T06:25:04"/>
  </r>
  <r>
    <d v="2015-09-18T16:23:47"/>
    <d v="2015-09-18T16:23:47"/>
  </r>
  <r>
    <d v="2016-08-19T19:51:05"/>
    <d v="2016-08-19T19:51:05"/>
  </r>
  <r>
    <d v="2016-03-04T08:07:48"/>
    <d v="2016-03-04T08:07:48"/>
  </r>
  <r>
    <d v="2015-08-12T03:38:27"/>
    <d v="2015-08-12T03:38:27"/>
  </r>
  <r>
    <d v="2016-02-15T04:02:44"/>
    <d v="2016-02-15T04:02:44"/>
  </r>
  <r>
    <d v="2016-06-17T23:14:22"/>
    <d v="2016-06-17T23:14:22"/>
  </r>
  <r>
    <d v="2015-08-17T16:07:19"/>
    <d v="2015-08-17T16:07:19"/>
  </r>
  <r>
    <d v="2015-08-05T15:45:46"/>
    <d v="2015-08-05T15:45:46"/>
  </r>
  <r>
    <d v="2016-11-01T06:18:40"/>
    <d v="2016-11-01T06:18:40"/>
  </r>
  <r>
    <d v="2016-06-13T15:09:20"/>
    <d v="2016-06-13T15:09:20"/>
  </r>
  <r>
    <d v="2015-05-27T21:44:14"/>
    <d v="2015-05-27T21:44:14"/>
  </r>
  <r>
    <d v="2014-10-03T09:36:19"/>
    <d v="2014-10-03T09:36:19"/>
  </r>
  <r>
    <d v="2014-11-18T11:49:11"/>
    <d v="2014-11-18T11:49:11"/>
  </r>
  <r>
    <d v="2014-10-28T14:05:37"/>
    <d v="2014-10-28T14:05:37"/>
  </r>
  <r>
    <d v="2015-04-17T21:41:54"/>
    <d v="2015-04-17T21:41:54"/>
  </r>
  <r>
    <d v="2015-10-02T18:41:08"/>
    <d v="2015-10-02T18:41:08"/>
  </r>
  <r>
    <d v="2015-07-28T15:54:35"/>
    <d v="2015-07-28T15:54:35"/>
  </r>
  <r>
    <d v="2015-04-15T19:14:28"/>
    <d v="2015-04-15T19:14:28"/>
  </r>
  <r>
    <d v="2015-01-27T20:00:22"/>
    <d v="2015-01-27T20:00:22"/>
  </r>
  <r>
    <d v="2016-09-02T03:25:44"/>
    <d v="2016-09-02T03:25:44"/>
  </r>
  <r>
    <d v="2014-07-09T07:48:43"/>
    <d v="2014-07-09T07:48:43"/>
  </r>
  <r>
    <d v="2015-01-12T02:53:41"/>
    <d v="2015-01-12T02:53:41"/>
  </r>
  <r>
    <d v="2016-03-10T16:51:20"/>
    <d v="2016-03-10T16:51:20"/>
  </r>
  <r>
    <d v="2016-03-04T19:49:02"/>
    <d v="2016-03-04T19:49:02"/>
  </r>
  <r>
    <d v="2015-08-27T18:58:10"/>
    <d v="2015-08-27T18:58:10"/>
  </r>
  <r>
    <d v="2016-06-29T01:09:46"/>
    <d v="2016-06-29T01:09:46"/>
  </r>
  <r>
    <d v="2014-05-15T15:37:44"/>
    <d v="2014-05-15T15:37:44"/>
  </r>
  <r>
    <d v="2015-10-29T20:22:21"/>
    <d v="2015-10-29T20:22:21"/>
  </r>
  <r>
    <d v="2016-03-28T22:22:07"/>
    <d v="2016-03-28T22:22:07"/>
  </r>
  <r>
    <d v="2016-05-23T23:25:54"/>
    <d v="2016-05-23T23:25:54"/>
  </r>
  <r>
    <d v="2014-06-26T22:48:32"/>
    <d v="2014-06-26T22:48:32"/>
  </r>
  <r>
    <d v="2014-08-29T18:55:56"/>
    <d v="2014-08-29T18:55:56"/>
  </r>
  <r>
    <d v="2015-12-04T20:17:36"/>
    <d v="2015-12-04T20:17:36"/>
  </r>
  <r>
    <d v="2014-04-16T21:23:30"/>
    <d v="2014-04-16T21:23:30"/>
  </r>
  <r>
    <d v="2015-11-03T14:54:54"/>
    <d v="2015-11-03T14:54:54"/>
  </r>
  <r>
    <d v="2015-10-19T03:41:57"/>
    <d v="2015-10-19T03:41:57"/>
  </r>
  <r>
    <d v="2015-02-18T17:19:46"/>
    <d v="2015-02-18T17:19:46"/>
  </r>
  <r>
    <d v="2016-02-14T05:39:40"/>
    <d v="2016-02-14T05:39:40"/>
  </r>
  <r>
    <d v="2014-06-11T17:04:38"/>
    <d v="2014-06-11T17:04:38"/>
  </r>
  <r>
    <d v="2017-02-04T06:58:27"/>
    <d v="2017-02-04T06:58:27"/>
  </r>
  <r>
    <d v="2016-03-23T19:34:33"/>
    <d v="2016-03-23T19:34:33"/>
  </r>
  <r>
    <d v="2016-08-19T20:30:46"/>
    <d v="2016-08-19T20:30:46"/>
  </r>
  <r>
    <d v="2016-03-18T20:43:31"/>
    <d v="2016-03-18T20:43:31"/>
  </r>
  <r>
    <d v="2014-06-21T12:52:06"/>
    <d v="2014-06-21T12:52:06"/>
  </r>
  <r>
    <d v="2014-12-08T01:37:14"/>
    <d v="2014-12-08T01:37:14"/>
  </r>
  <r>
    <d v="2016-04-09T16:25:10"/>
    <d v="2016-04-09T16:25:10"/>
  </r>
  <r>
    <d v="2016-05-03T13:07:28"/>
    <d v="2016-05-03T13:07:28"/>
  </r>
  <r>
    <d v="2016-06-13T20:48:18"/>
    <d v="2016-06-13T20:48:18"/>
  </r>
  <r>
    <d v="2014-07-10T20:36:01"/>
    <d v="2014-07-10T20:36:01"/>
  </r>
  <r>
    <d v="2016-06-22T18:55:32"/>
    <d v="2016-06-22T18:55:32"/>
  </r>
  <r>
    <d v="2014-12-02T15:25:53"/>
    <d v="2014-12-02T15:25:53"/>
  </r>
  <r>
    <d v="2015-03-06T21:40:57"/>
    <d v="2015-03-06T21:40:57"/>
  </r>
  <r>
    <d v="2014-06-05T14:22:27"/>
    <d v="2014-06-05T14:22:27"/>
  </r>
  <r>
    <d v="2016-05-18T04:19:09"/>
    <d v="2016-05-18T04:19:09"/>
  </r>
  <r>
    <d v="2015-05-08T19:26:20"/>
    <d v="2015-05-08T19:26:20"/>
  </r>
  <r>
    <d v="2014-04-18T20:52:36"/>
    <d v="2014-04-18T20:52:36"/>
  </r>
  <r>
    <d v="2014-10-08T23:07:24"/>
    <d v="2014-10-08T23:07:24"/>
  </r>
  <r>
    <d v="2016-01-30T16:58:40"/>
    <d v="2016-01-30T16:58:40"/>
  </r>
  <r>
    <d v="2016-04-07T13:09:54"/>
    <d v="2016-04-07T13:09:54"/>
  </r>
  <r>
    <d v="2014-05-06T22:11:30"/>
    <d v="2014-05-06T22:11:30"/>
  </r>
  <r>
    <d v="2015-08-14T01:56:53"/>
    <d v="2015-08-14T01:56:53"/>
  </r>
  <r>
    <d v="2015-10-09T17:59:41"/>
    <d v="2015-10-09T17:59:41"/>
  </r>
  <r>
    <d v="2016-02-01T16:08:13"/>
    <d v="2016-02-01T16:08:13"/>
  </r>
  <r>
    <d v="2015-05-01T15:28:02"/>
    <d v="2015-05-01T15:28:02"/>
  </r>
  <r>
    <d v="2015-10-12T22:34:19"/>
    <d v="2015-10-12T22:34:19"/>
  </r>
  <r>
    <d v="2015-04-13T20:45:12"/>
    <d v="2015-04-13T20:45:12"/>
  </r>
  <r>
    <d v="2014-06-19T09:21:30"/>
    <d v="2014-06-19T09:21:30"/>
  </r>
  <r>
    <d v="2015-01-15T16:24:37"/>
    <d v="2015-01-15T16:24:37"/>
  </r>
  <r>
    <d v="2014-11-07T06:24:24"/>
    <d v="2014-11-07T06:24:24"/>
  </r>
  <r>
    <d v="2015-03-06T09:23:41"/>
    <d v="2015-03-06T09:23:41"/>
  </r>
  <r>
    <d v="2015-02-26T23:07:06"/>
    <d v="2015-02-26T23:07:06"/>
  </r>
  <r>
    <d v="2014-07-22T19:53:18"/>
    <d v="2014-07-22T19:53:18"/>
  </r>
  <r>
    <d v="2016-03-08T15:29:18"/>
    <d v="2016-03-08T15:29:18"/>
  </r>
  <r>
    <d v="2017-02-09T23:08:28"/>
    <d v="2017-02-09T23:08:28"/>
  </r>
  <r>
    <d v="2014-08-28T01:02:41"/>
    <d v="2014-08-28T01:02:41"/>
  </r>
  <r>
    <d v="2015-01-16T14:05:47"/>
    <d v="2015-01-16T14:05:47"/>
  </r>
  <r>
    <d v="2014-09-08T03:54:17"/>
    <d v="2014-09-08T03:54:17"/>
  </r>
  <r>
    <d v="2014-08-21T19:23:05"/>
    <d v="2014-08-21T19:23:05"/>
  </r>
  <r>
    <d v="2016-01-22T18:33:07"/>
    <d v="2016-01-22T18:33:07"/>
  </r>
  <r>
    <d v="2014-07-28T18:33:01"/>
    <d v="2014-07-28T18:33:01"/>
  </r>
  <r>
    <d v="2015-06-22T23:08:27"/>
    <d v="2015-06-22T23:08:27"/>
  </r>
  <r>
    <d v="2014-07-31T16:49:20"/>
    <d v="2014-07-31T16:49:20"/>
  </r>
  <r>
    <d v="2014-10-09T18:29:26"/>
    <d v="2014-10-09T18:29:26"/>
  </r>
  <r>
    <d v="2014-12-29T13:04:38"/>
    <d v="2014-12-29T13:04:38"/>
  </r>
  <r>
    <d v="2015-04-02T13:04:09"/>
    <d v="2015-04-02T13:04:09"/>
  </r>
  <r>
    <d v="2015-01-17T07:13:43"/>
    <d v="2015-01-17T07:13:43"/>
  </r>
  <r>
    <d v="2016-02-19T05:54:29"/>
    <d v="2016-02-19T05:54:29"/>
  </r>
  <r>
    <d v="2015-06-19T18:44:23"/>
    <d v="2015-06-19T18:44:23"/>
  </r>
  <r>
    <d v="2014-08-18T20:56:40"/>
    <d v="2014-08-18T20:56:40"/>
  </r>
  <r>
    <d v="2014-08-05T16:07:54"/>
    <d v="2014-08-05T16:07:54"/>
  </r>
  <r>
    <d v="2016-09-07T21:51:48"/>
    <d v="2016-09-07T21:51:48"/>
  </r>
  <r>
    <d v="2016-02-17T16:13:16"/>
    <d v="2016-02-17T16:13:16"/>
  </r>
  <r>
    <d v="2015-02-22T04:34:59"/>
    <d v="2015-02-22T04:34:59"/>
  </r>
  <r>
    <d v="2014-08-27T21:52:38"/>
    <d v="2014-08-27T21:52:38"/>
  </r>
  <r>
    <d v="2014-12-17T14:01:07"/>
    <d v="2014-12-17T14:01:07"/>
  </r>
  <r>
    <d v="2016-02-08T23:59:23"/>
    <d v="2016-02-08T23:59:23"/>
  </r>
  <r>
    <d v="2015-08-01T16:04:57"/>
    <d v="2015-08-01T16:04:57"/>
  </r>
  <r>
    <d v="2015-05-27T05:42:16"/>
    <d v="2015-05-27T05:42:16"/>
  </r>
  <r>
    <d v="2015-10-05T15:43:59"/>
    <d v="2015-10-05T15:43:59"/>
  </r>
  <r>
    <d v="2017-02-02T23:18:01"/>
    <d v="2017-02-02T23:18:01"/>
  </r>
  <r>
    <d v="2014-05-06T22:31:40"/>
    <d v="2014-05-06T22:31:40"/>
  </r>
  <r>
    <d v="2015-11-14T00:36:10"/>
    <d v="2015-11-14T00:36:10"/>
  </r>
  <r>
    <d v="2016-01-05T15:43:19"/>
    <d v="2016-01-05T15:43:19"/>
  </r>
  <r>
    <d v="2014-10-29T14:02:44"/>
    <d v="2014-10-29T14:02:44"/>
  </r>
  <r>
    <d v="2015-10-16T19:25:16"/>
    <d v="2015-10-16T19:25:16"/>
  </r>
  <r>
    <d v="2016-09-01T06:27:04"/>
    <d v="2016-09-01T06:27:04"/>
  </r>
  <r>
    <d v="2015-03-04T22:44:10"/>
    <d v="2015-03-04T22:44:10"/>
  </r>
  <r>
    <d v="2014-09-21T21:11:27"/>
    <d v="2014-09-21T21:11:27"/>
  </r>
  <r>
    <d v="2014-06-14T22:29:24"/>
    <d v="2014-06-14T22:29:24"/>
  </r>
  <r>
    <d v="2016-05-07T01:41:55"/>
    <d v="2016-05-07T01:41:55"/>
  </r>
  <r>
    <d v="2014-08-18T19:10:10"/>
    <d v="2014-08-18T19:10:10"/>
  </r>
  <r>
    <d v="2015-10-28T16:06:07"/>
    <d v="2015-10-28T16:06:07"/>
  </r>
  <r>
    <d v="2015-05-20T05:33:24"/>
    <d v="2015-05-20T05:33:24"/>
  </r>
  <r>
    <d v="2016-07-08T11:22:34"/>
    <d v="2016-07-08T11:22:34"/>
  </r>
  <r>
    <d v="2014-12-22T02:01:04"/>
    <d v="2014-12-22T02:01:04"/>
  </r>
  <r>
    <d v="2014-11-05T22:58:45"/>
    <d v="2014-11-05T22:58:45"/>
  </r>
  <r>
    <d v="2015-03-11T05:16:22"/>
    <d v="2015-03-11T05:16:22"/>
  </r>
  <r>
    <d v="2014-07-22T04:49:49"/>
    <d v="2014-07-22T04:49:49"/>
  </r>
  <r>
    <d v="2014-09-22T15:36:50"/>
    <d v="2014-09-22T15:36:50"/>
  </r>
  <r>
    <d v="2014-12-18T00:32:23"/>
    <d v="2014-12-18T00:32:23"/>
  </r>
  <r>
    <d v="2016-03-07T12:13:07"/>
    <d v="2016-03-07T12:13:07"/>
  </r>
  <r>
    <d v="2015-06-14T23:00:15"/>
    <d v="2015-06-14T23:00:15"/>
  </r>
  <r>
    <d v="2014-09-23T15:16:31"/>
    <d v="2014-09-23T15:16:31"/>
  </r>
  <r>
    <d v="2014-05-02T19:26:37"/>
    <d v="2014-05-02T19:26:37"/>
  </r>
  <r>
    <d v="2014-08-14T21:05:16"/>
    <d v="2014-08-14T21:05:16"/>
  </r>
  <r>
    <d v="2014-10-16T16:33:48"/>
    <d v="2014-10-16T16:33:48"/>
  </r>
  <r>
    <d v="2016-08-31T20:11:25"/>
    <d v="2016-08-31T20:11:25"/>
  </r>
  <r>
    <d v="2014-05-20T15:33:51"/>
    <d v="2014-05-20T15:33:51"/>
  </r>
  <r>
    <d v="2016-06-13T22:23:59"/>
    <d v="2016-06-13T22:23:59"/>
  </r>
  <r>
    <d v="2015-11-02T23:14:40"/>
    <d v="2015-11-02T23:14:40"/>
  </r>
  <r>
    <d v="2016-03-17T01:27:24"/>
    <d v="2016-03-17T01:27:24"/>
  </r>
  <r>
    <d v="2014-08-15T15:22:32"/>
    <d v="2014-08-15T15:22:32"/>
  </r>
  <r>
    <d v="2014-05-20T16:40:56"/>
    <d v="2014-05-20T16:40:56"/>
  </r>
  <r>
    <d v="2016-02-21T03:23:43"/>
    <d v="2016-02-21T03:23:43"/>
  </r>
  <r>
    <d v="2016-06-02T17:44:28"/>
    <d v="2016-06-02T17:44:28"/>
  </r>
  <r>
    <d v="2014-05-28T16:21:24"/>
    <d v="2014-05-28T16:21:24"/>
  </r>
  <r>
    <d v="2015-03-30T14:07:06"/>
    <d v="2015-03-30T14:07:06"/>
  </r>
  <r>
    <d v="2014-07-13T22:50:11"/>
    <d v="2014-07-13T22:50:11"/>
  </r>
  <r>
    <d v="2016-04-19T00:56:28"/>
    <d v="2016-04-19T00:56:28"/>
  </r>
  <r>
    <d v="2015-08-19T02:49:10"/>
    <d v="2015-08-19T02:49:10"/>
  </r>
  <r>
    <d v="2016-12-14T23:07:35"/>
    <d v="2016-12-14T23:07:35"/>
  </r>
  <r>
    <d v="2015-01-18T15:52:36"/>
    <d v="2015-01-18T15:52:36"/>
  </r>
  <r>
    <d v="2015-01-27T16:00:20"/>
    <d v="2015-01-27T16:00:20"/>
  </r>
  <r>
    <d v="2016-11-26T19:18:51"/>
    <d v="2016-11-26T19:18:51"/>
  </r>
  <r>
    <d v="2014-06-22T18:35:11"/>
    <d v="2014-06-22T18:35:11"/>
  </r>
  <r>
    <d v="2015-03-15T08:17:06"/>
    <d v="2015-03-15T08:17:06"/>
  </r>
  <r>
    <d v="2015-10-06T13:16:15"/>
    <d v="2015-10-06T13:16:15"/>
  </r>
  <r>
    <d v="2014-05-20T01:06:09"/>
    <d v="2014-05-20T01:06:09"/>
  </r>
  <r>
    <d v="2014-09-23T19:05:49"/>
    <d v="2014-09-23T19:05:49"/>
  </r>
  <r>
    <d v="2016-11-21T17:03:14"/>
    <d v="2016-11-21T17:03:14"/>
  </r>
  <r>
    <d v="2016-12-28T18:54:02"/>
    <d v="2016-12-28T18:54:02"/>
  </r>
  <r>
    <d v="2016-05-20T22:32:01"/>
    <d v="2016-05-20T22:32:01"/>
  </r>
  <r>
    <d v="2016-05-21T16:45:16"/>
    <d v="2016-05-21T16:45:16"/>
  </r>
  <r>
    <d v="2015-02-06T13:57:05"/>
    <d v="2015-02-06T13:57:05"/>
  </r>
  <r>
    <d v="2015-10-30T04:32:33"/>
    <d v="2015-10-30T04:32:33"/>
  </r>
  <r>
    <d v="2015-12-15T18:16:56"/>
    <d v="2015-12-15T18:16:56"/>
  </r>
  <r>
    <d v="2016-09-09T10:28:26"/>
    <d v="2016-09-09T10:28:26"/>
  </r>
  <r>
    <d v="2015-02-23T14:29:35"/>
    <d v="2015-02-23T14:29:35"/>
  </r>
  <r>
    <d v="2015-10-27T22:34:59"/>
    <d v="2015-10-27T22:34:59"/>
  </r>
  <r>
    <d v="2016-06-17T17:49:46"/>
    <d v="2016-06-17T17:49:46"/>
  </r>
  <r>
    <d v="2014-12-17T14:42:04"/>
    <d v="2014-12-17T14:42:04"/>
  </r>
  <r>
    <d v="2015-04-28T17:34:48"/>
    <d v="2015-04-28T17:34:48"/>
  </r>
  <r>
    <d v="2015-07-24T16:08:57"/>
    <d v="2015-07-24T16:08:57"/>
  </r>
  <r>
    <d v="2014-12-17T12:09:11"/>
    <d v="2014-12-17T12:09:11"/>
  </r>
  <r>
    <d v="2015-02-04T04:40:47"/>
    <d v="2015-02-04T04:40:47"/>
  </r>
  <r>
    <d v="2015-06-23T19:34:53"/>
    <d v="2015-06-23T19:34:53"/>
  </r>
  <r>
    <d v="2014-09-08T02:05:00"/>
    <d v="2014-09-08T02:05:00"/>
  </r>
  <r>
    <d v="2016-11-19T00:45:50"/>
    <d v="2016-11-19T00:45:50"/>
  </r>
  <r>
    <d v="2017-01-15T12:43:39"/>
    <d v="2017-01-15T12:43:39"/>
  </r>
  <r>
    <d v="2015-12-06T19:47:17"/>
    <d v="2015-12-06T19:47:17"/>
  </r>
  <r>
    <d v="2016-05-05T17:19:57"/>
    <d v="2016-05-05T17:19:57"/>
  </r>
  <r>
    <d v="2016-07-19T20:24:33"/>
    <d v="2016-07-19T20:24:33"/>
  </r>
  <r>
    <d v="2014-10-15T02:59:50"/>
    <d v="2014-10-15T02:59:50"/>
  </r>
  <r>
    <d v="2016-12-26T21:41:22"/>
    <d v="2016-12-26T21:41:22"/>
  </r>
  <r>
    <d v="2016-04-15T20:21:13"/>
    <d v="2016-04-15T20:21:13"/>
  </r>
  <r>
    <d v="2015-07-03T19:59:26"/>
    <d v="2015-07-03T19:59:26"/>
  </r>
  <r>
    <d v="2016-09-27T06:40:34"/>
    <d v="2016-09-27T06:40:34"/>
  </r>
  <r>
    <d v="2016-11-23T00:15:09"/>
    <d v="2016-11-23T00:15:09"/>
  </r>
  <r>
    <d v="2015-02-18T01:11:06"/>
    <d v="2015-02-18T01:11:06"/>
  </r>
  <r>
    <d v="2014-09-01T22:00:01"/>
    <d v="2014-09-01T22:00:01"/>
  </r>
  <r>
    <d v="2017-02-01T00:45:37"/>
    <d v="2017-02-01T00:45:37"/>
  </r>
  <r>
    <d v="2015-10-30T12:56:44"/>
    <d v="2015-10-30T12:56:44"/>
  </r>
  <r>
    <d v="2016-05-22T15:02:31"/>
    <d v="2016-05-22T15:02:31"/>
  </r>
  <r>
    <d v="2015-01-25T03:15:40"/>
    <d v="2015-01-25T03:15:40"/>
  </r>
  <r>
    <d v="2016-01-31T22:43:06"/>
    <d v="2016-01-31T22:43:06"/>
  </r>
  <r>
    <d v="2015-12-20T13:45:23"/>
    <d v="2015-12-20T13:45:2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id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x v="0"/>
    <s v="television"/>
    <x v="0"/>
    <d v="2015-07-23T03:00:00"/>
  </r>
  <r>
    <s v="id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x v="0"/>
    <s v="television"/>
    <x v="1"/>
    <d v="2017-01-31T14:24:43"/>
  </r>
  <r>
    <s v="id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x v="0"/>
    <s v="television"/>
    <x v="2"/>
    <d v="2016-02-05T16:51:23"/>
  </r>
  <r>
    <s v="id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x v="0"/>
    <s v="television"/>
    <x v="3"/>
    <d v="2014-07-08T12:21:47"/>
  </r>
  <r>
    <s v="id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x v="0"/>
    <s v="television"/>
    <x v="4"/>
    <d v="2015-11-19T20:01:19"/>
  </r>
  <r>
    <s v="id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x v="0"/>
    <s v="television"/>
    <x v="5"/>
    <d v="2016-07-12T22:23:27"/>
  </r>
  <r>
    <s v="id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x v="0"/>
    <s v="television"/>
    <x v="6"/>
    <d v="2014-06-04T01:44:10"/>
  </r>
  <r>
    <s v="id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x v="0"/>
    <s v="television"/>
    <x v="7"/>
    <d v="2016-05-26T01:07:47"/>
  </r>
  <r>
    <s v="id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x v="0"/>
    <s v="television"/>
    <x v="8"/>
    <d v="2016-04-08T22:40:12"/>
  </r>
  <r>
    <s v="id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x v="0"/>
    <s v="television"/>
    <x v="9"/>
    <d v="2016-03-18T02:29:04"/>
  </r>
  <r>
    <s v="id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x v="0"/>
    <s v="television"/>
    <x v="10"/>
    <d v="2014-05-21T01:37:59"/>
  </r>
  <r>
    <s v="id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x v="0"/>
    <s v="television"/>
    <x v="11"/>
    <d v="2016-07-21T18:41:02"/>
  </r>
  <r>
    <s v="id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x v="0"/>
    <s v="television"/>
    <x v="12"/>
    <d v="2014-06-01T17:07:05"/>
  </r>
  <r>
    <s v="id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x v="0"/>
    <s v="television"/>
    <x v="13"/>
    <d v="2016-05-18T16:15:09"/>
  </r>
  <r>
    <s v="id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x v="0"/>
    <s v="television"/>
    <x v="14"/>
    <d v="2014-06-18T00:38:08"/>
  </r>
  <r>
    <s v="id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x v="0"/>
    <s v="television"/>
    <x v="15"/>
    <d v="2015-09-09T09:24:18"/>
  </r>
  <r>
    <s v="id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x v="0"/>
    <s v="television"/>
    <x v="16"/>
    <d v="2014-05-01T19:06:51"/>
  </r>
  <r>
    <s v="id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x v="0"/>
    <s v="television"/>
    <x v="17"/>
    <d v="2014-10-05T17:33:42"/>
  </r>
  <r>
    <s v="id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x v="0"/>
    <s v="television"/>
    <x v="18"/>
    <d v="2014-08-18T13:00:56"/>
  </r>
  <r>
    <s v="id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x v="0"/>
    <s v="television"/>
    <x v="19"/>
    <d v="2015-06-20T19:35:34"/>
  </r>
  <r>
    <s v="id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x v="0"/>
    <s v="television"/>
    <x v="20"/>
    <d v="2015-07-15T18:11:52"/>
  </r>
  <r>
    <s v="id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x v="0"/>
    <s v="television"/>
    <x v="21"/>
    <d v="2014-08-27T15:03:09"/>
  </r>
  <r>
    <s v="id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x v="0"/>
    <s v="television"/>
    <x v="22"/>
    <d v="2014-12-16T21:52:20"/>
  </r>
  <r>
    <s v="id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x v="0"/>
    <s v="television"/>
    <x v="23"/>
    <d v="2015-04-03T18:41:41"/>
  </r>
  <r>
    <s v="id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x v="0"/>
    <s v="television"/>
    <x v="24"/>
    <d v="2015-08-13T19:41:03"/>
  </r>
  <r>
    <s v="id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x v="0"/>
    <s v="television"/>
    <x v="25"/>
    <d v="2015-11-10T00:36:01"/>
  </r>
  <r>
    <s v="id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x v="0"/>
    <s v="television"/>
    <x v="26"/>
    <d v="2014-07-08T12:22:24"/>
  </r>
  <r>
    <s v="id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x v="0"/>
    <s v="television"/>
    <x v="27"/>
    <d v="2014-10-17T03:57:13"/>
  </r>
  <r>
    <s v="id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x v="0"/>
    <s v="television"/>
    <x v="28"/>
    <d v="2015-11-16T23:08:04"/>
  </r>
  <r>
    <s v="id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x v="0"/>
    <s v="television"/>
    <x v="29"/>
    <d v="2014-06-22T16:09:28"/>
  </r>
  <r>
    <s v="id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x v="0"/>
    <s v="television"/>
    <x v="30"/>
    <d v="2014-07-22T07:01:55"/>
  </r>
  <r>
    <s v="id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x v="0"/>
    <s v="television"/>
    <x v="31"/>
    <d v="2016-01-07T19:00:34"/>
  </r>
  <r>
    <s v="id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x v="0"/>
    <s v="television"/>
    <x v="32"/>
    <d v="2016-04-01T15:03:37"/>
  </r>
  <r>
    <s v="id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x v="0"/>
    <s v="television"/>
    <x v="33"/>
    <d v="2015-10-09T15:51:41"/>
  </r>
  <r>
    <s v="id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x v="0"/>
    <s v="television"/>
    <x v="34"/>
    <d v="2014-07-21T07:43:21"/>
  </r>
  <r>
    <s v="id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x v="0"/>
    <s v="television"/>
    <x v="35"/>
    <d v="2015-04-04T07:00:14"/>
  </r>
  <r>
    <s v="id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x v="0"/>
    <s v="television"/>
    <x v="36"/>
    <d v="2015-03-05T07:22:05"/>
  </r>
  <r>
    <s v="id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x v="0"/>
    <s v="television"/>
    <x v="37"/>
    <d v="2015-01-28T16:37:59"/>
  </r>
  <r>
    <s v="id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x v="0"/>
    <s v="television"/>
    <x v="38"/>
    <d v="2013-04-11T01:22:24"/>
  </r>
  <r>
    <s v="id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x v="0"/>
    <s v="television"/>
    <x v="39"/>
    <d v="2014-04-25T01:07:48"/>
  </r>
  <r>
    <s v="id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x v="0"/>
    <s v="television"/>
    <x v="40"/>
    <d v="2014-05-30T05:08:08"/>
  </r>
  <r>
    <s v="id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x v="0"/>
    <s v="television"/>
    <x v="41"/>
    <d v="2014-09-05T13:39:14"/>
  </r>
  <r>
    <s v="id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x v="0"/>
    <s v="television"/>
    <x v="42"/>
    <d v="2014-11-28T15:20:26"/>
  </r>
  <r>
    <s v="id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x v="0"/>
    <s v="television"/>
    <x v="43"/>
    <d v="2014-06-12T18:58:06"/>
  </r>
  <r>
    <s v="id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x v="0"/>
    <s v="television"/>
    <x v="44"/>
    <d v="2014-08-23T02:22:17"/>
  </r>
  <r>
    <s v="id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x v="0"/>
    <s v="television"/>
    <x v="45"/>
    <d v="2016-03-28T14:58:27"/>
  </r>
  <r>
    <s v="id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x v="0"/>
    <s v="television"/>
    <x v="46"/>
    <d v="2015-11-15T23:09:34"/>
  </r>
  <r>
    <s v="id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x v="0"/>
    <s v="television"/>
    <x v="47"/>
    <d v="2014-10-20T19:40:07"/>
  </r>
  <r>
    <s v="id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x v="0"/>
    <s v="television"/>
    <x v="48"/>
    <d v="2015-01-29T12:24:20"/>
  </r>
  <r>
    <s v="id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x v="0"/>
    <s v="television"/>
    <x v="49"/>
    <d v="2015-09-24T04:14:05"/>
  </r>
  <r>
    <s v="id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x v="0"/>
    <s v="television"/>
    <x v="50"/>
    <d v="2014-12-22T18:04:18"/>
  </r>
  <r>
    <s v="id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x v="0"/>
    <s v="television"/>
    <x v="51"/>
    <d v="2015-07-11T22:17:17"/>
  </r>
  <r>
    <s v="id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x v="0"/>
    <s v="television"/>
    <x v="52"/>
    <d v="2014-06-17T16:50:46"/>
  </r>
  <r>
    <s v="id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x v="0"/>
    <s v="television"/>
    <x v="53"/>
    <d v="2014-03-21T13:10:45"/>
  </r>
  <r>
    <s v="id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x v="0"/>
    <s v="television"/>
    <x v="54"/>
    <d v="2015-11-25T17:07:01"/>
  </r>
  <r>
    <s v="id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x v="0"/>
    <s v="television"/>
    <x v="55"/>
    <d v="2016-05-06T23:15:16"/>
  </r>
  <r>
    <s v="id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x v="0"/>
    <s v="television"/>
    <x v="56"/>
    <d v="2015-05-25T13:10:24"/>
  </r>
  <r>
    <s v="id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x v="0"/>
    <s v="television"/>
    <x v="57"/>
    <d v="2015-03-26T19:59:22"/>
  </r>
  <r>
    <s v="id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x v="0"/>
    <s v="television"/>
    <x v="58"/>
    <d v="2014-10-20T17:52:52"/>
  </r>
  <r>
    <s v="id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x v="0"/>
    <s v="television"/>
    <x v="59"/>
    <d v="2015-08-14T05:39:36"/>
  </r>
  <r>
    <s v="id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x v="0"/>
    <s v="shorts"/>
    <x v="60"/>
    <d v="2014-03-03T21:38:37"/>
  </r>
  <r>
    <s v="id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x v="0"/>
    <s v="shorts"/>
    <x v="61"/>
    <d v="2013-05-15T19:32:37"/>
  </r>
  <r>
    <s v="id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x v="0"/>
    <s v="shorts"/>
    <x v="62"/>
    <d v="2013-02-06T19:11:18"/>
  </r>
  <r>
    <s v="id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x v="0"/>
    <s v="shorts"/>
    <x v="63"/>
    <d v="2013-12-04T21:53:33"/>
  </r>
  <r>
    <s v="id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x v="0"/>
    <s v="shorts"/>
    <x v="64"/>
    <d v="2013-06-08T00:26:21"/>
  </r>
  <r>
    <s v="id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x v="0"/>
    <s v="shorts"/>
    <x v="65"/>
    <d v="2014-07-15T19:42:34"/>
  </r>
  <r>
    <s v="id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x v="0"/>
    <s v="shorts"/>
    <x v="66"/>
    <d v="2016-06-18T20:23:40"/>
  </r>
  <r>
    <s v="id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x v="0"/>
    <s v="shorts"/>
    <x v="67"/>
    <d v="2012-06-15T14:00:04"/>
  </r>
  <r>
    <s v="id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x v="0"/>
    <s v="shorts"/>
    <x v="68"/>
    <d v="2014-01-24T13:39:51"/>
  </r>
  <r>
    <s v="id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x v="0"/>
    <s v="shorts"/>
    <x v="69"/>
    <d v="2011-08-31T04:30:25"/>
  </r>
  <r>
    <s v="id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x v="0"/>
    <s v="shorts"/>
    <x v="70"/>
    <d v="2011-07-06T21:30:45"/>
  </r>
  <r>
    <s v="id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x v="0"/>
    <s v="shorts"/>
    <x v="71"/>
    <d v="2012-03-29T06:30:57"/>
  </r>
  <r>
    <s v="id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x v="0"/>
    <s v="shorts"/>
    <x v="72"/>
    <d v="2012-10-26T00:14:41"/>
  </r>
  <r>
    <s v="id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x v="0"/>
    <s v="shorts"/>
    <x v="73"/>
    <d v="2011-02-13T18:09:44"/>
  </r>
  <r>
    <s v="id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x v="0"/>
    <s v="shorts"/>
    <x v="74"/>
    <d v="2015-12-22T11:41:35"/>
  </r>
  <r>
    <s v="id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x v="0"/>
    <s v="shorts"/>
    <x v="75"/>
    <d v="2013-03-24T05:01:12"/>
  </r>
  <r>
    <s v="id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x v="0"/>
    <s v="shorts"/>
    <x v="76"/>
    <d v="2011-10-28T16:35:58"/>
  </r>
  <r>
    <s v="id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x v="0"/>
    <s v="shorts"/>
    <x v="77"/>
    <d v="2012-03-29T03:28:37"/>
  </r>
  <r>
    <s v="id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x v="0"/>
    <s v="shorts"/>
    <x v="78"/>
    <d v="2016-08-22T17:32:01"/>
  </r>
  <r>
    <s v="id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x v="0"/>
    <s v="shorts"/>
    <x v="79"/>
    <d v="2014-03-26T18:38:13"/>
  </r>
  <r>
    <s v="id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x v="0"/>
    <s v="shorts"/>
    <x v="80"/>
    <d v="2013-11-05T02:00:56"/>
  </r>
  <r>
    <s v="id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x v="0"/>
    <s v="shorts"/>
    <x v="81"/>
    <d v="2012-07-10T03:48:47"/>
  </r>
  <r>
    <s v="id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x v="0"/>
    <s v="shorts"/>
    <x v="82"/>
    <d v="2011-09-09T19:41:01"/>
  </r>
  <r>
    <s v="id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x v="0"/>
    <s v="shorts"/>
    <x v="83"/>
    <d v="2015-02-07T14:46:29"/>
  </r>
  <r>
    <s v="id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x v="0"/>
    <s v="shorts"/>
    <x v="84"/>
    <d v="2011-04-15T18:11:26"/>
  </r>
  <r>
    <s v="id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x v="0"/>
    <s v="shorts"/>
    <x v="85"/>
    <d v="2011-08-24T03:00:37"/>
  </r>
  <r>
    <s v="id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x v="0"/>
    <s v="shorts"/>
    <x v="86"/>
    <d v="2015-10-14T13:20:45"/>
  </r>
  <r>
    <s v="id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x v="0"/>
    <s v="shorts"/>
    <x v="87"/>
    <d v="2010-05-24T12:56:43"/>
  </r>
  <r>
    <s v="id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x v="0"/>
    <s v="shorts"/>
    <x v="88"/>
    <d v="2014-05-27T15:48:51"/>
  </r>
  <r>
    <s v="id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x v="0"/>
    <s v="shorts"/>
    <x v="89"/>
    <d v="2013-05-08T18:03:12"/>
  </r>
  <r>
    <s v="id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x v="0"/>
    <s v="shorts"/>
    <x v="90"/>
    <d v="2011-06-12T07:08:19"/>
  </r>
  <r>
    <s v="id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x v="0"/>
    <s v="shorts"/>
    <x v="91"/>
    <d v="2011-03-17T09:39:24"/>
  </r>
  <r>
    <s v="id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x v="0"/>
    <s v="shorts"/>
    <x v="92"/>
    <d v="2016-12-17T04:46:23"/>
  </r>
  <r>
    <s v="id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x v="0"/>
    <s v="shorts"/>
    <x v="93"/>
    <d v="2012-06-05T20:35:37"/>
  </r>
  <r>
    <s v="id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x v="0"/>
    <s v="shorts"/>
    <x v="94"/>
    <d v="2014-03-18T17:13:42"/>
  </r>
  <r>
    <s v="id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x v="0"/>
    <s v="shorts"/>
    <x v="95"/>
    <d v="2012-01-27T00:07:21"/>
  </r>
  <r>
    <s v="id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x v="0"/>
    <s v="shorts"/>
    <x v="96"/>
    <d v="2010-05-26T15:54:01"/>
  </r>
  <r>
    <s v="id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x v="0"/>
    <s v="shorts"/>
    <x v="97"/>
    <d v="2011-06-12T03:14:42"/>
  </r>
  <r>
    <s v="id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x v="0"/>
    <s v="shorts"/>
    <x v="98"/>
    <d v="2012-11-01T19:04:34"/>
  </r>
  <r>
    <s v="id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x v="0"/>
    <s v="shorts"/>
    <x v="99"/>
    <d v="2013-12-23T21:39:59"/>
  </r>
  <r>
    <s v="id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x v="0"/>
    <s v="shorts"/>
    <x v="100"/>
    <d v="2012-10-15T18:04:46"/>
  </r>
  <r>
    <s v="id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x v="0"/>
    <s v="shorts"/>
    <x v="101"/>
    <d v="2012-12-31T18:38:30"/>
  </r>
  <r>
    <s v="id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x v="0"/>
    <s v="shorts"/>
    <x v="102"/>
    <d v="2010-11-23T03:08:53"/>
  </r>
  <r>
    <s v="id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x v="0"/>
    <s v="shorts"/>
    <x v="103"/>
    <d v="2014-02-12T19:20:30"/>
  </r>
  <r>
    <s v="id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x v="0"/>
    <s v="shorts"/>
    <x v="104"/>
    <d v="2011-03-10T16:41:06"/>
  </r>
  <r>
    <s v="id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x v="0"/>
    <s v="shorts"/>
    <x v="105"/>
    <d v="2016-04-25T17:23:40"/>
  </r>
  <r>
    <s v="id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x v="0"/>
    <s v="shorts"/>
    <x v="106"/>
    <d v="2012-03-19T18:38:21"/>
  </r>
  <r>
    <s v="id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x v="0"/>
    <s v="shorts"/>
    <x v="107"/>
    <d v="2011-04-02T23:34:47"/>
  </r>
  <r>
    <s v="id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x v="0"/>
    <s v="shorts"/>
    <x v="108"/>
    <d v="2013-04-01T14:42:50"/>
  </r>
  <r>
    <s v="id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x v="0"/>
    <s v="shorts"/>
    <x v="109"/>
    <d v="2011-01-27T00:37:10"/>
  </r>
  <r>
    <s v="id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x v="0"/>
    <s v="shorts"/>
    <x v="110"/>
    <d v="2013-10-10T22:47:33"/>
  </r>
  <r>
    <s v="id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x v="0"/>
    <s v="shorts"/>
    <x v="111"/>
    <d v="2015-05-01T07:59:47"/>
  </r>
  <r>
    <s v="id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x v="0"/>
    <s v="shorts"/>
    <x v="112"/>
    <d v="2014-03-20T01:01:58"/>
  </r>
  <r>
    <s v="id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x v="0"/>
    <s v="shorts"/>
    <x v="113"/>
    <d v="2011-07-29T18:12:08"/>
  </r>
  <r>
    <s v="id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x v="0"/>
    <s v="shorts"/>
    <x v="114"/>
    <d v="2011-11-14T06:34:48"/>
  </r>
  <r>
    <s v="id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x v="0"/>
    <s v="shorts"/>
    <x v="115"/>
    <d v="2012-01-10T17:44:04"/>
  </r>
  <r>
    <s v="id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x v="0"/>
    <s v="shorts"/>
    <x v="116"/>
    <d v="2011-02-21T11:55:55"/>
  </r>
  <r>
    <s v="id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x v="0"/>
    <s v="shorts"/>
    <x v="117"/>
    <d v="2010-03-11T20:02:24"/>
  </r>
  <r>
    <s v="id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x v="0"/>
    <s v="shorts"/>
    <x v="118"/>
    <d v="2011-06-29T01:17:16"/>
  </r>
  <r>
    <s v="id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x v="0"/>
    <s v="shorts"/>
    <x v="119"/>
    <d v="2011-07-15T01:39:46"/>
  </r>
  <r>
    <s v="id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x v="0"/>
    <s v="science fiction"/>
    <x v="120"/>
    <d v="2016-09-03T01:11:47"/>
  </r>
  <r>
    <s v="id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x v="0"/>
    <s v="science fiction"/>
    <x v="121"/>
    <d v="2015-04-02T16:55:10"/>
  </r>
  <r>
    <s v="id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x v="0"/>
    <s v="science fiction"/>
    <x v="122"/>
    <d v="2016-08-11T10:21:47"/>
  </r>
  <r>
    <s v="id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x v="0"/>
    <s v="science fiction"/>
    <x v="123"/>
    <d v="2014-09-22T18:46:04"/>
  </r>
  <r>
    <s v="id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x v="0"/>
    <s v="science fiction"/>
    <x v="124"/>
    <d v="2015-04-20T22:17:22"/>
  </r>
  <r>
    <s v="id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x v="0"/>
    <s v="science fiction"/>
    <x v="125"/>
    <d v="2016-12-05T23:51:20"/>
  </r>
  <r>
    <s v="id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x v="0"/>
    <s v="science fiction"/>
    <x v="126"/>
    <d v="2015-05-11T14:08:57"/>
  </r>
  <r>
    <s v="id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x v="0"/>
    <s v="science fiction"/>
    <x v="127"/>
    <d v="2015-03-04T14:59:01"/>
  </r>
  <r>
    <s v="id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x v="0"/>
    <s v="science fiction"/>
    <x v="128"/>
    <d v="2016-09-15T05:28:13"/>
  </r>
  <r>
    <s v="id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x v="0"/>
    <s v="science fiction"/>
    <x v="129"/>
    <d v="2014-08-31T22:29:43"/>
  </r>
  <r>
    <s v="id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x v="0"/>
    <s v="science fiction"/>
    <x v="130"/>
    <d v="2014-05-19T21:58:12"/>
  </r>
  <r>
    <s v="id"/>
    <s v="I (Canceled)"/>
    <s v="I"/>
    <n v="1200"/>
    <n v="0"/>
    <x v="1"/>
    <s v="US"/>
    <s v="USD"/>
    <n v="1467763200"/>
    <n v="1466453161"/>
    <b v="0"/>
    <n v="0"/>
    <b v="0"/>
    <s v="film &amp; video/science fiction"/>
    <x v="0"/>
    <s v="science fiction"/>
    <x v="131"/>
    <d v="2016-06-20T20:06:01"/>
  </r>
  <r>
    <s v="id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x v="0"/>
    <s v="science fiction"/>
    <x v="132"/>
    <d v="2014-09-23T19:30:07"/>
  </r>
  <r>
    <s v="id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x v="0"/>
    <s v="science fiction"/>
    <x v="133"/>
    <d v="2016-05-01T19:23:04"/>
  </r>
  <r>
    <s v="id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x v="0"/>
    <s v="science fiction"/>
    <x v="134"/>
    <d v="2015-08-05T21:50:18"/>
  </r>
  <r>
    <s v="id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x v="0"/>
    <s v="science fiction"/>
    <x v="135"/>
    <d v="2014-05-29T09:09:57"/>
  </r>
  <r>
    <s v="id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x v="0"/>
    <s v="science fiction"/>
    <x v="136"/>
    <d v="2015-04-02T09:50:34"/>
  </r>
  <r>
    <s v="id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x v="0"/>
    <s v="science fiction"/>
    <x v="137"/>
    <d v="2015-08-23T13:46:33"/>
  </r>
  <r>
    <s v="id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x v="0"/>
    <s v="science fiction"/>
    <x v="138"/>
    <d v="2015-07-01T06:10:41"/>
  </r>
  <r>
    <s v="id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x v="0"/>
    <s v="science fiction"/>
    <x v="139"/>
    <d v="2015-07-02T22:06:12"/>
  </r>
  <r>
    <s v="id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x v="0"/>
    <s v="science fiction"/>
    <x v="140"/>
    <d v="2015-02-18T04:45:32"/>
  </r>
  <r>
    <s v="id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x v="0"/>
    <s v="science fiction"/>
    <x v="141"/>
    <d v="2015-04-16T03:40:23"/>
  </r>
  <r>
    <s v="id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x v="0"/>
    <s v="science fiction"/>
    <x v="142"/>
    <d v="2014-10-26T21:26:18"/>
  </r>
  <r>
    <s v="id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x v="0"/>
    <s v="science fiction"/>
    <x v="143"/>
    <d v="2016-07-08T01:32:22"/>
  </r>
  <r>
    <s v="id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x v="0"/>
    <s v="science fiction"/>
    <x v="144"/>
    <d v="2015-02-12T18:17:52"/>
  </r>
  <r>
    <s v="id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x v="0"/>
    <s v="science fiction"/>
    <x v="145"/>
    <d v="2015-07-15T13:00:52"/>
  </r>
  <r>
    <s v="id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x v="0"/>
    <s v="science fiction"/>
    <x v="146"/>
    <d v="2016-11-19T00:23:18"/>
  </r>
  <r>
    <s v="id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x v="0"/>
    <s v="science fiction"/>
    <x v="147"/>
    <d v="2014-11-26T18:25:40"/>
  </r>
  <r>
    <s v="id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x v="0"/>
    <s v="science fiction"/>
    <x v="148"/>
    <d v="2016-01-28T06:45:36"/>
  </r>
  <r>
    <s v="id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x v="0"/>
    <s v="science fiction"/>
    <x v="149"/>
    <d v="2014-11-25T04:07:50"/>
  </r>
  <r>
    <s v="id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x v="0"/>
    <s v="science fiction"/>
    <x v="150"/>
    <d v="2015-03-27T03:53:02"/>
  </r>
  <r>
    <s v="id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x v="0"/>
    <s v="science fiction"/>
    <x v="151"/>
    <d v="2015-04-19T13:13:11"/>
  </r>
  <r>
    <s v="id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x v="0"/>
    <s v="science fiction"/>
    <x v="152"/>
    <d v="2014-08-24T01:51:40"/>
  </r>
  <r>
    <s v="id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x v="0"/>
    <s v="science fiction"/>
    <x v="153"/>
    <d v="2014-10-21T14:04:04"/>
  </r>
  <r>
    <s v="id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x v="0"/>
    <s v="science fiction"/>
    <x v="154"/>
    <d v="2015-04-21T13:08:15"/>
  </r>
  <r>
    <s v="id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x v="0"/>
    <s v="science fiction"/>
    <x v="155"/>
    <d v="2015-06-13T13:25:35"/>
  </r>
  <r>
    <s v="id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x v="0"/>
    <s v="science fiction"/>
    <x v="156"/>
    <d v="2014-06-04T02:59:56"/>
  </r>
  <r>
    <s v="id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x v="0"/>
    <s v="science fiction"/>
    <x v="157"/>
    <d v="2016-01-27T21:52:52"/>
  </r>
  <r>
    <s v="id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x v="0"/>
    <s v="science fiction"/>
    <x v="158"/>
    <d v="2014-09-22T01:50:28"/>
  </r>
  <r>
    <s v="id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x v="0"/>
    <s v="science fiction"/>
    <x v="159"/>
    <d v="2016-05-24T10:25:45"/>
  </r>
  <r>
    <s v="id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x v="0"/>
    <s v="drama"/>
    <x v="160"/>
    <d v="2015-06-16T21:54:51"/>
  </r>
  <r>
    <s v="id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x v="0"/>
    <s v="drama"/>
    <x v="161"/>
    <d v="2014-06-02T16:29:55"/>
  </r>
  <r>
    <s v="id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x v="0"/>
    <s v="drama"/>
    <x v="162"/>
    <d v="2014-07-15T03:02:36"/>
  </r>
  <r>
    <s v="id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x v="0"/>
    <s v="drama"/>
    <x v="163"/>
    <d v="2015-08-27T23:04:14"/>
  </r>
  <r>
    <s v="id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x v="0"/>
    <s v="drama"/>
    <x v="164"/>
    <d v="2014-07-21T18:18:21"/>
  </r>
  <r>
    <s v="id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x v="0"/>
    <s v="drama"/>
    <x v="165"/>
    <d v="2015-12-13T15:48:44"/>
  </r>
  <r>
    <s v="id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x v="0"/>
    <s v="drama"/>
    <x v="166"/>
    <d v="2016-12-17T01:49:22"/>
  </r>
  <r>
    <s v="id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x v="0"/>
    <s v="drama"/>
    <x v="167"/>
    <d v="2015-06-05T22:15:35"/>
  </r>
  <r>
    <s v="id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x v="0"/>
    <s v="drama"/>
    <x v="168"/>
    <d v="2015-02-17T20:02:50"/>
  </r>
  <r>
    <s v="id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x v="0"/>
    <s v="drama"/>
    <x v="169"/>
    <d v="2014-09-18T12:07:39"/>
  </r>
  <r>
    <s v="id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x v="0"/>
    <s v="drama"/>
    <x v="170"/>
    <d v="2015-07-31T23:28:03"/>
  </r>
  <r>
    <s v="id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x v="0"/>
    <s v="drama"/>
    <x v="171"/>
    <d v="2016-06-13T04:20:14"/>
  </r>
  <r>
    <s v="id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x v="0"/>
    <s v="drama"/>
    <x v="172"/>
    <d v="2015-02-12T09:28:43"/>
  </r>
  <r>
    <s v="id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x v="0"/>
    <s v="drama"/>
    <x v="173"/>
    <d v="2015-01-29T13:45:08"/>
  </r>
  <r>
    <s v="id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x v="0"/>
    <s v="drama"/>
    <x v="174"/>
    <d v="2015-03-09T18:12:56"/>
  </r>
  <r>
    <s v="id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x v="0"/>
    <s v="drama"/>
    <x v="175"/>
    <d v="2014-08-04T18:40:11"/>
  </r>
  <r>
    <s v="id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x v="0"/>
    <s v="drama"/>
    <x v="176"/>
    <d v="2015-07-06T19:46:39"/>
  </r>
  <r>
    <s v="id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x v="0"/>
    <s v="drama"/>
    <x v="177"/>
    <d v="2015-03-07T01:08:46"/>
  </r>
  <r>
    <s v="id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x v="0"/>
    <s v="drama"/>
    <x v="178"/>
    <d v="2015-10-27T22:55:45"/>
  </r>
  <r>
    <s v="id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x v="0"/>
    <s v="drama"/>
    <x v="179"/>
    <d v="2016-02-03T01:55:55"/>
  </r>
  <r>
    <s v="id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x v="0"/>
    <s v="drama"/>
    <x v="180"/>
    <d v="2015-03-04T23:47:23"/>
  </r>
  <r>
    <s v="id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x v="0"/>
    <s v="drama"/>
    <x v="181"/>
    <d v="2015-05-23T17:48:15"/>
  </r>
  <r>
    <s v="id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x v="0"/>
    <s v="drama"/>
    <x v="182"/>
    <d v="2016-12-08T00:17:12"/>
  </r>
  <r>
    <s v="id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x v="0"/>
    <s v="drama"/>
    <x v="183"/>
    <d v="2014-10-27T19:26:50"/>
  </r>
  <r>
    <s v="id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x v="0"/>
    <s v="drama"/>
    <x v="184"/>
    <d v="2014-07-05T18:59:22"/>
  </r>
  <r>
    <s v="id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x v="0"/>
    <s v="drama"/>
    <x v="185"/>
    <d v="2016-07-19T21:52:19"/>
  </r>
  <r>
    <s v="id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x v="0"/>
    <s v="drama"/>
    <x v="186"/>
    <d v="2017-02-01T19:30:34"/>
  </r>
  <r>
    <s v="id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x v="0"/>
    <s v="drama"/>
    <x v="187"/>
    <d v="2015-06-27T05:37:37"/>
  </r>
  <r>
    <s v="id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x v="0"/>
    <s v="drama"/>
    <x v="188"/>
    <d v="2014-08-06T04:23:35"/>
  </r>
  <r>
    <s v="id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x v="0"/>
    <s v="drama"/>
    <x v="189"/>
    <d v="2016-07-05T16:34:37"/>
  </r>
  <r>
    <s v="id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x v="0"/>
    <s v="drama"/>
    <x v="190"/>
    <d v="2016-06-06T15:37:26"/>
  </r>
  <r>
    <s v="id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x v="0"/>
    <s v="drama"/>
    <x v="191"/>
    <d v="2015-08-23T10:35:38"/>
  </r>
  <r>
    <s v="id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x v="0"/>
    <s v="drama"/>
    <x v="192"/>
    <d v="2014-09-17T19:00:32"/>
  </r>
  <r>
    <s v="id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x v="0"/>
    <s v="drama"/>
    <x v="193"/>
    <d v="2014-09-29T22:26:06"/>
  </r>
  <r>
    <s v="id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x v="0"/>
    <s v="drama"/>
    <x v="194"/>
    <d v="2016-01-06T23:55:31"/>
  </r>
  <r>
    <s v="id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x v="0"/>
    <s v="drama"/>
    <x v="195"/>
    <d v="2015-05-11T16:05:32"/>
  </r>
  <r>
    <s v="id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x v="0"/>
    <s v="drama"/>
    <x v="196"/>
    <d v="2015-09-12T13:01:38"/>
  </r>
  <r>
    <s v="id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x v="0"/>
    <s v="drama"/>
    <x v="197"/>
    <d v="2017-01-06T20:21:40"/>
  </r>
  <r>
    <s v="id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x v="0"/>
    <s v="drama"/>
    <x v="198"/>
    <d v="2014-09-05T09:12:02"/>
  </r>
  <r>
    <s v="id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x v="0"/>
    <s v="drama"/>
    <x v="199"/>
    <d v="2016-08-02T02:58:22"/>
  </r>
  <r>
    <s v="id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x v="0"/>
    <s v="drama"/>
    <x v="200"/>
    <d v="2014-08-16T02:00:03"/>
  </r>
  <r>
    <s v="id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x v="0"/>
    <s v="drama"/>
    <x v="201"/>
    <d v="2015-01-19T19:38:49"/>
  </r>
  <r>
    <s v="id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x v="0"/>
    <s v="drama"/>
    <x v="202"/>
    <d v="2015-09-08T22:16:04"/>
  </r>
  <r>
    <s v="id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x v="0"/>
    <s v="drama"/>
    <x v="203"/>
    <d v="2014-11-30T20:21:04"/>
  </r>
  <r>
    <s v="id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x v="0"/>
    <s v="drama"/>
    <x v="204"/>
    <d v="2016-07-05T14:00:03"/>
  </r>
  <r>
    <s v="id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x v="0"/>
    <s v="drama"/>
    <x v="205"/>
    <d v="2015-09-01T15:10:22"/>
  </r>
  <r>
    <s v="id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x v="0"/>
    <s v="drama"/>
    <x v="206"/>
    <d v="2016-07-16T00:06:23"/>
  </r>
  <r>
    <s v="id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x v="0"/>
    <s v="drama"/>
    <x v="207"/>
    <d v="2014-12-05T04:43:58"/>
  </r>
  <r>
    <s v="id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x v="0"/>
    <s v="drama"/>
    <x v="208"/>
    <d v="2014-11-16T08:52:47"/>
  </r>
  <r>
    <s v="id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x v="0"/>
    <s v="drama"/>
    <x v="209"/>
    <d v="2015-06-10T22:08:55"/>
  </r>
  <r>
    <s v="id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x v="0"/>
    <s v="drama"/>
    <x v="210"/>
    <d v="2015-09-02T01:33:12"/>
  </r>
  <r>
    <s v="id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x v="0"/>
    <s v="drama"/>
    <x v="211"/>
    <d v="2015-08-20T03:50:17"/>
  </r>
  <r>
    <s v="id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x v="0"/>
    <s v="drama"/>
    <x v="212"/>
    <d v="2016-02-16T21:08:40"/>
  </r>
  <r>
    <s v="id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x v="0"/>
    <s v="drama"/>
    <x v="213"/>
    <d v="2015-07-17T14:15:47"/>
  </r>
  <r>
    <s v="id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x v="0"/>
    <s v="drama"/>
    <x v="214"/>
    <d v="2015-01-05T15:22:29"/>
  </r>
  <r>
    <s v="id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x v="0"/>
    <s v="drama"/>
    <x v="215"/>
    <d v="2016-01-06T05:31:22"/>
  </r>
  <r>
    <s v="id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x v="0"/>
    <s v="drama"/>
    <x v="216"/>
    <d v="2015-03-03T23:00:37"/>
  </r>
  <r>
    <s v="id"/>
    <s v="Bitch"/>
    <s v="A roadmovie by paw"/>
    <n v="100000"/>
    <n v="11943"/>
    <x v="2"/>
    <s v="SE"/>
    <s v="SEK"/>
    <n v="1419780149"/>
    <n v="1417101749"/>
    <b v="0"/>
    <n v="38"/>
    <b v="0"/>
    <s v="film &amp; video/drama"/>
    <x v="0"/>
    <s v="drama"/>
    <x v="217"/>
    <d v="2014-11-27T15:22:29"/>
  </r>
  <r>
    <s v="id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x v="0"/>
    <s v="drama"/>
    <x v="218"/>
    <d v="2015-03-16T15:04:49"/>
  </r>
  <r>
    <s v="id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x v="0"/>
    <s v="drama"/>
    <x v="219"/>
    <d v="2016-02-29T07:50:25"/>
  </r>
  <r>
    <s v="id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x v="0"/>
    <s v="drama"/>
    <x v="220"/>
    <d v="2015-07-10T15:27:10"/>
  </r>
  <r>
    <s v="id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x v="0"/>
    <s v="drama"/>
    <x v="221"/>
    <d v="2015-01-27T20:06:04"/>
  </r>
  <r>
    <s v="id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x v="0"/>
    <s v="drama"/>
    <x v="222"/>
    <d v="2015-01-27T18:28:38"/>
  </r>
  <r>
    <s v="id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x v="0"/>
    <s v="drama"/>
    <x v="223"/>
    <d v="2016-04-22T01:09:10"/>
  </r>
  <r>
    <s v="id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x v="0"/>
    <s v="drama"/>
    <x v="224"/>
    <d v="2015-05-11T05:38:46"/>
  </r>
  <r>
    <s v="id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x v="0"/>
    <s v="drama"/>
    <x v="225"/>
    <d v="2016-03-09T23:04:14"/>
  </r>
  <r>
    <s v="id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x v="0"/>
    <s v="drama"/>
    <x v="226"/>
    <d v="2015-04-12T15:59:04"/>
  </r>
  <r>
    <s v="id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x v="0"/>
    <s v="drama"/>
    <x v="227"/>
    <d v="2015-06-09T21:27:21"/>
  </r>
  <r>
    <s v="id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x v="0"/>
    <s v="drama"/>
    <x v="228"/>
    <d v="2015-04-02T16:28:25"/>
  </r>
  <r>
    <s v="id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x v="0"/>
    <s v="drama"/>
    <x v="229"/>
    <d v="2016-01-14T22:24:57"/>
  </r>
  <r>
    <s v="id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x v="0"/>
    <s v="drama"/>
    <x v="230"/>
    <d v="2015-05-05T18:39:11"/>
  </r>
  <r>
    <s v="id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x v="0"/>
    <s v="drama"/>
    <x v="231"/>
    <d v="2015-12-03T23:00:51"/>
  </r>
  <r>
    <s v="id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x v="0"/>
    <s v="drama"/>
    <x v="232"/>
    <d v="2015-01-28T19:49:06"/>
  </r>
  <r>
    <s v="id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x v="0"/>
    <s v="drama"/>
    <x v="233"/>
    <d v="2016-08-30T21:52:52"/>
  </r>
  <r>
    <s v="id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x v="0"/>
    <s v="drama"/>
    <x v="234"/>
    <d v="2015-05-12T00:50:59"/>
  </r>
  <r>
    <s v="id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x v="0"/>
    <s v="drama"/>
    <x v="235"/>
    <d v="2015-06-09T21:48:17"/>
  </r>
  <r>
    <s v="id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x v="0"/>
    <s v="drama"/>
    <x v="236"/>
    <d v="2015-11-13T02:01:39"/>
  </r>
  <r>
    <s v="id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x v="0"/>
    <s v="drama"/>
    <x v="237"/>
    <d v="2016-01-08T13:51:09"/>
  </r>
  <r>
    <s v="id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x v="0"/>
    <s v="drama"/>
    <x v="238"/>
    <d v="2016-12-09T23:06:00"/>
  </r>
  <r>
    <s v="id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x v="0"/>
    <s v="drama"/>
    <x v="239"/>
    <d v="2015-10-20T02:38:50"/>
  </r>
  <r>
    <s v="id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x v="0"/>
    <s v="documentary"/>
    <x v="240"/>
    <d v="2013-03-21T17:00:11"/>
  </r>
  <r>
    <s v="id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x v="0"/>
    <s v="documentary"/>
    <x v="241"/>
    <d v="2014-11-06T16:45:04"/>
  </r>
  <r>
    <s v="id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x v="0"/>
    <s v="documentary"/>
    <x v="242"/>
    <d v="2011-11-15T11:49:50"/>
  </r>
  <r>
    <s v="id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x v="0"/>
    <s v="documentary"/>
    <x v="243"/>
    <d v="2014-01-23T01:08:24"/>
  </r>
  <r>
    <s v="id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x v="0"/>
    <s v="documentary"/>
    <x v="244"/>
    <d v="2010-02-04T07:45:59"/>
  </r>
  <r>
    <s v="id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x v="0"/>
    <s v="documentary"/>
    <x v="245"/>
    <d v="2012-07-17T01:16:25"/>
  </r>
  <r>
    <s v="id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x v="0"/>
    <s v="documentary"/>
    <x v="246"/>
    <d v="2010-10-29T08:43:25"/>
  </r>
  <r>
    <s v="id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x v="0"/>
    <s v="documentary"/>
    <x v="247"/>
    <d v="2010-09-09T14:30:14"/>
  </r>
  <r>
    <s v="id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x v="0"/>
    <s v="documentary"/>
    <x v="248"/>
    <d v="2011-11-23T18:35:09"/>
  </r>
  <r>
    <s v="id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x v="0"/>
    <s v="documentary"/>
    <x v="249"/>
    <d v="2010-06-03T22:10:20"/>
  </r>
  <r>
    <s v="id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x v="0"/>
    <s v="documentary"/>
    <x v="250"/>
    <d v="2013-05-07T13:34:51"/>
  </r>
  <r>
    <s v="id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x v="0"/>
    <s v="documentary"/>
    <x v="251"/>
    <d v="2012-04-14T18:54:06"/>
  </r>
  <r>
    <s v="id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x v="0"/>
    <s v="documentary"/>
    <x v="252"/>
    <d v="2010-03-29T15:54:18"/>
  </r>
  <r>
    <s v="id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x v="0"/>
    <s v="documentary"/>
    <x v="253"/>
    <d v="2012-01-16T15:37:15"/>
  </r>
  <r>
    <s v="id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x v="0"/>
    <s v="documentary"/>
    <x v="254"/>
    <d v="2015-09-16T22:51:50"/>
  </r>
  <r>
    <s v="id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x v="0"/>
    <s v="documentary"/>
    <x v="255"/>
    <d v="2011-02-14T12:38:02"/>
  </r>
  <r>
    <s v="id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x v="0"/>
    <s v="documentary"/>
    <x v="256"/>
    <d v="2013-02-14T18:27:47"/>
  </r>
  <r>
    <s v="id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x v="0"/>
    <s v="documentary"/>
    <x v="257"/>
    <d v="2016-04-19T15:02:42"/>
  </r>
  <r>
    <s v="id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x v="0"/>
    <s v="documentary"/>
    <x v="258"/>
    <d v="2011-05-19T01:14:26"/>
  </r>
  <r>
    <s v="id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x v="0"/>
    <s v="documentary"/>
    <x v="259"/>
    <d v="2015-03-09T17:42:49"/>
  </r>
  <r>
    <s v="id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x v="0"/>
    <s v="documentary"/>
    <x v="260"/>
    <d v="2010-06-01T18:07:59"/>
  </r>
  <r>
    <s v="id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x v="0"/>
    <s v="documentary"/>
    <x v="261"/>
    <d v="2012-04-18T21:15:04"/>
  </r>
  <r>
    <s v="id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x v="0"/>
    <s v="documentary"/>
    <x v="262"/>
    <d v="2011-01-12T05:57:08"/>
  </r>
  <r>
    <s v="id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x v="0"/>
    <s v="documentary"/>
    <x v="263"/>
    <d v="2012-08-28T22:54:54"/>
  </r>
  <r>
    <s v="id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x v="0"/>
    <s v="documentary"/>
    <x v="264"/>
    <d v="2012-04-11T14:53:15"/>
  </r>
  <r>
    <s v="id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x v="0"/>
    <s v="documentary"/>
    <x v="265"/>
    <d v="2010-03-30T05:53:50"/>
  </r>
  <r>
    <s v="id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x v="0"/>
    <s v="documentary"/>
    <x v="266"/>
    <d v="2010-01-27T04:11:47"/>
  </r>
  <r>
    <s v="id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x v="0"/>
    <s v="documentary"/>
    <x v="267"/>
    <d v="2014-05-26T10:51:39"/>
  </r>
  <r>
    <s v="id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x v="0"/>
    <s v="documentary"/>
    <x v="268"/>
    <d v="2011-09-23T03:39:38"/>
  </r>
  <r>
    <s v="id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x v="0"/>
    <s v="documentary"/>
    <x v="269"/>
    <d v="2017-01-23T04:43:42"/>
  </r>
  <r>
    <s v="id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x v="0"/>
    <s v="documentary"/>
    <x v="270"/>
    <d v="2011-04-04T20:47:50"/>
  </r>
  <r>
    <s v="id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x v="0"/>
    <s v="documentary"/>
    <x v="271"/>
    <d v="2013-12-04T02:24:21"/>
  </r>
  <r>
    <s v="id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x v="0"/>
    <s v="documentary"/>
    <x v="272"/>
    <d v="2010-02-26T21:36:31"/>
  </r>
  <r>
    <s v="id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x v="0"/>
    <s v="documentary"/>
    <x v="273"/>
    <d v="2011-06-03T11:57:46"/>
  </r>
  <r>
    <s v="id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x v="0"/>
    <s v="documentary"/>
    <x v="274"/>
    <d v="2012-03-01T21:53:49"/>
  </r>
  <r>
    <s v="id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x v="0"/>
    <s v="documentary"/>
    <x v="275"/>
    <d v="2012-10-11T00:46:06"/>
  </r>
  <r>
    <s v="id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x v="0"/>
    <s v="documentary"/>
    <x v="276"/>
    <d v="2012-02-28T01:57:54"/>
  </r>
  <r>
    <s v="id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x v="0"/>
    <s v="documentary"/>
    <x v="277"/>
    <d v="2015-04-23T21:23:39"/>
  </r>
  <r>
    <s v="id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x v="0"/>
    <s v="documentary"/>
    <x v="278"/>
    <d v="2012-09-12T00:58:59"/>
  </r>
  <r>
    <s v="id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x v="0"/>
    <s v="documentary"/>
    <x v="279"/>
    <d v="2017-01-24T05:51:36"/>
  </r>
  <r>
    <s v="id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x v="0"/>
    <s v="documentary"/>
    <x v="280"/>
    <d v="2014-04-15T14:10:35"/>
  </r>
  <r>
    <s v="id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x v="0"/>
    <s v="documentary"/>
    <x v="281"/>
    <d v="2009-05-17T03:55:13"/>
  </r>
  <r>
    <s v="id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x v="0"/>
    <s v="documentary"/>
    <x v="282"/>
    <d v="2010-01-16T22:04:52"/>
  </r>
  <r>
    <s v="id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x v="0"/>
    <s v="documentary"/>
    <x v="283"/>
    <d v="2011-05-12T17:02:24"/>
  </r>
  <r>
    <s v="id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x v="0"/>
    <s v="documentary"/>
    <x v="284"/>
    <d v="2011-12-27T17:43:00"/>
  </r>
  <r>
    <s v="id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x v="0"/>
    <s v="documentary"/>
    <x v="285"/>
    <d v="2013-08-20T18:08:48"/>
  </r>
  <r>
    <s v="id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x v="0"/>
    <s v="documentary"/>
    <x v="286"/>
    <d v="2013-02-08T19:35:24"/>
  </r>
  <r>
    <s v="id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x v="0"/>
    <s v="documentary"/>
    <x v="287"/>
    <d v="2012-10-02T06:40:18"/>
  </r>
  <r>
    <s v="id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x v="0"/>
    <s v="documentary"/>
    <x v="288"/>
    <d v="2012-05-22T04:03:13"/>
  </r>
  <r>
    <s v="id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x v="0"/>
    <s v="documentary"/>
    <x v="289"/>
    <d v="2013-10-03T10:57:14"/>
  </r>
  <r>
    <s v="id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x v="0"/>
    <s v="documentary"/>
    <x v="290"/>
    <d v="2010-12-14T08:51:37"/>
  </r>
  <r>
    <s v="id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x v="0"/>
    <s v="documentary"/>
    <x v="291"/>
    <d v="2013-04-12T18:27:26"/>
  </r>
  <r>
    <s v="id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x v="0"/>
    <s v="documentary"/>
    <x v="292"/>
    <d v="2011-09-26T19:16:39"/>
  </r>
  <r>
    <s v="id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x v="0"/>
    <s v="documentary"/>
    <x v="293"/>
    <d v="2014-03-21T16:01:54"/>
  </r>
  <r>
    <s v="id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x v="0"/>
    <s v="documentary"/>
    <x v="294"/>
    <d v="2010-06-14T02:01:34"/>
  </r>
  <r>
    <s v="id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x v="0"/>
    <s v="documentary"/>
    <x v="295"/>
    <d v="2013-09-02T00:06:49"/>
  </r>
  <r>
    <s v="id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x v="0"/>
    <s v="documentary"/>
    <x v="296"/>
    <d v="2012-08-13T11:24:43"/>
  </r>
  <r>
    <s v="id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x v="0"/>
    <s v="documentary"/>
    <x v="297"/>
    <d v="2015-03-26T17:28:21"/>
  </r>
  <r>
    <s v="id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x v="0"/>
    <s v="documentary"/>
    <x v="298"/>
    <d v="2014-03-11T11:07:28"/>
  </r>
  <r>
    <s v="id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x v="0"/>
    <s v="documentary"/>
    <x v="299"/>
    <d v="2010-10-18T05:24:20"/>
  </r>
  <r>
    <s v="id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x v="0"/>
    <s v="documentary"/>
    <x v="300"/>
    <d v="2011-03-24T23:02:18"/>
  </r>
  <r>
    <s v="id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x v="0"/>
    <s v="documentary"/>
    <x v="301"/>
    <d v="2013-02-07T17:42:15"/>
  </r>
  <r>
    <s v="id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x v="0"/>
    <s v="documentary"/>
    <x v="302"/>
    <d v="2012-01-25T20:33:58"/>
  </r>
  <r>
    <s v="id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x v="0"/>
    <s v="documentary"/>
    <x v="303"/>
    <d v="2012-05-03T01:42:26"/>
  </r>
  <r>
    <s v="id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x v="0"/>
    <s v="documentary"/>
    <x v="304"/>
    <d v="2012-07-24T02:16:37"/>
  </r>
  <r>
    <s v="id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x v="0"/>
    <s v="documentary"/>
    <x v="305"/>
    <d v="2012-02-09T15:07:29"/>
  </r>
  <r>
    <s v="id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x v="0"/>
    <s v="documentary"/>
    <x v="306"/>
    <d v="2013-02-28T20:05:33"/>
  </r>
  <r>
    <s v="id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x v="0"/>
    <s v="documentary"/>
    <x v="307"/>
    <d v="2013-01-08T22:40:01"/>
  </r>
  <r>
    <s v="id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x v="0"/>
    <s v="documentary"/>
    <x v="308"/>
    <d v="2011-01-24T16:40:10"/>
  </r>
  <r>
    <s v="id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x v="0"/>
    <s v="documentary"/>
    <x v="309"/>
    <d v="2012-08-13T18:02:14"/>
  </r>
  <r>
    <s v="id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x v="0"/>
    <s v="documentary"/>
    <x v="310"/>
    <d v="2011-10-05T04:23:43"/>
  </r>
  <r>
    <s v="id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x v="0"/>
    <s v="documentary"/>
    <x v="311"/>
    <d v="2011-11-21T05:16:32"/>
  </r>
  <r>
    <s v="id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x v="0"/>
    <s v="documentary"/>
    <x v="312"/>
    <d v="2013-03-15T21:03:52"/>
  </r>
  <r>
    <s v="id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x v="0"/>
    <s v="documentary"/>
    <x v="313"/>
    <d v="2010-06-28T05:28:14"/>
  </r>
  <r>
    <s v="id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x v="0"/>
    <s v="documentary"/>
    <x v="314"/>
    <d v="2013-01-30T19:59:48"/>
  </r>
  <r>
    <s v="id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x v="0"/>
    <s v="documentary"/>
    <x v="315"/>
    <d v="2012-07-23T18:32:14"/>
  </r>
  <r>
    <s v="id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x v="0"/>
    <s v="documentary"/>
    <x v="316"/>
    <d v="2014-11-07T22:09:57"/>
  </r>
  <r>
    <s v="id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x v="0"/>
    <s v="documentary"/>
    <x v="317"/>
    <d v="2013-11-11T16:14:43"/>
  </r>
  <r>
    <s v="id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x v="0"/>
    <s v="documentary"/>
    <x v="318"/>
    <d v="2013-02-25T00:55:51"/>
  </r>
  <r>
    <s v="id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x v="0"/>
    <s v="documentary"/>
    <x v="319"/>
    <d v="2009-11-06T20:07:09"/>
  </r>
  <r>
    <s v="id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x v="0"/>
    <s v="documentary"/>
    <x v="320"/>
    <d v="2015-11-23T13:13:53"/>
  </r>
  <r>
    <s v="id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x v="0"/>
    <s v="documentary"/>
    <x v="321"/>
    <d v="2016-10-04T10:43:06"/>
  </r>
  <r>
    <s v="id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x v="0"/>
    <s v="documentary"/>
    <x v="322"/>
    <d v="2016-04-13T13:40:48"/>
  </r>
  <r>
    <s v="id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x v="0"/>
    <s v="documentary"/>
    <x v="323"/>
    <d v="2016-11-23T07:42:46"/>
  </r>
  <r>
    <s v="id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x v="0"/>
    <s v="documentary"/>
    <x v="324"/>
    <d v="2015-06-29T15:01:48"/>
  </r>
  <r>
    <s v="id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x v="0"/>
    <s v="documentary"/>
    <x v="325"/>
    <d v="2016-11-15T04:30:33"/>
  </r>
  <r>
    <s v="id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x v="0"/>
    <s v="documentary"/>
    <x v="326"/>
    <d v="2017-02-09T07:33:26"/>
  </r>
  <r>
    <s v="id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x v="0"/>
    <s v="documentary"/>
    <x v="327"/>
    <d v="2015-02-23T05:38:49"/>
  </r>
  <r>
    <s v="id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x v="0"/>
    <s v="documentary"/>
    <x v="328"/>
    <d v="2015-10-01T22:43:08"/>
  </r>
  <r>
    <s v="id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x v="0"/>
    <s v="documentary"/>
    <x v="329"/>
    <d v="2015-10-14T11:12:07"/>
  </r>
  <r>
    <s v="id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x v="0"/>
    <s v="documentary"/>
    <x v="330"/>
    <d v="2013-04-15T12:22:43"/>
  </r>
  <r>
    <s v="id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x v="0"/>
    <s v="documentary"/>
    <x v="331"/>
    <d v="2016-05-17T13:57:14"/>
  </r>
  <r>
    <s v="id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x v="0"/>
    <s v="documentary"/>
    <x v="332"/>
    <d v="2015-09-16T16:19:37"/>
  </r>
  <r>
    <s v="id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x v="0"/>
    <s v="documentary"/>
    <x v="333"/>
    <d v="2016-03-08T15:16:31"/>
  </r>
  <r>
    <s v="id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x v="0"/>
    <s v="documentary"/>
    <x v="334"/>
    <d v="2015-04-07T16:22:37"/>
  </r>
  <r>
    <s v="id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x v="0"/>
    <s v="documentary"/>
    <x v="335"/>
    <d v="2015-04-07T17:41:55"/>
  </r>
  <r>
    <s v="id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x v="0"/>
    <s v="documentary"/>
    <x v="336"/>
    <d v="2015-10-14T14:18:38"/>
  </r>
  <r>
    <s v="id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x v="0"/>
    <s v="documentary"/>
    <x v="337"/>
    <d v="2015-02-12T03:05:08"/>
  </r>
  <r>
    <s v="id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x v="0"/>
    <s v="documentary"/>
    <x v="338"/>
    <d v="2016-07-08T18:08:10"/>
  </r>
  <r>
    <s v="id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x v="0"/>
    <s v="documentary"/>
    <x v="339"/>
    <d v="2015-03-30T18:14:28"/>
  </r>
  <r>
    <s v="id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x v="0"/>
    <s v="documentary"/>
    <x v="340"/>
    <d v="2017-02-06T16:03:27"/>
  </r>
  <r>
    <s v="id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x v="0"/>
    <s v="documentary"/>
    <x v="341"/>
    <d v="2014-09-12T21:06:38"/>
  </r>
  <r>
    <s v="id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x v="0"/>
    <s v="documentary"/>
    <x v="342"/>
    <d v="2016-03-30T18:44:25"/>
  </r>
  <r>
    <s v="id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x v="0"/>
    <s v="documentary"/>
    <x v="343"/>
    <d v="2014-10-14T17:42:25"/>
  </r>
  <r>
    <s v="id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x v="0"/>
    <s v="documentary"/>
    <x v="344"/>
    <d v="2015-04-17T23:18:14"/>
  </r>
  <r>
    <s v="id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x v="0"/>
    <s v="documentary"/>
    <x v="345"/>
    <d v="2015-04-20T22:39:50"/>
  </r>
  <r>
    <s v="id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x v="0"/>
    <s v="documentary"/>
    <x v="346"/>
    <d v="2015-09-14T12:00:21"/>
  </r>
  <r>
    <s v="id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x v="0"/>
    <s v="documentary"/>
    <x v="347"/>
    <d v="2015-10-15T11:53:29"/>
  </r>
  <r>
    <s v="id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x v="0"/>
    <s v="documentary"/>
    <x v="348"/>
    <d v="2015-07-22T14:05:16"/>
  </r>
  <r>
    <s v="id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x v="0"/>
    <s v="documentary"/>
    <x v="349"/>
    <d v="2017-01-25T11:58:28"/>
  </r>
  <r>
    <s v="id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x v="0"/>
    <s v="documentary"/>
    <x v="350"/>
    <d v="2016-08-04T01:35:09"/>
  </r>
  <r>
    <s v="id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x v="0"/>
    <s v="documentary"/>
    <x v="351"/>
    <d v="2016-02-27T23:09:14"/>
  </r>
  <r>
    <s v="id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x v="0"/>
    <s v="documentary"/>
    <x v="352"/>
    <d v="2014-09-08T04:01:08"/>
  </r>
  <r>
    <s v="id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x v="0"/>
    <s v="documentary"/>
    <x v="353"/>
    <d v="2015-10-20T19:00:19"/>
  </r>
  <r>
    <s v="id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x v="0"/>
    <s v="documentary"/>
    <x v="354"/>
    <d v="2016-03-09T19:52:01"/>
  </r>
  <r>
    <s v="id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x v="0"/>
    <s v="documentary"/>
    <x v="355"/>
    <d v="2014-10-31T07:03:14"/>
  </r>
  <r>
    <s v="id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x v="0"/>
    <s v="documentary"/>
    <x v="356"/>
    <d v="2016-02-15T19:16:33"/>
  </r>
  <r>
    <s v="id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x v="0"/>
    <s v="documentary"/>
    <x v="357"/>
    <d v="2015-03-15T05:19:57"/>
  </r>
  <r>
    <s v="id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x v="0"/>
    <s v="documentary"/>
    <x v="358"/>
    <d v="2016-05-17T20:38:41"/>
  </r>
  <r>
    <s v="id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x v="0"/>
    <s v="documentary"/>
    <x v="359"/>
    <d v="2014-10-23T01:41:30"/>
  </r>
  <r>
    <s v="id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x v="0"/>
    <s v="documentary"/>
    <x v="360"/>
    <d v="2015-06-08T21:33:00"/>
  </r>
  <r>
    <s v="id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x v="0"/>
    <s v="documentary"/>
    <x v="361"/>
    <d v="2014-10-24T00:01:46"/>
  </r>
  <r>
    <s v="id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x v="0"/>
    <s v="documentary"/>
    <x v="362"/>
    <d v="2014-07-17T05:03:11"/>
  </r>
  <r>
    <s v="id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x v="0"/>
    <s v="documentary"/>
    <x v="363"/>
    <d v="2010-03-18T17:52:16"/>
  </r>
  <r>
    <s v="id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x v="0"/>
    <s v="documentary"/>
    <x v="364"/>
    <d v="2014-05-21T20:37:52"/>
  </r>
  <r>
    <s v="id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x v="0"/>
    <s v="documentary"/>
    <x v="365"/>
    <d v="2014-01-29T14:33:19"/>
  </r>
  <r>
    <s v="id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x v="0"/>
    <s v="documentary"/>
    <x v="366"/>
    <d v="2012-04-20T19:01:58"/>
  </r>
  <r>
    <s v="id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x v="0"/>
    <s v="documentary"/>
    <x v="367"/>
    <d v="2013-03-22T13:51:18"/>
  </r>
  <r>
    <s v="id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x v="0"/>
    <s v="documentary"/>
    <x v="368"/>
    <d v="2015-02-08T14:32:02"/>
  </r>
  <r>
    <s v="id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x v="0"/>
    <s v="documentary"/>
    <x v="369"/>
    <d v="2011-12-16T13:14:29"/>
  </r>
  <r>
    <s v="id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x v="0"/>
    <s v="documentary"/>
    <x v="370"/>
    <d v="2016-12-07T19:05:00"/>
  </r>
  <r>
    <s v="id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x v="0"/>
    <s v="documentary"/>
    <x v="371"/>
    <d v="2012-12-18T18:25:39"/>
  </r>
  <r>
    <s v="id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x v="0"/>
    <s v="documentary"/>
    <x v="372"/>
    <d v="2016-02-25T13:50:44"/>
  </r>
  <r>
    <s v="id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x v="0"/>
    <s v="documentary"/>
    <x v="373"/>
    <d v="2012-06-18T21:53:18"/>
  </r>
  <r>
    <s v="id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x v="0"/>
    <s v="documentary"/>
    <x v="374"/>
    <d v="2011-08-02T21:20:31"/>
  </r>
  <r>
    <s v="id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x v="0"/>
    <s v="documentary"/>
    <x v="375"/>
    <d v="2014-01-18T23:38:31"/>
  </r>
  <r>
    <s v="id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x v="0"/>
    <s v="documentary"/>
    <x v="376"/>
    <d v="2016-07-25T10:51:56"/>
  </r>
  <r>
    <s v="id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x v="0"/>
    <s v="documentary"/>
    <x v="377"/>
    <d v="2015-10-15T06:01:08"/>
  </r>
  <r>
    <s v="id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x v="0"/>
    <s v="documentary"/>
    <x v="378"/>
    <d v="2016-01-01T13:43:28"/>
  </r>
  <r>
    <s v="id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x v="0"/>
    <s v="documentary"/>
    <x v="379"/>
    <d v="2012-03-19T16:31:12"/>
  </r>
  <r>
    <s v="id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x v="0"/>
    <s v="documentary"/>
    <x v="380"/>
    <d v="2015-12-29T17:16:32"/>
  </r>
  <r>
    <s v="id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x v="0"/>
    <s v="documentary"/>
    <x v="381"/>
    <d v="2012-06-25T16:45:17"/>
  </r>
  <r>
    <s v="id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x v="0"/>
    <s v="documentary"/>
    <x v="382"/>
    <d v="2012-08-23T17:01:40"/>
  </r>
  <r>
    <s v="id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x v="0"/>
    <s v="documentary"/>
    <x v="383"/>
    <d v="2014-04-26T02:49:19"/>
  </r>
  <r>
    <s v="id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x v="0"/>
    <s v="documentary"/>
    <x v="384"/>
    <d v="2014-12-07T18:45:47"/>
  </r>
  <r>
    <s v="id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x v="0"/>
    <s v="documentary"/>
    <x v="385"/>
    <d v="2014-10-22T14:01:41"/>
  </r>
  <r>
    <s v="id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x v="0"/>
    <s v="documentary"/>
    <x v="386"/>
    <d v="2015-07-26T22:49:51"/>
  </r>
  <r>
    <s v="id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x v="0"/>
    <s v="documentary"/>
    <x v="387"/>
    <d v="2015-07-15T16:14:18"/>
  </r>
  <r>
    <s v="id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x v="0"/>
    <s v="documentary"/>
    <x v="388"/>
    <d v="2016-06-28T01:49:40"/>
  </r>
  <r>
    <s v="id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x v="0"/>
    <s v="documentary"/>
    <x v="389"/>
    <d v="2014-02-04T01:30:50"/>
  </r>
  <r>
    <s v="id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x v="0"/>
    <s v="documentary"/>
    <x v="390"/>
    <d v="2015-04-18T00:52:52"/>
  </r>
  <r>
    <s v="id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x v="0"/>
    <s v="documentary"/>
    <x v="391"/>
    <d v="2011-11-18T01:00:51"/>
  </r>
  <r>
    <s v="id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x v="0"/>
    <s v="documentary"/>
    <x v="392"/>
    <d v="2011-08-08T17:12:51"/>
  </r>
  <r>
    <s v="id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x v="0"/>
    <s v="documentary"/>
    <x v="393"/>
    <d v="2013-09-09T17:00:52"/>
  </r>
  <r>
    <s v="id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x v="0"/>
    <s v="documentary"/>
    <x v="394"/>
    <d v="2016-02-17T19:38:02"/>
  </r>
  <r>
    <s v="id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x v="0"/>
    <s v="documentary"/>
    <x v="395"/>
    <d v="2012-03-22T21:49:20"/>
  </r>
  <r>
    <s v="id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x v="0"/>
    <s v="documentary"/>
    <x v="396"/>
    <d v="2012-06-22T13:33:26"/>
  </r>
  <r>
    <s v="id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x v="0"/>
    <s v="documentary"/>
    <x v="397"/>
    <d v="2010-07-20T18:38:04"/>
  </r>
  <r>
    <s v="id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x v="0"/>
    <s v="documentary"/>
    <x v="398"/>
    <d v="2015-03-15T19:02:06"/>
  </r>
  <r>
    <s v="id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x v="0"/>
    <s v="documentary"/>
    <x v="399"/>
    <d v="2016-11-13T21:01:07"/>
  </r>
  <r>
    <s v="id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x v="0"/>
    <s v="documentary"/>
    <x v="400"/>
    <d v="2014-04-16T15:15:47"/>
  </r>
  <r>
    <s v="id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x v="0"/>
    <s v="documentary"/>
    <x v="401"/>
    <d v="2011-07-08T20:12:50"/>
  </r>
  <r>
    <s v="id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x v="0"/>
    <s v="documentary"/>
    <x v="402"/>
    <d v="2015-10-15T12:56:57"/>
  </r>
  <r>
    <s v="id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x v="0"/>
    <s v="documentary"/>
    <x v="403"/>
    <d v="2011-06-24T07:27:21"/>
  </r>
  <r>
    <s v="id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x v="0"/>
    <s v="documentary"/>
    <x v="404"/>
    <d v="2014-01-07T15:04:22"/>
  </r>
  <r>
    <s v="id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x v="0"/>
    <s v="documentary"/>
    <x v="405"/>
    <d v="2014-02-04T02:02:19"/>
  </r>
  <r>
    <s v="id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x v="0"/>
    <s v="documentary"/>
    <x v="406"/>
    <d v="2011-04-05T03:53:57"/>
  </r>
  <r>
    <s v="id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x v="0"/>
    <s v="documentary"/>
    <x v="407"/>
    <d v="2011-09-20T20:54:10"/>
  </r>
  <r>
    <s v="id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x v="0"/>
    <s v="documentary"/>
    <x v="408"/>
    <d v="2013-09-26T17:39:50"/>
  </r>
  <r>
    <s v="id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x v="0"/>
    <s v="documentary"/>
    <x v="409"/>
    <d v="2016-06-22T20:42:24"/>
  </r>
  <r>
    <s v="id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x v="0"/>
    <s v="documentary"/>
    <x v="410"/>
    <d v="2015-04-19T23:33:17"/>
  </r>
  <r>
    <s v="id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x v="0"/>
    <s v="documentary"/>
    <x v="411"/>
    <d v="2013-11-20T04:13:24"/>
  </r>
  <r>
    <s v="id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x v="0"/>
    <s v="documentary"/>
    <x v="412"/>
    <d v="2012-07-09T17:49:38"/>
  </r>
  <r>
    <s v="id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x v="0"/>
    <s v="documentary"/>
    <x v="413"/>
    <d v="2012-06-19T21:03:31"/>
  </r>
  <r>
    <s v="id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x v="0"/>
    <s v="documentary"/>
    <x v="414"/>
    <d v="2013-09-12T01:31:05"/>
  </r>
  <r>
    <s v="id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x v="0"/>
    <s v="documentary"/>
    <x v="415"/>
    <d v="2014-09-22T20:26:42"/>
  </r>
  <r>
    <s v="id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x v="0"/>
    <s v="documentary"/>
    <x v="416"/>
    <d v="2014-01-09T09:30:31"/>
  </r>
  <r>
    <s v="id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x v="0"/>
    <s v="documentary"/>
    <x v="417"/>
    <d v="2013-03-27T23:17:40"/>
  </r>
  <r>
    <s v="id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x v="0"/>
    <s v="documentary"/>
    <x v="418"/>
    <d v="2015-06-23T06:46:37"/>
  </r>
  <r>
    <s v="id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x v="0"/>
    <s v="documentary"/>
    <x v="419"/>
    <d v="2013-04-30T20:13:07"/>
  </r>
  <r>
    <s v="id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x v="0"/>
    <s v="animation"/>
    <x v="420"/>
    <d v="2014-02-12T05:40:31"/>
  </r>
  <r>
    <s v="id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x v="0"/>
    <s v="animation"/>
    <x v="421"/>
    <d v="2015-06-22T11:47:36"/>
  </r>
  <r>
    <s v="id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x v="0"/>
    <s v="animation"/>
    <x v="422"/>
    <d v="2014-08-12T06:14:57"/>
  </r>
  <r>
    <s v="id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x v="0"/>
    <s v="animation"/>
    <x v="423"/>
    <d v="2013-05-06T22:13:50"/>
  </r>
  <r>
    <s v="id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x v="0"/>
    <s v="animation"/>
    <x v="424"/>
    <d v="2012-01-26T09:01:39"/>
  </r>
  <r>
    <s v="id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x v="0"/>
    <s v="animation"/>
    <x v="425"/>
    <d v="2015-09-28T20:40:04"/>
  </r>
  <r>
    <s v="id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x v="0"/>
    <s v="animation"/>
    <x v="426"/>
    <d v="2016-01-31T17:05:14"/>
  </r>
  <r>
    <s v="id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x v="0"/>
    <s v="animation"/>
    <x v="427"/>
    <d v="2015-10-08T21:49:00"/>
  </r>
  <r>
    <s v="id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x v="0"/>
    <s v="animation"/>
    <x v="428"/>
    <d v="2014-05-19T18:24:05"/>
  </r>
  <r>
    <s v="id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x v="0"/>
    <s v="animation"/>
    <x v="429"/>
    <d v="2009-09-14T21:38:02"/>
  </r>
  <r>
    <s v="id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x v="0"/>
    <s v="animation"/>
    <x v="430"/>
    <d v="2013-08-27T02:34:27"/>
  </r>
  <r>
    <s v="id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x v="0"/>
    <s v="animation"/>
    <x v="431"/>
    <d v="2016-06-05T20:54:43"/>
  </r>
  <r>
    <s v="id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x v="0"/>
    <s v="animation"/>
    <x v="432"/>
    <d v="2015-08-22T17:26:21"/>
  </r>
  <r>
    <s v="id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x v="0"/>
    <s v="animation"/>
    <x v="433"/>
    <d v="2015-08-12T15:07:02"/>
  </r>
  <r>
    <s v="id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x v="0"/>
    <s v="animation"/>
    <x v="434"/>
    <d v="2013-10-29T20:01:42"/>
  </r>
  <r>
    <s v="id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x v="0"/>
    <s v="animation"/>
    <x v="435"/>
    <d v="2013-08-14T17:56:20"/>
  </r>
  <r>
    <s v="id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x v="0"/>
    <s v="animation"/>
    <x v="436"/>
    <d v="2013-07-01T08:41:53"/>
  </r>
  <r>
    <s v="id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x v="0"/>
    <s v="animation"/>
    <x v="437"/>
    <d v="2016-08-09T07:38:46"/>
  </r>
  <r>
    <s v="id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x v="0"/>
    <s v="animation"/>
    <x v="438"/>
    <d v="2015-10-19T06:15:58"/>
  </r>
  <r>
    <s v="id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x v="0"/>
    <s v="animation"/>
    <x v="439"/>
    <d v="2014-10-07T18:16:58"/>
  </r>
  <r>
    <s v="id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x v="0"/>
    <s v="animation"/>
    <x v="440"/>
    <d v="2016-02-23T23:39:13"/>
  </r>
  <r>
    <s v="id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x v="0"/>
    <s v="animation"/>
    <x v="441"/>
    <d v="2013-10-03T19:03:16"/>
  </r>
  <r>
    <s v="id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x v="0"/>
    <s v="animation"/>
    <x v="442"/>
    <d v="2015-01-20T21:19:43"/>
  </r>
  <r>
    <s v="id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x v="0"/>
    <s v="animation"/>
    <x v="443"/>
    <d v="2014-01-11T00:21:41"/>
  </r>
  <r>
    <s v="id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x v="0"/>
    <s v="animation"/>
    <x v="444"/>
    <d v="2011-12-17T21:46:01"/>
  </r>
  <r>
    <s v="id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x v="0"/>
    <s v="animation"/>
    <x v="445"/>
    <d v="2015-05-06T08:02:55"/>
  </r>
  <r>
    <s v="id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x v="0"/>
    <s v="animation"/>
    <x v="446"/>
    <d v="2015-02-02T02:00:20"/>
  </r>
  <r>
    <s v="id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x v="0"/>
    <s v="animation"/>
    <x v="447"/>
    <d v="2013-02-26T13:19:23"/>
  </r>
  <r>
    <s v="id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x v="0"/>
    <s v="animation"/>
    <x v="448"/>
    <d v="2014-04-24T18:11:35"/>
  </r>
  <r>
    <s v="id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x v="0"/>
    <s v="animation"/>
    <x v="449"/>
    <d v="2013-09-17T13:38:05"/>
  </r>
  <r>
    <s v="id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x v="0"/>
    <s v="animation"/>
    <x v="450"/>
    <d v="2014-01-15T22:43:20"/>
  </r>
  <r>
    <s v="id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x v="0"/>
    <s v="animation"/>
    <x v="451"/>
    <d v="2013-12-26T17:09:51"/>
  </r>
  <r>
    <s v="id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x v="0"/>
    <s v="animation"/>
    <x v="452"/>
    <d v="2015-04-13T16:53:35"/>
  </r>
  <r>
    <s v="id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x v="0"/>
    <s v="animation"/>
    <x v="453"/>
    <d v="2015-02-03T19:47:59"/>
  </r>
  <r>
    <s v="id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x v="0"/>
    <s v="animation"/>
    <x v="454"/>
    <d v="2014-10-26T17:12:51"/>
  </r>
  <r>
    <s v="id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x v="0"/>
    <s v="animation"/>
    <x v="455"/>
    <d v="2012-03-03T00:03:42"/>
  </r>
  <r>
    <s v="id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x v="0"/>
    <s v="animation"/>
    <x v="456"/>
    <d v="2013-09-30T16:40:01"/>
  </r>
  <r>
    <s v="id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x v="0"/>
    <s v="animation"/>
    <x v="457"/>
    <d v="2014-07-17T18:25:12"/>
  </r>
  <r>
    <s v="id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x v="0"/>
    <s v="animation"/>
    <x v="458"/>
    <d v="2013-04-14T16:47:40"/>
  </r>
  <r>
    <s v="id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x v="0"/>
    <s v="animation"/>
    <x v="459"/>
    <d v="2011-09-14T15:22:07"/>
  </r>
  <r>
    <s v="id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x v="0"/>
    <s v="animation"/>
    <x v="460"/>
    <d v="2014-04-30T13:01:15"/>
  </r>
  <r>
    <s v="id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x v="0"/>
    <s v="animation"/>
    <x v="461"/>
    <d v="2013-05-13T20:19:27"/>
  </r>
  <r>
    <s v="id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x v="0"/>
    <s v="animation"/>
    <x v="462"/>
    <d v="2011-06-11T03:02:21"/>
  </r>
  <r>
    <s v="id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x v="0"/>
    <s v="animation"/>
    <x v="463"/>
    <d v="2011-07-26T17:02:33"/>
  </r>
  <r>
    <s v="id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x v="0"/>
    <s v="animation"/>
    <x v="464"/>
    <d v="2016-04-28T20:22:15"/>
  </r>
  <r>
    <s v="id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x v="0"/>
    <s v="animation"/>
    <x v="465"/>
    <d v="2014-06-11T02:52:54"/>
  </r>
  <r>
    <s v="id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x v="0"/>
    <s v="animation"/>
    <x v="466"/>
    <d v="2012-08-08T22:37:44"/>
  </r>
  <r>
    <s v="id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x v="0"/>
    <s v="animation"/>
    <x v="467"/>
    <d v="2012-08-14T16:18:54"/>
  </r>
  <r>
    <s v="id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x v="0"/>
    <s v="animation"/>
    <x v="468"/>
    <d v="2012-05-12T04:01:23"/>
  </r>
  <r>
    <s v="id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x v="0"/>
    <s v="animation"/>
    <x v="469"/>
    <d v="2014-07-07T23:45:24"/>
  </r>
  <r>
    <s v="id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x v="0"/>
    <s v="animation"/>
    <x v="470"/>
    <d v="2013-11-27T04:01:29"/>
  </r>
  <r>
    <s v="id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x v="0"/>
    <s v="animation"/>
    <x v="471"/>
    <d v="2014-03-05T17:19:39"/>
  </r>
  <r>
    <s v="id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x v="0"/>
    <s v="animation"/>
    <x v="472"/>
    <d v="2014-07-24T22:08:38"/>
  </r>
  <r>
    <s v="id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x v="0"/>
    <s v="animation"/>
    <x v="473"/>
    <d v="2014-08-18T16:45:19"/>
  </r>
  <r>
    <s v="id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x v="0"/>
    <s v="animation"/>
    <x v="474"/>
    <d v="2017-01-18T07:53:49"/>
  </r>
  <r>
    <s v="id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x v="0"/>
    <s v="animation"/>
    <x v="475"/>
    <d v="2015-04-06T02:04:03"/>
  </r>
  <r>
    <s v="id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x v="0"/>
    <s v="animation"/>
    <x v="476"/>
    <d v="2014-04-28T23:24:01"/>
  </r>
  <r>
    <s v="id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x v="0"/>
    <s v="animation"/>
    <x v="477"/>
    <d v="2012-03-19T20:02:14"/>
  </r>
  <r>
    <s v="id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x v="0"/>
    <s v="animation"/>
    <x v="478"/>
    <d v="2015-03-02T21:51:49"/>
  </r>
  <r>
    <s v="id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x v="0"/>
    <s v="animation"/>
    <x v="479"/>
    <d v="2014-09-22T09:47:15"/>
  </r>
  <r>
    <s v="id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x v="0"/>
    <s v="animation"/>
    <x v="480"/>
    <d v="2013-07-10T12:00:15"/>
  </r>
  <r>
    <s v="id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x v="0"/>
    <s v="animation"/>
    <x v="481"/>
    <d v="2012-09-10T16:08:09"/>
  </r>
  <r>
    <s v="id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x v="0"/>
    <s v="animation"/>
    <x v="482"/>
    <d v="2016-03-18T21:31:30"/>
  </r>
  <r>
    <s v="id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x v="0"/>
    <s v="animation"/>
    <x v="483"/>
    <d v="2012-11-30T04:44:32"/>
  </r>
  <r>
    <s v="id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x v="0"/>
    <s v="animation"/>
    <x v="484"/>
    <d v="2015-09-25T22:32:52"/>
  </r>
  <r>
    <s v="id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x v="0"/>
    <s v="animation"/>
    <x v="485"/>
    <d v="2013-04-17T12:08:19"/>
  </r>
  <r>
    <s v="id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x v="0"/>
    <s v="animation"/>
    <x v="486"/>
    <d v="2014-05-02T22:37:19"/>
  </r>
  <r>
    <s v="id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x v="0"/>
    <s v="animation"/>
    <x v="487"/>
    <d v="2016-10-26T14:16:34"/>
  </r>
  <r>
    <s v="id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x v="0"/>
    <s v="animation"/>
    <x v="488"/>
    <d v="2016-12-10T01:18:20"/>
  </r>
  <r>
    <s v="id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x v="0"/>
    <s v="animation"/>
    <x v="489"/>
    <d v="2011-12-05T11:33:36"/>
  </r>
  <r>
    <s v="id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x v="0"/>
    <s v="animation"/>
    <x v="490"/>
    <d v="2012-07-23T23:14:45"/>
  </r>
  <r>
    <s v="id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x v="0"/>
    <s v="animation"/>
    <x v="491"/>
    <d v="2015-12-28T23:34:59"/>
  </r>
  <r>
    <s v="id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x v="0"/>
    <s v="animation"/>
    <x v="492"/>
    <d v="2016-08-14T00:50:30"/>
  </r>
  <r>
    <s v="id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x v="0"/>
    <s v="animation"/>
    <x v="493"/>
    <d v="2015-04-20T17:25:38"/>
  </r>
  <r>
    <s v="id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x v="0"/>
    <s v="animation"/>
    <x v="494"/>
    <d v="2014-06-09T19:56:05"/>
  </r>
  <r>
    <s v="id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x v="0"/>
    <s v="animation"/>
    <x v="495"/>
    <d v="2015-06-16T19:51:45"/>
  </r>
  <r>
    <s v="id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x v="0"/>
    <s v="animation"/>
    <x v="496"/>
    <d v="2013-12-12T22:21:14"/>
  </r>
  <r>
    <s v="id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x v="0"/>
    <s v="animation"/>
    <x v="497"/>
    <d v="2014-11-02T00:54:25"/>
  </r>
  <r>
    <s v="id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x v="0"/>
    <s v="animation"/>
    <x v="498"/>
    <d v="2011-11-11T18:17:29"/>
  </r>
  <r>
    <s v="id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x v="0"/>
    <s v="animation"/>
    <x v="499"/>
    <d v="2009-08-18T21:29:28"/>
  </r>
  <r>
    <s v="id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x v="0"/>
    <s v="animation"/>
    <x v="500"/>
    <d v="2010-03-10T21:15:51"/>
  </r>
  <r>
    <s v="id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x v="0"/>
    <s v="animation"/>
    <x v="501"/>
    <d v="2011-06-09T05:37:31"/>
  </r>
  <r>
    <s v="id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x v="0"/>
    <s v="animation"/>
    <x v="502"/>
    <d v="2012-02-17T13:17:05"/>
  </r>
  <r>
    <s v="id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x v="0"/>
    <s v="animation"/>
    <x v="503"/>
    <d v="2014-12-18T12:38:23"/>
  </r>
  <r>
    <s v="id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x v="0"/>
    <s v="animation"/>
    <x v="504"/>
    <d v="2012-02-10T23:36:27"/>
  </r>
  <r>
    <s v="id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x v="0"/>
    <s v="animation"/>
    <x v="505"/>
    <d v="2015-11-10T02:21:26"/>
  </r>
  <r>
    <s v="id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x v="0"/>
    <s v="animation"/>
    <x v="506"/>
    <d v="2013-07-11T13:15:20"/>
  </r>
  <r>
    <s v="id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x v="0"/>
    <s v="animation"/>
    <x v="507"/>
    <d v="2012-09-04T23:00:57"/>
  </r>
  <r>
    <s v="id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x v="0"/>
    <s v="animation"/>
    <x v="508"/>
    <d v="2012-03-27T00:35:01"/>
  </r>
  <r>
    <s v="id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x v="0"/>
    <s v="animation"/>
    <x v="509"/>
    <d v="2015-05-29T15:09:30"/>
  </r>
  <r>
    <s v="id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x v="0"/>
    <s v="animation"/>
    <x v="510"/>
    <d v="2016-01-31T04:13:59"/>
  </r>
  <r>
    <s v="id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x v="0"/>
    <s v="animation"/>
    <x v="511"/>
    <d v="2013-03-07T07:16:22"/>
  </r>
  <r>
    <s v="id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x v="0"/>
    <s v="animation"/>
    <x v="512"/>
    <d v="2016-10-06T17:48:47"/>
  </r>
  <r>
    <s v="id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x v="0"/>
    <s v="animation"/>
    <x v="513"/>
    <d v="2016-07-01T15:41:45"/>
  </r>
  <r>
    <s v="id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x v="0"/>
    <s v="animation"/>
    <x v="514"/>
    <d v="2014-07-10T14:44:07"/>
  </r>
  <r>
    <s v="id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x v="0"/>
    <s v="animation"/>
    <x v="515"/>
    <d v="2015-11-19T11:46:41"/>
  </r>
  <r>
    <s v="id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x v="0"/>
    <s v="animation"/>
    <x v="516"/>
    <d v="2015-03-28T18:41:20"/>
  </r>
  <r>
    <s v="id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x v="0"/>
    <s v="animation"/>
    <x v="517"/>
    <d v="2017-01-03T14:46:01"/>
  </r>
  <r>
    <s v="id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x v="0"/>
    <s v="animation"/>
    <x v="518"/>
    <d v="2015-08-07T14:47:04"/>
  </r>
  <r>
    <s v="id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x v="0"/>
    <s v="animation"/>
    <x v="519"/>
    <d v="2012-11-05T09:23:41"/>
  </r>
  <r>
    <s v="id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x v="1"/>
    <s v="plays"/>
    <x v="520"/>
    <d v="2015-11-10T16:51:01"/>
  </r>
  <r>
    <s v="id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x v="1"/>
    <s v="plays"/>
    <x v="521"/>
    <d v="2016-10-03T02:13:39"/>
  </r>
  <r>
    <s v="id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x v="1"/>
    <s v="plays"/>
    <x v="522"/>
    <d v="2016-03-01T00:58:45"/>
  </r>
  <r>
    <s v="id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x v="1"/>
    <s v="plays"/>
    <x v="523"/>
    <d v="2015-08-22T03:11:16"/>
  </r>
  <r>
    <s v="id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x v="1"/>
    <s v="plays"/>
    <x v="524"/>
    <d v="2016-05-02T17:12:49"/>
  </r>
  <r>
    <s v="id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x v="1"/>
    <s v="plays"/>
    <x v="525"/>
    <d v="2014-07-30T09:37:21"/>
  </r>
  <r>
    <s v="id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x v="1"/>
    <s v="plays"/>
    <x v="526"/>
    <d v="2015-07-07T14:12:24"/>
  </r>
  <r>
    <s v="id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x v="1"/>
    <s v="plays"/>
    <x v="527"/>
    <d v="2017-01-18T04:56:06"/>
  </r>
  <r>
    <s v="id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x v="1"/>
    <s v="plays"/>
    <x v="528"/>
    <d v="2015-05-31T22:05:07"/>
  </r>
  <r>
    <s v="id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x v="1"/>
    <s v="plays"/>
    <x v="529"/>
    <d v="2016-12-21T00:44:54"/>
  </r>
  <r>
    <s v="id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x v="1"/>
    <s v="plays"/>
    <x v="530"/>
    <d v="2015-06-02T14:11:08"/>
  </r>
  <r>
    <s v="id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x v="1"/>
    <s v="plays"/>
    <x v="531"/>
    <d v="2016-11-02T01:33:49"/>
  </r>
  <r>
    <s v="id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x v="1"/>
    <s v="plays"/>
    <x v="532"/>
    <d v="2016-04-13T00:10:08"/>
  </r>
  <r>
    <s v="id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x v="1"/>
    <s v="plays"/>
    <x v="533"/>
    <d v="2016-04-22T10:26:05"/>
  </r>
  <r>
    <s v="id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x v="1"/>
    <s v="plays"/>
    <x v="534"/>
    <d v="2015-09-23T19:27:50"/>
  </r>
  <r>
    <s v="id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x v="1"/>
    <s v="plays"/>
    <x v="535"/>
    <d v="2016-12-07T13:05:05"/>
  </r>
  <r>
    <s v="id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x v="1"/>
    <s v="plays"/>
    <x v="536"/>
    <d v="2015-06-24T08:16:47"/>
  </r>
  <r>
    <s v="id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x v="1"/>
    <s v="plays"/>
    <x v="537"/>
    <d v="2015-10-05T18:26:31"/>
  </r>
  <r>
    <s v="id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x v="1"/>
    <s v="plays"/>
    <x v="538"/>
    <d v="2016-04-13T19:04:23"/>
  </r>
  <r>
    <s v="id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x v="1"/>
    <s v="plays"/>
    <x v="539"/>
    <d v="2016-06-14T01:11:47"/>
  </r>
  <r>
    <s v="id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x v="2"/>
    <s v="web"/>
    <x v="540"/>
    <d v="2015-01-05T19:36:46"/>
  </r>
  <r>
    <s v="id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x v="2"/>
    <s v="web"/>
    <x v="541"/>
    <d v="2015-09-29T01:07:14"/>
  </r>
  <r>
    <s v="id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x v="2"/>
    <s v="web"/>
    <x v="542"/>
    <d v="2016-03-04T17:41:56"/>
  </r>
  <r>
    <s v="id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x v="2"/>
    <s v="web"/>
    <x v="543"/>
    <d v="2014-10-02T02:12:42"/>
  </r>
  <r>
    <s v="id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x v="2"/>
    <s v="web"/>
    <x v="544"/>
    <d v="2016-06-04T15:46:00"/>
  </r>
  <r>
    <s v="id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x v="2"/>
    <s v="web"/>
    <x v="545"/>
    <d v="2015-10-06T14:13:09"/>
  </r>
  <r>
    <s v="id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x v="2"/>
    <s v="web"/>
    <x v="546"/>
    <d v="2015-09-02T16:01:55"/>
  </r>
  <r>
    <s v="id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x v="2"/>
    <s v="web"/>
    <x v="547"/>
    <d v="2016-01-11T16:42:44"/>
  </r>
  <r>
    <s v="id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x v="2"/>
    <s v="web"/>
    <x v="548"/>
    <d v="2015-09-29T21:40:48"/>
  </r>
  <r>
    <s v="id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x v="2"/>
    <s v="web"/>
    <x v="549"/>
    <d v="2015-06-08T15:17:02"/>
  </r>
  <r>
    <s v="id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x v="2"/>
    <s v="web"/>
    <x v="550"/>
    <d v="2017-01-18T16:17:25"/>
  </r>
  <r>
    <s v="id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x v="2"/>
    <s v="web"/>
    <x v="551"/>
    <d v="2015-06-18T06:37:04"/>
  </r>
  <r>
    <s v="id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x v="2"/>
    <s v="web"/>
    <x v="552"/>
    <d v="2015-11-10T14:48:16"/>
  </r>
  <r>
    <s v="id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x v="2"/>
    <s v="web"/>
    <x v="553"/>
    <d v="2014-10-15T17:16:31"/>
  </r>
  <r>
    <s v="id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x v="2"/>
    <s v="web"/>
    <x v="554"/>
    <d v="2014-09-19T16:26:12"/>
  </r>
  <r>
    <s v="id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x v="2"/>
    <s v="web"/>
    <x v="555"/>
    <d v="2016-05-13T08:29:03"/>
  </r>
  <r>
    <s v="id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x v="2"/>
    <s v="web"/>
    <x v="556"/>
    <d v="2015-12-07T20:38:37"/>
  </r>
  <r>
    <s v="id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x v="2"/>
    <s v="web"/>
    <x v="557"/>
    <d v="2016-11-02T22:36:43"/>
  </r>
  <r>
    <s v="id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x v="2"/>
    <s v="web"/>
    <x v="558"/>
    <d v="2015-02-22T21:11:45"/>
  </r>
  <r>
    <s v="id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x v="2"/>
    <s v="web"/>
    <x v="559"/>
    <d v="2015-11-13T06:47:40"/>
  </r>
  <r>
    <s v="id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x v="2"/>
    <s v="web"/>
    <x v="560"/>
    <d v="2014-11-17T18:30:45"/>
  </r>
  <r>
    <s v="id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x v="2"/>
    <s v="web"/>
    <x v="561"/>
    <d v="2015-09-21T15:48:33"/>
  </r>
  <r>
    <s v="id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x v="2"/>
    <s v="web"/>
    <x v="562"/>
    <d v="2016-11-18T09:20:15"/>
  </r>
  <r>
    <s v="id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x v="2"/>
    <s v="web"/>
    <x v="563"/>
    <d v="2015-01-18T01:40:47"/>
  </r>
  <r>
    <s v="id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x v="2"/>
    <s v="web"/>
    <x v="564"/>
    <d v="2016-02-11T22:37:55"/>
  </r>
  <r>
    <s v="id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x v="2"/>
    <s v="web"/>
    <x v="565"/>
    <d v="2015-06-10T18:50:49"/>
  </r>
  <r>
    <s v="id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x v="2"/>
    <s v="web"/>
    <x v="566"/>
    <d v="2016-06-14T16:25:33"/>
  </r>
  <r>
    <s v="id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x v="2"/>
    <s v="web"/>
    <x v="567"/>
    <d v="2014-12-02T20:13:14"/>
  </r>
  <r>
    <s v="id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x v="2"/>
    <s v="web"/>
    <x v="568"/>
    <d v="2015-12-10T22:07:03"/>
  </r>
  <r>
    <s v="id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x v="2"/>
    <s v="web"/>
    <x v="569"/>
    <d v="2015-12-02T20:20:12"/>
  </r>
  <r>
    <s v="id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x v="2"/>
    <s v="web"/>
    <x v="570"/>
    <d v="2016-01-19T19:09:29"/>
  </r>
  <r>
    <s v="id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x v="2"/>
    <s v="web"/>
    <x v="571"/>
    <d v="2015-07-07T19:35:23"/>
  </r>
  <r>
    <s v="id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x v="2"/>
    <s v="web"/>
    <x v="572"/>
    <d v="2015-10-05T17:11:28"/>
  </r>
  <r>
    <s v="id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x v="2"/>
    <s v="web"/>
    <x v="573"/>
    <d v="2014-11-20T01:12:11"/>
  </r>
  <r>
    <s v="id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x v="2"/>
    <s v="web"/>
    <x v="574"/>
    <d v="2016-09-19T10:38:27"/>
  </r>
  <r>
    <s v="id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x v="2"/>
    <s v="web"/>
    <x v="575"/>
    <d v="2015-05-14T16:37:23"/>
  </r>
  <r>
    <s v="id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x v="2"/>
    <s v="web"/>
    <x v="576"/>
    <d v="2015-01-27T11:19:12"/>
  </r>
  <r>
    <s v="id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x v="2"/>
    <s v="web"/>
    <x v="577"/>
    <d v="2016-03-21T14:08:22"/>
  </r>
  <r>
    <s v="id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x v="2"/>
    <s v="web"/>
    <x v="578"/>
    <d v="2015-08-14T13:53:13"/>
  </r>
  <r>
    <s v="id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x v="2"/>
    <s v="web"/>
    <x v="579"/>
    <d v="2014-11-25T20:27:03"/>
  </r>
  <r>
    <s v="id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x v="2"/>
    <s v="web"/>
    <x v="580"/>
    <d v="2016-08-23T21:47:47"/>
  </r>
  <r>
    <s v="id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x v="2"/>
    <s v="web"/>
    <x v="581"/>
    <d v="2015-07-03T00:18:24"/>
  </r>
  <r>
    <s v="id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x v="2"/>
    <s v="web"/>
    <x v="582"/>
    <d v="2015-02-20T17:45:19"/>
  </r>
  <r>
    <s v="id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x v="2"/>
    <s v="web"/>
    <x v="583"/>
    <d v="2015-02-17T22:31:27"/>
  </r>
  <r>
    <s v="id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x v="2"/>
    <s v="web"/>
    <x v="584"/>
    <d v="2015-02-14T17:11:56"/>
  </r>
  <r>
    <s v="id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x v="2"/>
    <s v="web"/>
    <x v="585"/>
    <d v="2015-10-06T09:22:57"/>
  </r>
  <r>
    <s v="id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x v="2"/>
    <s v="web"/>
    <x v="586"/>
    <d v="2015-01-16T20:30:07"/>
  </r>
  <r>
    <s v="id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x v="2"/>
    <s v="web"/>
    <x v="587"/>
    <d v="2015-03-17T18:10:33"/>
  </r>
  <r>
    <s v="id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x v="2"/>
    <s v="web"/>
    <x v="588"/>
    <d v="2016-09-18T18:28:06"/>
  </r>
  <r>
    <s v="id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x v="2"/>
    <s v="web"/>
    <x v="589"/>
    <d v="2015-06-23T14:44:59"/>
  </r>
  <r>
    <s v="id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x v="2"/>
    <s v="web"/>
    <x v="590"/>
    <d v="2016-01-08T13:18:51"/>
  </r>
  <r>
    <s v="id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x v="2"/>
    <s v="web"/>
    <x v="591"/>
    <d v="2015-06-22T13:02:10"/>
  </r>
  <r>
    <s v="id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x v="2"/>
    <s v="web"/>
    <x v="592"/>
    <d v="2014-11-03T05:34:20"/>
  </r>
  <r>
    <s v="id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x v="2"/>
    <s v="web"/>
    <x v="593"/>
    <d v="2015-03-07T16:15:45"/>
  </r>
  <r>
    <s v="id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x v="2"/>
    <s v="web"/>
    <x v="594"/>
    <d v="2016-03-17T18:43:26"/>
  </r>
  <r>
    <s v="id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x v="2"/>
    <s v="web"/>
    <x v="595"/>
    <d v="2015-03-20T01:40:38"/>
  </r>
  <r>
    <s v="id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x v="2"/>
    <s v="web"/>
    <x v="596"/>
    <d v="2016-10-03T21:31:32"/>
  </r>
  <r>
    <s v="id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x v="2"/>
    <s v="web"/>
    <x v="597"/>
    <d v="2016-06-24T16:55:35"/>
  </r>
  <r>
    <s v="id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x v="2"/>
    <s v="web"/>
    <x v="598"/>
    <d v="2014-11-05T00:03:01"/>
  </r>
  <r>
    <s v="id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x v="2"/>
    <s v="web"/>
    <x v="599"/>
    <d v="2015-02-12T19:30:02"/>
  </r>
  <r>
    <s v="id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x v="2"/>
    <s v="web"/>
    <x v="600"/>
    <d v="2015-03-10T19:09:22"/>
  </r>
  <r>
    <s v="id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x v="2"/>
    <s v="web"/>
    <x v="601"/>
    <d v="2014-11-26T20:35:39"/>
  </r>
  <r>
    <s v="id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x v="2"/>
    <s v="web"/>
    <x v="602"/>
    <d v="2015-05-19T19:03:35"/>
  </r>
  <r>
    <s v="id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x v="2"/>
    <s v="web"/>
    <x v="603"/>
    <d v="2014-07-15T15:20:23"/>
  </r>
  <r>
    <s v="id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x v="2"/>
    <s v="web"/>
    <x v="604"/>
    <d v="2014-07-29T00:50:56"/>
  </r>
  <r>
    <s v="id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x v="2"/>
    <s v="web"/>
    <x v="605"/>
    <d v="2015-07-09T08:35:08"/>
  </r>
  <r>
    <s v="id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x v="2"/>
    <s v="web"/>
    <x v="606"/>
    <d v="2015-04-08T15:36:49"/>
  </r>
  <r>
    <s v="id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x v="2"/>
    <s v="web"/>
    <x v="607"/>
    <d v="2015-10-23T19:48:56"/>
  </r>
  <r>
    <s v="id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x v="2"/>
    <s v="web"/>
    <x v="608"/>
    <d v="2015-05-16T22:06:20"/>
  </r>
  <r>
    <s v="id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x v="2"/>
    <s v="web"/>
    <x v="609"/>
    <d v="2015-10-30T00:49:04"/>
  </r>
  <r>
    <s v="id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x v="2"/>
    <s v="web"/>
    <x v="610"/>
    <d v="2015-03-23T19:56:26"/>
  </r>
  <r>
    <s v="id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x v="2"/>
    <s v="web"/>
    <x v="611"/>
    <d v="2015-11-20T13:27:17"/>
  </r>
  <r>
    <s v="id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x v="2"/>
    <s v="web"/>
    <x v="612"/>
    <d v="2016-08-03T00:45:46"/>
  </r>
  <r>
    <s v="id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x v="2"/>
    <s v="web"/>
    <x v="613"/>
    <d v="2015-08-31T11:55:20"/>
  </r>
  <r>
    <s v="id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x v="2"/>
    <s v="web"/>
    <x v="614"/>
    <d v="2016-05-25T01:29:00"/>
  </r>
  <r>
    <s v="id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x v="2"/>
    <s v="web"/>
    <x v="615"/>
    <d v="2015-08-26T02:55:59"/>
  </r>
  <r>
    <s v="id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x v="2"/>
    <s v="web"/>
    <x v="616"/>
    <d v="2017-01-26T09:01:47"/>
  </r>
  <r>
    <s v="id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x v="2"/>
    <s v="web"/>
    <x v="617"/>
    <d v="2015-03-24T08:14:03"/>
  </r>
  <r>
    <s v="id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x v="2"/>
    <s v="web"/>
    <x v="618"/>
    <d v="2015-11-09T19:26:43"/>
  </r>
  <r>
    <s v="id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x v="2"/>
    <s v="web"/>
    <x v="619"/>
    <d v="2014-09-26T15:36:30"/>
  </r>
  <r>
    <s v="id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x v="2"/>
    <s v="web"/>
    <x v="620"/>
    <d v="2014-07-11T17:12:18"/>
  </r>
  <r>
    <s v="id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x v="2"/>
    <s v="web"/>
    <x v="621"/>
    <d v="2016-06-07T23:42:17"/>
  </r>
  <r>
    <s v="id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x v="2"/>
    <s v="web"/>
    <x v="622"/>
    <d v="2016-06-11T18:35:38"/>
  </r>
  <r>
    <s v="id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x v="2"/>
    <s v="web"/>
    <x v="623"/>
    <d v="2015-04-28T00:13:17"/>
  </r>
  <r>
    <s v="id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x v="2"/>
    <s v="web"/>
    <x v="624"/>
    <d v="2015-04-14T23:44:01"/>
  </r>
  <r>
    <s v="id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x v="2"/>
    <s v="web"/>
    <x v="625"/>
    <d v="2017-02-24T21:29:37"/>
  </r>
  <r>
    <s v="id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x v="2"/>
    <s v="web"/>
    <x v="626"/>
    <d v="2015-07-13T13:25:39"/>
  </r>
  <r>
    <s v="id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x v="2"/>
    <s v="web"/>
    <x v="627"/>
    <d v="2016-01-15T07:21:51"/>
  </r>
  <r>
    <s v="id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x v="2"/>
    <s v="web"/>
    <x v="628"/>
    <d v="2014-06-13T16:37:37"/>
  </r>
  <r>
    <s v="id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x v="2"/>
    <s v="web"/>
    <x v="629"/>
    <d v="2016-04-14T15:18:28"/>
  </r>
  <r>
    <s v="id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x v="2"/>
    <s v="web"/>
    <x v="630"/>
    <d v="2015-08-07T14:52:01"/>
  </r>
  <r>
    <s v="id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x v="2"/>
    <s v="web"/>
    <x v="631"/>
    <d v="2016-04-29T18:32:09"/>
  </r>
  <r>
    <s v="id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x v="2"/>
    <s v="web"/>
    <x v="632"/>
    <d v="2015-10-26T15:49:25"/>
  </r>
  <r>
    <s v="id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x v="2"/>
    <s v="web"/>
    <x v="633"/>
    <d v="2016-05-17T07:11:02"/>
  </r>
  <r>
    <s v="id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x v="2"/>
    <s v="web"/>
    <x v="634"/>
    <d v="2015-01-27T22:17:09"/>
  </r>
  <r>
    <s v="id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x v="2"/>
    <s v="web"/>
    <x v="635"/>
    <d v="2015-03-13T02:12:42"/>
  </r>
  <r>
    <s v="id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x v="2"/>
    <s v="web"/>
    <x v="636"/>
    <d v="2015-05-07T10:55:50"/>
  </r>
  <r>
    <s v="id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x v="2"/>
    <s v="web"/>
    <x v="637"/>
    <d v="2017-01-27T23:05:18"/>
  </r>
  <r>
    <s v="id"/>
    <s v="W (Canceled)"/>
    <s v="O0"/>
    <n v="200000"/>
    <n v="18"/>
    <x v="1"/>
    <s v="DE"/>
    <s v="EUR"/>
    <n v="1490447662"/>
    <n v="1485267262"/>
    <b v="0"/>
    <n v="6"/>
    <b v="0"/>
    <s v="technology/web"/>
    <x v="2"/>
    <s v="web"/>
    <x v="638"/>
    <d v="2017-01-24T14:14:22"/>
  </r>
  <r>
    <s v="id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x v="2"/>
    <s v="web"/>
    <x v="639"/>
    <d v="2014-08-14T13:59:55"/>
  </r>
  <r>
    <s v="id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x v="2"/>
    <s v="wearables"/>
    <x v="640"/>
    <d v="2016-11-09T10:05:15"/>
  </r>
  <r>
    <s v="id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x v="2"/>
    <s v="wearables"/>
    <x v="641"/>
    <d v="2015-07-14T13:40:48"/>
  </r>
  <r>
    <s v="id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x v="2"/>
    <s v="wearables"/>
    <x v="642"/>
    <d v="2015-07-14T15:37:54"/>
  </r>
  <r>
    <s v="id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x v="2"/>
    <s v="wearables"/>
    <x v="643"/>
    <d v="2015-04-06T15:24:35"/>
  </r>
  <r>
    <s v="id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x v="2"/>
    <s v="wearables"/>
    <x v="644"/>
    <d v="2014-09-16T15:58:59"/>
  </r>
  <r>
    <s v="id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x v="2"/>
    <s v="wearables"/>
    <x v="645"/>
    <d v="2016-07-13T00:37:54"/>
  </r>
  <r>
    <s v="id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x v="2"/>
    <s v="wearables"/>
    <x v="646"/>
    <d v="2014-07-12T20:27:47"/>
  </r>
  <r>
    <s v="id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x v="2"/>
    <s v="wearables"/>
    <x v="647"/>
    <d v="2016-02-16T18:25:49"/>
  </r>
  <r>
    <s v="id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x v="2"/>
    <s v="wearables"/>
    <x v="648"/>
    <d v="2014-09-09T16:38:28"/>
  </r>
  <r>
    <s v="id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x v="2"/>
    <s v="wearables"/>
    <x v="649"/>
    <d v="2014-08-26T21:53:33"/>
  </r>
  <r>
    <s v="id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x v="2"/>
    <s v="wearables"/>
    <x v="650"/>
    <d v="2014-10-20T00:53:04"/>
  </r>
  <r>
    <s v="id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x v="2"/>
    <s v="wearables"/>
    <x v="651"/>
    <d v="2014-11-13T00:25:11"/>
  </r>
  <r>
    <s v="id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x v="2"/>
    <s v="wearables"/>
    <x v="652"/>
    <d v="2016-11-01T16:34:10"/>
  </r>
  <r>
    <s v="id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x v="2"/>
    <s v="wearables"/>
    <x v="653"/>
    <d v="2015-07-14T14:50:40"/>
  </r>
  <r>
    <s v="id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x v="2"/>
    <s v="wearables"/>
    <x v="654"/>
    <d v="2015-06-08T22:58:33"/>
  </r>
  <r>
    <s v="id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x v="2"/>
    <s v="wearables"/>
    <x v="655"/>
    <d v="2015-02-10T22:58:32"/>
  </r>
  <r>
    <s v="id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x v="2"/>
    <s v="wearables"/>
    <x v="656"/>
    <d v="2016-02-17T19:18:39"/>
  </r>
  <r>
    <s v="id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x v="2"/>
    <s v="wearables"/>
    <x v="657"/>
    <d v="2015-11-23T20:17:52"/>
  </r>
  <r>
    <s v="id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x v="2"/>
    <s v="wearables"/>
    <x v="658"/>
    <d v="2015-06-24T03:51:29"/>
  </r>
  <r>
    <s v="id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x v="2"/>
    <s v="wearables"/>
    <x v="659"/>
    <d v="2015-07-24T14:14:55"/>
  </r>
  <r>
    <s v="id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x v="2"/>
    <s v="wearables"/>
    <x v="660"/>
    <d v="2014-10-10T17:47:59"/>
  </r>
  <r>
    <s v="id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x v="2"/>
    <s v="wearables"/>
    <x v="661"/>
    <d v="2016-09-23T15:29:19"/>
  </r>
  <r>
    <s v="id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x v="2"/>
    <s v="wearables"/>
    <x v="662"/>
    <d v="2014-12-17T10:30:47"/>
  </r>
  <r>
    <s v="id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x v="2"/>
    <s v="wearables"/>
    <x v="663"/>
    <d v="2015-06-18T20:14:16"/>
  </r>
  <r>
    <s v="id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x v="2"/>
    <s v="wearables"/>
    <x v="664"/>
    <d v="2015-03-14T15:59:35"/>
  </r>
  <r>
    <s v="id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x v="2"/>
    <s v="wearables"/>
    <x v="665"/>
    <d v="2016-11-14T17:04:21"/>
  </r>
  <r>
    <s v="id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x v="2"/>
    <s v="wearables"/>
    <x v="666"/>
    <d v="2014-07-18T19:58:18"/>
  </r>
  <r>
    <s v="id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x v="2"/>
    <s v="wearables"/>
    <x v="667"/>
    <d v="2016-09-19T08:57:43"/>
  </r>
  <r>
    <s v="id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x v="2"/>
    <s v="wearables"/>
    <x v="668"/>
    <d v="2015-03-27T19:57:02"/>
  </r>
  <r>
    <s v="id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x v="2"/>
    <s v="wearables"/>
    <x v="669"/>
    <d v="2016-06-06T15:00:58"/>
  </r>
  <r>
    <s v="id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x v="2"/>
    <s v="wearables"/>
    <x v="670"/>
    <d v="2016-05-16T17:02:00"/>
  </r>
  <r>
    <s v="id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x v="2"/>
    <s v="wearables"/>
    <x v="671"/>
    <d v="2014-12-11T16:37:32"/>
  </r>
  <r>
    <s v="id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x v="2"/>
    <s v="wearables"/>
    <x v="672"/>
    <d v="2014-12-01T05:16:04"/>
  </r>
  <r>
    <s v="id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x v="2"/>
    <s v="wearables"/>
    <x v="673"/>
    <d v="2014-07-18T20:10:17"/>
  </r>
  <r>
    <s v="id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x v="2"/>
    <s v="wearables"/>
    <x v="674"/>
    <d v="2014-06-13T02:47:07"/>
  </r>
  <r>
    <s v="id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x v="2"/>
    <s v="wearables"/>
    <x v="675"/>
    <d v="2014-12-02T22:20:04"/>
  </r>
  <r>
    <s v="id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x v="2"/>
    <s v="wearables"/>
    <x v="676"/>
    <d v="2015-01-08T18:26:21"/>
  </r>
  <r>
    <s v="id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x v="2"/>
    <s v="wearables"/>
    <x v="677"/>
    <d v="2016-05-14T09:41:35"/>
  </r>
  <r>
    <s v="id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x v="2"/>
    <s v="wearables"/>
    <x v="678"/>
    <d v="2016-04-21T09:02:18"/>
  </r>
  <r>
    <s v="id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x v="2"/>
    <s v="wearables"/>
    <x v="679"/>
    <d v="2016-07-05T16:41:49"/>
  </r>
  <r>
    <s v="id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x v="2"/>
    <s v="wearables"/>
    <x v="680"/>
    <d v="2014-08-13T12:02:11"/>
  </r>
  <r>
    <s v="id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x v="2"/>
    <s v="wearables"/>
    <x v="681"/>
    <d v="2016-09-26T19:20:04"/>
  </r>
  <r>
    <s v="id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x v="2"/>
    <s v="wearables"/>
    <x v="682"/>
    <d v="2017-02-12T18:22:02"/>
  </r>
  <r>
    <s v="id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x v="2"/>
    <s v="wearables"/>
    <x v="683"/>
    <d v="2016-09-21T21:36:04"/>
  </r>
  <r>
    <s v="id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x v="2"/>
    <s v="wearables"/>
    <x v="684"/>
    <d v="2014-06-19T11:21:31"/>
  </r>
  <r>
    <s v="id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x v="2"/>
    <s v="wearables"/>
    <x v="685"/>
    <d v="2014-11-28T20:47:52"/>
  </r>
  <r>
    <s v="id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x v="2"/>
    <s v="wearables"/>
    <x v="686"/>
    <d v="2015-07-04T16:09:30"/>
  </r>
  <r>
    <s v="id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x v="2"/>
    <s v="wearables"/>
    <x v="687"/>
    <d v="2016-12-07T18:00:53"/>
  </r>
  <r>
    <s v="id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x v="2"/>
    <s v="wearables"/>
    <x v="688"/>
    <d v="2015-09-15T02:30:53"/>
  </r>
  <r>
    <s v="id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x v="2"/>
    <s v="wearables"/>
    <x v="689"/>
    <d v="2016-11-01T16:01:37"/>
  </r>
  <r>
    <s v="id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x v="2"/>
    <s v="wearables"/>
    <x v="690"/>
    <d v="2016-07-28T15:14:01"/>
  </r>
  <r>
    <s v="id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x v="2"/>
    <s v="wearables"/>
    <x v="691"/>
    <d v="2015-06-03T00:40:46"/>
  </r>
  <r>
    <s v="id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x v="2"/>
    <s v="wearables"/>
    <x v="692"/>
    <d v="2016-11-22T09:01:03"/>
  </r>
  <r>
    <s v="id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x v="2"/>
    <s v="wearables"/>
    <x v="693"/>
    <d v="2015-03-31T19:23:47"/>
  </r>
  <r>
    <s v="id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x v="2"/>
    <s v="wearables"/>
    <x v="694"/>
    <d v="2017-01-02T15:55:59"/>
  </r>
  <r>
    <s v="id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x v="2"/>
    <s v="wearables"/>
    <x v="695"/>
    <d v="2014-10-01T12:30:20"/>
  </r>
  <r>
    <s v="id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x v="2"/>
    <s v="wearables"/>
    <x v="696"/>
    <d v="2014-06-25T22:15:02"/>
  </r>
  <r>
    <s v="id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x v="2"/>
    <s v="wearables"/>
    <x v="697"/>
    <d v="2016-01-19T12:33:09"/>
  </r>
  <r>
    <s v="id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x v="2"/>
    <s v="wearables"/>
    <x v="698"/>
    <d v="2014-08-15T22:20:45"/>
  </r>
  <r>
    <s v="id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x v="2"/>
    <s v="wearables"/>
    <x v="699"/>
    <d v="2013-10-16T11:39:08"/>
  </r>
  <r>
    <s v="id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x v="2"/>
    <s v="wearables"/>
    <x v="700"/>
    <d v="2016-12-11T16:31:21"/>
  </r>
  <r>
    <s v="id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x v="2"/>
    <s v="wearables"/>
    <x v="701"/>
    <d v="2014-06-23T15:54:40"/>
  </r>
  <r>
    <s v="id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x v="2"/>
    <s v="wearables"/>
    <x v="702"/>
    <d v="2016-10-25T17:26:27"/>
  </r>
  <r>
    <s v="id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x v="2"/>
    <s v="wearables"/>
    <x v="703"/>
    <d v="2016-12-07T22:49:09"/>
  </r>
  <r>
    <s v="id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x v="2"/>
    <s v="wearables"/>
    <x v="704"/>
    <d v="2016-12-22T04:37:48"/>
  </r>
  <r>
    <s v="id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x v="2"/>
    <s v="wearables"/>
    <x v="705"/>
    <d v="2016-12-22T11:47:58"/>
  </r>
  <r>
    <s v="id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x v="2"/>
    <s v="wearables"/>
    <x v="706"/>
    <d v="2016-11-02T23:53:03"/>
  </r>
  <r>
    <s v="id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x v="2"/>
    <s v="wearables"/>
    <x v="707"/>
    <d v="2016-11-22T15:55:27"/>
  </r>
  <r>
    <s v="id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x v="2"/>
    <s v="wearables"/>
    <x v="708"/>
    <d v="2014-07-15T13:56:40"/>
  </r>
  <r>
    <s v="id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x v="2"/>
    <s v="wearables"/>
    <x v="709"/>
    <d v="2014-11-05T00:59:19"/>
  </r>
  <r>
    <s v="id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x v="2"/>
    <s v="wearables"/>
    <x v="710"/>
    <d v="2014-07-17T23:38:22"/>
  </r>
  <r>
    <s v="id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x v="2"/>
    <s v="wearables"/>
    <x v="711"/>
    <d v="2016-11-04T11:01:08"/>
  </r>
  <r>
    <s v="id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x v="2"/>
    <s v="wearables"/>
    <x v="712"/>
    <d v="2016-01-15T16:20:32"/>
  </r>
  <r>
    <s v="id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x v="2"/>
    <s v="wearables"/>
    <x v="713"/>
    <d v="2016-05-06T12:42:12"/>
  </r>
  <r>
    <s v="id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x v="2"/>
    <s v="wearables"/>
    <x v="714"/>
    <d v="2016-12-30T18:54:42"/>
  </r>
  <r>
    <s v="id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x v="2"/>
    <s v="wearables"/>
    <x v="715"/>
    <d v="2015-09-26T02:10:40"/>
  </r>
  <r>
    <s v="id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x v="2"/>
    <s v="wearables"/>
    <x v="716"/>
    <d v="2014-10-28T15:48:27"/>
  </r>
  <r>
    <s v="id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x v="2"/>
    <s v="wearables"/>
    <x v="717"/>
    <d v="2014-08-06T20:30:02"/>
  </r>
  <r>
    <s v="id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x v="2"/>
    <s v="wearables"/>
    <x v="718"/>
    <d v="2017-01-17T20:17:27"/>
  </r>
  <r>
    <s v="id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x v="2"/>
    <s v="wearables"/>
    <x v="719"/>
    <d v="2016-02-09T00:57:56"/>
  </r>
  <r>
    <s v="id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x v="3"/>
    <s v="nonfiction"/>
    <x v="720"/>
    <d v="2012-01-01T15:34:51"/>
  </r>
  <r>
    <s v="id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x v="3"/>
    <s v="nonfiction"/>
    <x v="721"/>
    <d v="2014-06-17T13:43:27"/>
  </r>
  <r>
    <s v="id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x v="3"/>
    <s v="nonfiction"/>
    <x v="722"/>
    <d v="2012-03-09T19:19:38"/>
  </r>
  <r>
    <s v="id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x v="3"/>
    <s v="nonfiction"/>
    <x v="723"/>
    <d v="2015-06-29T19:35:49"/>
  </r>
  <r>
    <s v="id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x v="3"/>
    <s v="nonfiction"/>
    <x v="724"/>
    <d v="2011-05-31T15:19:23"/>
  </r>
  <r>
    <s v="id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x v="3"/>
    <s v="nonfiction"/>
    <x v="725"/>
    <d v="2015-11-13T15:01:52"/>
  </r>
  <r>
    <s v="id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x v="3"/>
    <s v="nonfiction"/>
    <x v="726"/>
    <d v="2013-03-13T01:01:27"/>
  </r>
  <r>
    <s v="id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x v="3"/>
    <s v="nonfiction"/>
    <x v="727"/>
    <d v="2012-12-04T00:29:09"/>
  </r>
  <r>
    <s v="id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x v="3"/>
    <s v="nonfiction"/>
    <x v="728"/>
    <d v="2011-07-07T20:05:57"/>
  </r>
  <r>
    <s v="id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x v="3"/>
    <s v="nonfiction"/>
    <x v="729"/>
    <d v="2012-07-21T04:27:41"/>
  </r>
  <r>
    <s v="id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x v="3"/>
    <s v="nonfiction"/>
    <x v="730"/>
    <d v="2011-11-07T17:53:11"/>
  </r>
  <r>
    <s v="id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x v="3"/>
    <s v="nonfiction"/>
    <x v="731"/>
    <d v="2011-12-02T19:05:47"/>
  </r>
  <r>
    <s v="id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x v="3"/>
    <s v="nonfiction"/>
    <x v="732"/>
    <d v="2013-07-31T10:11:01"/>
  </r>
  <r>
    <s v="id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x v="3"/>
    <s v="nonfiction"/>
    <x v="733"/>
    <d v="2013-11-20T10:04:52"/>
  </r>
  <r>
    <s v="id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x v="3"/>
    <s v="nonfiction"/>
    <x v="734"/>
    <d v="2015-04-08T03:57:00"/>
  </r>
  <r>
    <s v="id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x v="3"/>
    <s v="nonfiction"/>
    <x v="735"/>
    <d v="2014-11-03T00:42:26"/>
  </r>
  <r>
    <s v="id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x v="3"/>
    <s v="nonfiction"/>
    <x v="736"/>
    <d v="2013-11-01T17:37:20"/>
  </r>
  <r>
    <s v="id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x v="3"/>
    <s v="nonfiction"/>
    <x v="737"/>
    <d v="2014-01-28T06:36:27"/>
  </r>
  <r>
    <s v="id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x v="3"/>
    <s v="nonfiction"/>
    <x v="738"/>
    <d v="2014-10-31T14:29:54"/>
  </r>
  <r>
    <s v="id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x v="3"/>
    <s v="nonfiction"/>
    <x v="739"/>
    <d v="2014-07-09T12:03:49"/>
  </r>
  <r>
    <s v="id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x v="3"/>
    <s v="nonfiction"/>
    <x v="740"/>
    <d v="2015-06-07T03:31:22"/>
  </r>
  <r>
    <s v="id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x v="3"/>
    <s v="nonfiction"/>
    <x v="741"/>
    <d v="2013-05-07T15:33:26"/>
  </r>
  <r>
    <s v="id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x v="3"/>
    <s v="nonfiction"/>
    <x v="742"/>
    <d v="2014-02-19T22:01:52"/>
  </r>
  <r>
    <s v="id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x v="3"/>
    <s v="nonfiction"/>
    <x v="743"/>
    <d v="2012-03-22T17:01:25"/>
  </r>
  <r>
    <s v="id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x v="3"/>
    <s v="nonfiction"/>
    <x v="744"/>
    <d v="2012-11-13T22:58:23"/>
  </r>
  <r>
    <s v="id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x v="3"/>
    <s v="nonfiction"/>
    <x v="745"/>
    <d v="2013-04-03T13:44:05"/>
  </r>
  <r>
    <s v="id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x v="3"/>
    <s v="nonfiction"/>
    <x v="746"/>
    <d v="2012-09-05T01:01:49"/>
  </r>
  <r>
    <s v="id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x v="3"/>
    <s v="nonfiction"/>
    <x v="747"/>
    <d v="2014-12-15T13:10:19"/>
  </r>
  <r>
    <s v="id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x v="3"/>
    <s v="nonfiction"/>
    <x v="748"/>
    <d v="2014-07-11T20:19:26"/>
  </r>
  <r>
    <s v="id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x v="3"/>
    <s v="nonfiction"/>
    <x v="749"/>
    <d v="2016-12-29T22:35:30"/>
  </r>
  <r>
    <s v="id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x v="3"/>
    <s v="nonfiction"/>
    <x v="750"/>
    <d v="2013-01-25T21:04:32"/>
  </r>
  <r>
    <s v="id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x v="3"/>
    <s v="nonfiction"/>
    <x v="751"/>
    <d v="2011-06-19T15:07:55"/>
  </r>
  <r>
    <s v="id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x v="3"/>
    <s v="nonfiction"/>
    <x v="752"/>
    <d v="2016-09-26T10:06:57"/>
  </r>
  <r>
    <s v="id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x v="3"/>
    <s v="nonfiction"/>
    <x v="753"/>
    <d v="2015-01-15T14:09:51"/>
  </r>
  <r>
    <s v="id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x v="3"/>
    <s v="nonfiction"/>
    <x v="754"/>
    <d v="2012-12-06T17:58:41"/>
  </r>
  <r>
    <s v="id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x v="3"/>
    <s v="nonfiction"/>
    <x v="755"/>
    <d v="2013-04-19T14:31:17"/>
  </r>
  <r>
    <s v="id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x v="3"/>
    <s v="nonfiction"/>
    <x v="756"/>
    <d v="2011-02-16T18:24:19"/>
  </r>
  <r>
    <s v="id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x v="3"/>
    <s v="nonfiction"/>
    <x v="757"/>
    <d v="2012-11-22T01:18:34"/>
  </r>
  <r>
    <s v="id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x v="3"/>
    <s v="nonfiction"/>
    <x v="758"/>
    <d v="2010-09-08T20:04:28"/>
  </r>
  <r>
    <s v="id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x v="3"/>
    <s v="nonfiction"/>
    <x v="759"/>
    <d v="2014-05-30T07:55:39"/>
  </r>
  <r>
    <s v="id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x v="3"/>
    <s v="fiction"/>
    <x v="760"/>
    <d v="2016-10-27T18:20:13"/>
  </r>
  <r>
    <s v="id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x v="3"/>
    <s v="fiction"/>
    <x v="761"/>
    <d v="2014-01-03T18:02:06"/>
  </r>
  <r>
    <s v="id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x v="3"/>
    <s v="fiction"/>
    <x v="762"/>
    <d v="2016-11-16T20:36:10"/>
  </r>
  <r>
    <s v="id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x v="3"/>
    <s v="fiction"/>
    <x v="763"/>
    <d v="2013-07-16T10:43:28"/>
  </r>
  <r>
    <s v="id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x v="3"/>
    <s v="fiction"/>
    <x v="764"/>
    <d v="2015-08-11T04:09:21"/>
  </r>
  <r>
    <s v="id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x v="3"/>
    <s v="fiction"/>
    <x v="765"/>
    <d v="2014-09-19T13:01:24"/>
  </r>
  <r>
    <s v="id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x v="3"/>
    <s v="fiction"/>
    <x v="766"/>
    <d v="2015-01-17T18:48:03"/>
  </r>
  <r>
    <s v="id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x v="3"/>
    <s v="fiction"/>
    <x v="767"/>
    <d v="2015-04-21T03:26:50"/>
  </r>
  <r>
    <s v="id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x v="3"/>
    <s v="fiction"/>
    <x v="768"/>
    <d v="2013-11-16T04:58:10"/>
  </r>
  <r>
    <s v="id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x v="3"/>
    <s v="fiction"/>
    <x v="769"/>
    <d v="2013-11-26T23:54:54"/>
  </r>
  <r>
    <s v="id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x v="3"/>
    <s v="fiction"/>
    <x v="770"/>
    <d v="2013-01-15T23:59:29"/>
  </r>
  <r>
    <s v="id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x v="3"/>
    <s v="fiction"/>
    <x v="771"/>
    <d v="2015-12-11T19:46:42"/>
  </r>
  <r>
    <s v="id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x v="3"/>
    <s v="fiction"/>
    <x v="772"/>
    <d v="2009-09-12T01:21:59"/>
  </r>
  <r>
    <s v="id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x v="3"/>
    <s v="fiction"/>
    <x v="773"/>
    <d v="2015-04-06T17:39:45"/>
  </r>
  <r>
    <s v="id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x v="3"/>
    <s v="fiction"/>
    <x v="774"/>
    <d v="2014-01-24T18:43:38"/>
  </r>
  <r>
    <s v="id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x v="3"/>
    <s v="fiction"/>
    <x v="775"/>
    <d v="2011-11-16T01:26:35"/>
  </r>
  <r>
    <s v="id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x v="3"/>
    <s v="fiction"/>
    <x v="776"/>
    <d v="2015-09-03T16:27:25"/>
  </r>
  <r>
    <s v="id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x v="3"/>
    <s v="fiction"/>
    <x v="777"/>
    <d v="2013-07-01T23:32:57"/>
  </r>
  <r>
    <s v="id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x v="3"/>
    <s v="fiction"/>
    <x v="778"/>
    <d v="2014-03-31T16:51:20"/>
  </r>
  <r>
    <s v="id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x v="3"/>
    <s v="fiction"/>
    <x v="779"/>
    <d v="2010-09-15T16:25:05"/>
  </r>
  <r>
    <s v="id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x v="4"/>
    <s v="rock"/>
    <x v="780"/>
    <d v="2011-04-03T16:10:25"/>
  </r>
  <r>
    <s v="id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x v="4"/>
    <s v="rock"/>
    <x v="781"/>
    <d v="2013-05-09T00:01:14"/>
  </r>
  <r>
    <s v="id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x v="4"/>
    <s v="rock"/>
    <x v="782"/>
    <d v="2012-07-26T18:11:42"/>
  </r>
  <r>
    <s v="id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x v="4"/>
    <s v="rock"/>
    <x v="783"/>
    <d v="2012-03-19T18:34:09"/>
  </r>
  <r>
    <s v="id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x v="4"/>
    <s v="rock"/>
    <x v="784"/>
    <d v="2014-02-05T03:35:19"/>
  </r>
  <r>
    <s v="id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x v="4"/>
    <s v="rock"/>
    <x v="785"/>
    <d v="2013-01-29T14:15:15"/>
  </r>
  <r>
    <s v="id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x v="4"/>
    <s v="rock"/>
    <x v="786"/>
    <d v="2012-03-15T01:20:34"/>
  </r>
  <r>
    <s v="id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x v="4"/>
    <s v="rock"/>
    <x v="787"/>
    <d v="2013-10-02T15:03:46"/>
  </r>
  <r>
    <s v="id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x v="4"/>
    <s v="rock"/>
    <x v="788"/>
    <d v="2012-05-30T00:09:48"/>
  </r>
  <r>
    <s v="id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x v="4"/>
    <s v="rock"/>
    <x v="789"/>
    <d v="2013-01-03T04:28:00"/>
  </r>
  <r>
    <s v="id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x v="4"/>
    <s v="rock"/>
    <x v="790"/>
    <d v="2013-01-02T01:08:59"/>
  </r>
  <r>
    <s v="id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x v="4"/>
    <s v="rock"/>
    <x v="791"/>
    <d v="2013-10-10T18:44:06"/>
  </r>
  <r>
    <s v="id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x v="4"/>
    <s v="rock"/>
    <x v="792"/>
    <d v="2013-10-08T20:58:03"/>
  </r>
  <r>
    <s v="id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x v="4"/>
    <s v="rock"/>
    <x v="793"/>
    <d v="2013-06-17T17:47:24"/>
  </r>
  <r>
    <s v="id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x v="4"/>
    <s v="rock"/>
    <x v="794"/>
    <d v="2011-07-12T02:45:37"/>
  </r>
  <r>
    <s v="id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x v="4"/>
    <s v="rock"/>
    <x v="795"/>
    <d v="2012-02-24T14:42:46"/>
  </r>
  <r>
    <s v="id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x v="4"/>
    <s v="rock"/>
    <x v="796"/>
    <d v="2013-08-16T21:11:25"/>
  </r>
  <r>
    <s v="id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x v="4"/>
    <s v="rock"/>
    <x v="797"/>
    <d v="2012-03-28T23:51:28"/>
  </r>
  <r>
    <s v="id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x v="4"/>
    <s v="rock"/>
    <x v="798"/>
    <d v="2014-08-31T14:09:47"/>
  </r>
  <r>
    <s v="id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x v="4"/>
    <s v="rock"/>
    <x v="799"/>
    <d v="2012-03-28T16:00:46"/>
  </r>
  <r>
    <s v="id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x v="4"/>
    <s v="rock"/>
    <x v="800"/>
    <d v="2014-08-12T10:24:14"/>
  </r>
  <r>
    <s v="id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x v="4"/>
    <s v="rock"/>
    <x v="801"/>
    <d v="2011-06-01T19:05:20"/>
  </r>
  <r>
    <s v="id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x v="4"/>
    <s v="rock"/>
    <x v="802"/>
    <d v="2012-08-02T00:32:04"/>
  </r>
  <r>
    <s v="id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x v="4"/>
    <s v="rock"/>
    <x v="803"/>
    <d v="2011-05-02T22:47:58"/>
  </r>
  <r>
    <s v="id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x v="4"/>
    <s v="rock"/>
    <x v="804"/>
    <d v="2011-07-06T02:32:06"/>
  </r>
  <r>
    <s v="id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x v="4"/>
    <s v="rock"/>
    <x v="805"/>
    <d v="2011-05-27T19:45:12"/>
  </r>
  <r>
    <s v="id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x v="4"/>
    <s v="rock"/>
    <x v="806"/>
    <d v="2011-08-08T16:35:39"/>
  </r>
  <r>
    <s v="id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x v="4"/>
    <s v="rock"/>
    <x v="807"/>
    <d v="2017-01-24T15:05:11"/>
  </r>
  <r>
    <s v="id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x v="4"/>
    <s v="rock"/>
    <x v="808"/>
    <d v="2014-11-19T02:24:46"/>
  </r>
  <r>
    <s v="id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x v="4"/>
    <s v="rock"/>
    <x v="809"/>
    <d v="2013-12-20T20:00:30"/>
  </r>
  <r>
    <s v="id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x v="4"/>
    <s v="rock"/>
    <x v="810"/>
    <d v="2012-08-02T01:21:02"/>
  </r>
  <r>
    <s v="id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x v="4"/>
    <s v="rock"/>
    <x v="811"/>
    <d v="2013-06-18T15:26:42"/>
  </r>
  <r>
    <s v="id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x v="4"/>
    <s v="rock"/>
    <x v="812"/>
    <d v="2013-01-08T00:25:52"/>
  </r>
  <r>
    <s v="id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x v="4"/>
    <s v="rock"/>
    <x v="813"/>
    <d v="2012-06-20T23:02:45"/>
  </r>
  <r>
    <s v="id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x v="4"/>
    <s v="rock"/>
    <x v="814"/>
    <d v="2011-05-16T17:50:01"/>
  </r>
  <r>
    <s v="id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x v="4"/>
    <s v="rock"/>
    <x v="815"/>
    <d v="2014-10-02T22:01:43"/>
  </r>
  <r>
    <s v="id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x v="4"/>
    <s v="rock"/>
    <x v="816"/>
    <d v="2013-03-08T20:54:03"/>
  </r>
  <r>
    <s v="id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x v="4"/>
    <s v="rock"/>
    <x v="817"/>
    <d v="2012-01-17T14:23:31"/>
  </r>
  <r>
    <s v="id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x v="4"/>
    <s v="rock"/>
    <x v="818"/>
    <d v="2012-07-30T21:11:21"/>
  </r>
  <r>
    <s v="id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x v="4"/>
    <s v="rock"/>
    <x v="819"/>
    <d v="2013-12-11T23:57:34"/>
  </r>
  <r>
    <s v="id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x v="4"/>
    <s v="rock"/>
    <x v="820"/>
    <d v="2014-05-09T20:12:22"/>
  </r>
  <r>
    <s v="id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x v="4"/>
    <s v="rock"/>
    <x v="821"/>
    <d v="2015-03-30T22:07:45"/>
  </r>
  <r>
    <s v="id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x v="4"/>
    <s v="rock"/>
    <x v="822"/>
    <d v="2012-09-05T22:44:10"/>
  </r>
  <r>
    <s v="id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x v="4"/>
    <s v="rock"/>
    <x v="823"/>
    <d v="2015-02-20T23:20:52"/>
  </r>
  <r>
    <s v="id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x v="4"/>
    <s v="rock"/>
    <x v="824"/>
    <d v="2010-03-13T05:48:38"/>
  </r>
  <r>
    <s v="id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x v="4"/>
    <s v="rock"/>
    <x v="825"/>
    <d v="2012-10-04T07:21:24"/>
  </r>
  <r>
    <s v="id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x v="4"/>
    <s v="rock"/>
    <x v="826"/>
    <d v="2012-03-05T00:55:30"/>
  </r>
  <r>
    <s v="id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x v="4"/>
    <s v="rock"/>
    <x v="827"/>
    <d v="2012-01-19T11:21:47"/>
  </r>
  <r>
    <s v="id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x v="4"/>
    <s v="rock"/>
    <x v="828"/>
    <d v="2012-06-13T01:13:02"/>
  </r>
  <r>
    <s v="id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x v="4"/>
    <s v="rock"/>
    <x v="829"/>
    <d v="2016-05-14T19:14:00"/>
  </r>
  <r>
    <s v="id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x v="4"/>
    <s v="rock"/>
    <x v="830"/>
    <d v="2013-02-20T12:37:05"/>
  </r>
  <r>
    <s v="id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x v="4"/>
    <s v="rock"/>
    <x v="831"/>
    <d v="2012-03-28T15:31:34"/>
  </r>
  <r>
    <s v="id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x v="4"/>
    <s v="rock"/>
    <x v="832"/>
    <d v="2011-11-22T16:12:15"/>
  </r>
  <r>
    <s v="id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x v="4"/>
    <s v="rock"/>
    <x v="833"/>
    <d v="2014-03-20T21:04:35"/>
  </r>
  <r>
    <s v="id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x v="4"/>
    <s v="rock"/>
    <x v="834"/>
    <d v="2013-05-28T19:44:52"/>
  </r>
  <r>
    <s v="id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x v="4"/>
    <s v="rock"/>
    <x v="835"/>
    <d v="2012-04-06T10:59:18"/>
  </r>
  <r>
    <s v="id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x v="4"/>
    <s v="rock"/>
    <x v="836"/>
    <d v="2013-09-07T01:21:58"/>
  </r>
  <r>
    <s v="id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x v="4"/>
    <s v="rock"/>
    <x v="837"/>
    <d v="2014-04-01T23:57:42"/>
  </r>
  <r>
    <s v="id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x v="4"/>
    <s v="rock"/>
    <x v="838"/>
    <d v="2011-12-18T21:33:05"/>
  </r>
  <r>
    <s v="id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x v="4"/>
    <s v="rock"/>
    <x v="839"/>
    <d v="2012-08-23T18:19:16"/>
  </r>
  <r>
    <s v="id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x v="4"/>
    <s v="metal"/>
    <x v="840"/>
    <d v="2016-08-25T05:26:27"/>
  </r>
  <r>
    <s v="id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x v="4"/>
    <s v="metal"/>
    <x v="841"/>
    <d v="2014-10-11T20:07:43"/>
  </r>
  <r>
    <s v="id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x v="4"/>
    <s v="metal"/>
    <x v="842"/>
    <d v="2013-09-09T14:13:03"/>
  </r>
  <r>
    <s v="id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x v="4"/>
    <s v="metal"/>
    <x v="843"/>
    <d v="2016-11-21T06:11:20"/>
  </r>
  <r>
    <s v="id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x v="4"/>
    <s v="metal"/>
    <x v="844"/>
    <d v="2014-09-23T16:25:52"/>
  </r>
  <r>
    <s v="id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x v="4"/>
    <s v="metal"/>
    <x v="845"/>
    <d v="2016-07-27T04:56:36"/>
  </r>
  <r>
    <s v="id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x v="4"/>
    <s v="metal"/>
    <x v="846"/>
    <d v="2014-02-24T09:24:15"/>
  </r>
  <r>
    <s v="id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x v="4"/>
    <s v="metal"/>
    <x v="847"/>
    <d v="2015-06-10T19:09:36"/>
  </r>
  <r>
    <s v="id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x v="4"/>
    <s v="metal"/>
    <x v="848"/>
    <d v="2015-03-15T19:00:33"/>
  </r>
  <r>
    <s v="id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x v="4"/>
    <s v="metal"/>
    <x v="849"/>
    <d v="2015-02-16T03:34:24"/>
  </r>
  <r>
    <s v="id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x v="4"/>
    <s v="metal"/>
    <x v="850"/>
    <d v="2016-03-23T19:51:57"/>
  </r>
  <r>
    <s v="id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x v="4"/>
    <s v="metal"/>
    <x v="851"/>
    <d v="2016-06-01T21:07:33"/>
  </r>
  <r>
    <s v="id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x v="4"/>
    <s v="metal"/>
    <x v="852"/>
    <d v="2016-10-13T19:19:55"/>
  </r>
  <r>
    <s v="id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x v="4"/>
    <s v="metal"/>
    <x v="853"/>
    <d v="2015-01-17T19:58:29"/>
  </r>
  <r>
    <s v="id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x v="4"/>
    <s v="metal"/>
    <x v="854"/>
    <d v="2016-11-28T05:05:46"/>
  </r>
  <r>
    <s v="id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x v="4"/>
    <s v="metal"/>
    <x v="855"/>
    <d v="2016-06-24T03:00:17"/>
  </r>
  <r>
    <s v="id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x v="4"/>
    <s v="metal"/>
    <x v="856"/>
    <d v="2016-08-27T07:29:16"/>
  </r>
  <r>
    <s v="id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x v="4"/>
    <s v="metal"/>
    <x v="857"/>
    <d v="2015-10-14T13:57:11"/>
  </r>
  <r>
    <s v="id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x v="4"/>
    <s v="metal"/>
    <x v="858"/>
    <d v="2015-03-16T17:53:38"/>
  </r>
  <r>
    <s v="id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x v="4"/>
    <s v="metal"/>
    <x v="859"/>
    <d v="2015-05-04T19:41:08"/>
  </r>
  <r>
    <s v="id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x v="4"/>
    <s v="jazz"/>
    <x v="860"/>
    <d v="2013-10-23T11:35:13"/>
  </r>
  <r>
    <s v="id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x v="4"/>
    <s v="jazz"/>
    <x v="861"/>
    <d v="2016-08-17T23:10:04"/>
  </r>
  <r>
    <s v="id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x v="4"/>
    <s v="jazz"/>
    <x v="862"/>
    <d v="2013-10-12T13:19:08"/>
  </r>
  <r>
    <s v="id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x v="4"/>
    <s v="jazz"/>
    <x v="863"/>
    <d v="2012-01-13T02:49:26"/>
  </r>
  <r>
    <s v="id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x v="4"/>
    <s v="jazz"/>
    <x v="864"/>
    <d v="2013-09-24T02:33:58"/>
  </r>
  <r>
    <s v="id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x v="4"/>
    <s v="jazz"/>
    <x v="865"/>
    <d v="2012-11-17T18:33:17"/>
  </r>
  <r>
    <s v="id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x v="4"/>
    <s v="jazz"/>
    <x v="866"/>
    <d v="2015-01-21T15:18:38"/>
  </r>
  <r>
    <s v="id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x v="4"/>
    <s v="jazz"/>
    <x v="867"/>
    <d v="2009-10-02T02:31:46"/>
  </r>
  <r>
    <s v="id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x v="4"/>
    <s v="jazz"/>
    <x v="868"/>
    <d v="2013-12-08T00:39:58"/>
  </r>
  <r>
    <s v="id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x v="4"/>
    <s v="jazz"/>
    <x v="869"/>
    <d v="2013-03-09T20:17:37"/>
  </r>
  <r>
    <s v="id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x v="4"/>
    <s v="jazz"/>
    <x v="870"/>
    <d v="2013-08-02T00:32:03"/>
  </r>
  <r>
    <s v="id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x v="4"/>
    <s v="jazz"/>
    <x v="871"/>
    <d v="2013-10-30T13:28:15"/>
  </r>
  <r>
    <s v="id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x v="4"/>
    <s v="jazz"/>
    <x v="872"/>
    <d v="2011-01-24T19:48:47"/>
  </r>
  <r>
    <s v="id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x v="4"/>
    <s v="jazz"/>
    <x v="873"/>
    <d v="2012-10-02T04:00:40"/>
  </r>
  <r>
    <s v="id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x v="4"/>
    <s v="jazz"/>
    <x v="874"/>
    <d v="2013-04-04T14:00:34"/>
  </r>
  <r>
    <s v="id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x v="4"/>
    <s v="jazz"/>
    <x v="875"/>
    <d v="2015-09-01T17:22:11"/>
  </r>
  <r>
    <s v="id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x v="4"/>
    <s v="jazz"/>
    <x v="876"/>
    <d v="2013-01-02T11:55:27"/>
  </r>
  <r>
    <s v="id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x v="4"/>
    <s v="jazz"/>
    <x v="877"/>
    <d v="2013-11-19T18:56:00"/>
  </r>
  <r>
    <s v="id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x v="4"/>
    <s v="jazz"/>
    <x v="878"/>
    <d v="2010-11-23T05:35:24"/>
  </r>
  <r>
    <s v="id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x v="4"/>
    <s v="jazz"/>
    <x v="879"/>
    <d v="2012-05-08T19:55:05"/>
  </r>
  <r>
    <s v="id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x v="4"/>
    <s v="indie rock"/>
    <x v="880"/>
    <d v="2012-09-27T07:42:18"/>
  </r>
  <r>
    <s v="id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x v="4"/>
    <s v="indie rock"/>
    <x v="881"/>
    <d v="2011-11-30T06:01:26"/>
  </r>
  <r>
    <s v="id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x v="4"/>
    <s v="indie rock"/>
    <x v="882"/>
    <d v="2011-08-04T20:39:10"/>
  </r>
  <r>
    <s v="id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x v="4"/>
    <s v="indie rock"/>
    <x v="883"/>
    <d v="2016-01-02T22:27:15"/>
  </r>
  <r>
    <s v="id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x v="4"/>
    <s v="indie rock"/>
    <x v="884"/>
    <d v="2012-03-13T19:15:46"/>
  </r>
  <r>
    <s v="id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x v="4"/>
    <s v="indie rock"/>
    <x v="885"/>
    <d v="2016-12-09T22:35:11"/>
  </r>
  <r>
    <s v="id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x v="4"/>
    <s v="indie rock"/>
    <x v="886"/>
    <d v="2016-08-21T20:53:33"/>
  </r>
  <r>
    <s v="id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x v="4"/>
    <s v="indie rock"/>
    <x v="887"/>
    <d v="2012-04-27T23:00:55"/>
  </r>
  <r>
    <s v="id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x v="4"/>
    <s v="indie rock"/>
    <x v="888"/>
    <d v="2011-07-27T18:04:45"/>
  </r>
  <r>
    <s v="id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x v="4"/>
    <s v="indie rock"/>
    <x v="889"/>
    <d v="2014-09-05T18:49:03"/>
  </r>
  <r>
    <s v="id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x v="4"/>
    <s v="indie rock"/>
    <x v="890"/>
    <d v="2013-10-22T16:46:19"/>
  </r>
  <r>
    <s v="id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x v="4"/>
    <s v="indie rock"/>
    <x v="891"/>
    <d v="2014-07-22T00:45:30"/>
  </r>
  <r>
    <s v="id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x v="4"/>
    <s v="indie rock"/>
    <x v="892"/>
    <d v="2010-05-06T04:48:03"/>
  </r>
  <r>
    <s v="id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x v="4"/>
    <s v="indie rock"/>
    <x v="893"/>
    <d v="2015-03-02T21:32:43"/>
  </r>
  <r>
    <s v="id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x v="4"/>
    <s v="indie rock"/>
    <x v="894"/>
    <d v="2016-05-06T23:33:30"/>
  </r>
  <r>
    <s v="id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x v="4"/>
    <s v="indie rock"/>
    <x v="895"/>
    <d v="2010-09-10T03:03:49"/>
  </r>
  <r>
    <s v="id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x v="4"/>
    <s v="indie rock"/>
    <x v="896"/>
    <d v="2015-08-02T20:57:06"/>
  </r>
  <r>
    <s v="id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x v="4"/>
    <s v="indie rock"/>
    <x v="897"/>
    <d v="2012-10-29T16:31:48"/>
  </r>
  <r>
    <s v="id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x v="4"/>
    <s v="indie rock"/>
    <x v="898"/>
    <d v="2011-12-01T18:11:50"/>
  </r>
  <r>
    <s v="id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x v="4"/>
    <s v="indie rock"/>
    <x v="899"/>
    <d v="2011-04-13T02:22:42"/>
  </r>
  <r>
    <s v="id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x v="4"/>
    <s v="jazz"/>
    <x v="900"/>
    <d v="2016-02-29T20:23:22"/>
  </r>
  <r>
    <s v="id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x v="4"/>
    <s v="jazz"/>
    <x v="901"/>
    <d v="2010-04-23T19:28:34"/>
  </r>
  <r>
    <s v="id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x v="4"/>
    <s v="jazz"/>
    <x v="902"/>
    <d v="2014-07-09T23:10:22"/>
  </r>
  <r>
    <s v="id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x v="4"/>
    <s v="jazz"/>
    <x v="903"/>
    <d v="2012-08-28T19:06:20"/>
  </r>
  <r>
    <s v="id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x v="4"/>
    <s v="jazz"/>
    <x v="904"/>
    <d v="2015-12-04T01:55:37"/>
  </r>
  <r>
    <s v="id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x v="4"/>
    <s v="jazz"/>
    <x v="905"/>
    <d v="2010-11-25T05:45:26"/>
  </r>
  <r>
    <s v="id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x v="4"/>
    <s v="jazz"/>
    <x v="906"/>
    <d v="2014-02-11T04:33:10"/>
  </r>
  <r>
    <s v="id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x v="4"/>
    <s v="jazz"/>
    <x v="907"/>
    <d v="2011-08-12T04:37:03"/>
  </r>
  <r>
    <s v="id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x v="4"/>
    <s v="jazz"/>
    <x v="908"/>
    <d v="2010-06-11T19:14:15"/>
  </r>
  <r>
    <s v="id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x v="4"/>
    <s v="jazz"/>
    <x v="909"/>
    <d v="2012-06-21T16:34:00"/>
  </r>
  <r>
    <s v="id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x v="4"/>
    <s v="jazz"/>
    <x v="910"/>
    <d v="2017-01-02T13:05:19"/>
  </r>
  <r>
    <s v="id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x v="4"/>
    <s v="jazz"/>
    <x v="911"/>
    <d v="2014-01-03T00:07:25"/>
  </r>
  <r>
    <s v="id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x v="4"/>
    <s v="jazz"/>
    <x v="912"/>
    <d v="2012-10-12T02:37:27"/>
  </r>
  <r>
    <s v="id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x v="4"/>
    <s v="jazz"/>
    <x v="913"/>
    <d v="2012-04-05T03:20:19"/>
  </r>
  <r>
    <s v="id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x v="4"/>
    <s v="jazz"/>
    <x v="914"/>
    <d v="2012-07-26T18:19:07"/>
  </r>
  <r>
    <s v="id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x v="4"/>
    <s v="jazz"/>
    <x v="915"/>
    <d v="2012-01-29T16:18:34"/>
  </r>
  <r>
    <s v="id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x v="4"/>
    <s v="jazz"/>
    <x v="916"/>
    <d v="2010-09-13T20:28:54"/>
  </r>
  <r>
    <s v="id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x v="4"/>
    <s v="jazz"/>
    <x v="917"/>
    <d v="2014-06-12T22:38:50"/>
  </r>
  <r>
    <s v="id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x v="4"/>
    <s v="jazz"/>
    <x v="918"/>
    <d v="2014-11-01T21:59:21"/>
  </r>
  <r>
    <s v="id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x v="4"/>
    <s v="jazz"/>
    <x v="919"/>
    <d v="2012-11-14T15:24:05"/>
  </r>
  <r>
    <s v="id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x v="4"/>
    <s v="jazz"/>
    <x v="920"/>
    <d v="2013-10-15T16:07:02"/>
  </r>
  <r>
    <s v="id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x v="4"/>
    <s v="jazz"/>
    <x v="921"/>
    <d v="2011-10-31T04:06:16"/>
  </r>
  <r>
    <s v="id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x v="4"/>
    <s v="jazz"/>
    <x v="922"/>
    <d v="2014-08-27T12:43:13"/>
  </r>
  <r>
    <s v="id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x v="4"/>
    <s v="jazz"/>
    <x v="923"/>
    <d v="2014-10-22T23:02:03"/>
  </r>
  <r>
    <s v="id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x v="4"/>
    <s v="jazz"/>
    <x v="924"/>
    <d v="2013-01-14T22:37:49"/>
  </r>
  <r>
    <s v="id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x v="4"/>
    <s v="jazz"/>
    <x v="925"/>
    <d v="2013-10-28T21:08:31"/>
  </r>
  <r>
    <s v="id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x v="4"/>
    <s v="jazz"/>
    <x v="926"/>
    <d v="2010-06-09T00:28:50"/>
  </r>
  <r>
    <s v="id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x v="4"/>
    <s v="jazz"/>
    <x v="927"/>
    <d v="2012-04-14T19:44:55"/>
  </r>
  <r>
    <s v="id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x v="4"/>
    <s v="jazz"/>
    <x v="928"/>
    <d v="2012-09-28T20:41:53"/>
  </r>
  <r>
    <s v="id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x v="4"/>
    <s v="jazz"/>
    <x v="929"/>
    <d v="2012-03-10T05:42:49"/>
  </r>
  <r>
    <s v="id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x v="4"/>
    <s v="jazz"/>
    <x v="930"/>
    <d v="2010-05-14T21:58:26"/>
  </r>
  <r>
    <s v="id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x v="4"/>
    <s v="jazz"/>
    <x v="931"/>
    <d v="2014-02-10T08:38:22"/>
  </r>
  <r>
    <s v="id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x v="4"/>
    <s v="jazz"/>
    <x v="932"/>
    <d v="2013-02-05T23:15:45"/>
  </r>
  <r>
    <s v="id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x v="4"/>
    <s v="jazz"/>
    <x v="933"/>
    <d v="2014-03-13T04:03:29"/>
  </r>
  <r>
    <s v="id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x v="4"/>
    <s v="jazz"/>
    <x v="934"/>
    <d v="2014-04-04T17:41:24"/>
  </r>
  <r>
    <s v="id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x v="4"/>
    <s v="jazz"/>
    <x v="935"/>
    <d v="2015-12-30T08:00:29"/>
  </r>
  <r>
    <s v="id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x v="4"/>
    <s v="jazz"/>
    <x v="936"/>
    <d v="2011-12-06T00:34:49"/>
  </r>
  <r>
    <s v="id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x v="4"/>
    <s v="jazz"/>
    <x v="937"/>
    <d v="2013-10-04T19:09:17"/>
  </r>
  <r>
    <s v="id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x v="4"/>
    <s v="jazz"/>
    <x v="938"/>
    <d v="2012-08-03T11:30:48"/>
  </r>
  <r>
    <s v="id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x v="4"/>
    <s v="jazz"/>
    <x v="939"/>
    <d v="2013-05-22T18:18:58"/>
  </r>
  <r>
    <s v="id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x v="2"/>
    <s v="wearables"/>
    <x v="940"/>
    <d v="2015-06-27T00:12:06"/>
  </r>
  <r>
    <s v="id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x v="2"/>
    <s v="wearables"/>
    <x v="941"/>
    <d v="2017-01-11T02:19:05"/>
  </r>
  <r>
    <s v="id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x v="2"/>
    <s v="wearables"/>
    <x v="942"/>
    <d v="2016-01-13T20:14:20"/>
  </r>
  <r>
    <s v="id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x v="2"/>
    <s v="wearables"/>
    <x v="943"/>
    <d v="2016-10-30T16:01:45"/>
  </r>
  <r>
    <s v="id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x v="2"/>
    <s v="wearables"/>
    <x v="944"/>
    <d v="2016-03-15T14:00:50"/>
  </r>
  <r>
    <s v="id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x v="2"/>
    <s v="wearables"/>
    <x v="945"/>
    <d v="2016-12-28T20:57:06"/>
  </r>
  <r>
    <s v="id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x v="2"/>
    <s v="wearables"/>
    <x v="946"/>
    <d v="2016-08-10T18:00:48"/>
  </r>
  <r>
    <s v="id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x v="2"/>
    <s v="wearables"/>
    <x v="947"/>
    <d v="2016-05-01T18:45:06"/>
  </r>
  <r>
    <s v="id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x v="2"/>
    <s v="wearables"/>
    <x v="948"/>
    <d v="2016-02-11T19:52:44"/>
  </r>
  <r>
    <s v="id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x v="2"/>
    <s v="wearables"/>
    <x v="949"/>
    <d v="2015-12-23T01:02:56"/>
  </r>
  <r>
    <s v="id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x v="2"/>
    <s v="wearables"/>
    <x v="950"/>
    <d v="2015-12-18T18:01:01"/>
  </r>
  <r>
    <s v="id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x v="2"/>
    <s v="wearables"/>
    <x v="951"/>
    <d v="2016-04-20T15:41:12"/>
  </r>
  <r>
    <s v="id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x v="2"/>
    <s v="wearables"/>
    <x v="952"/>
    <d v="2016-10-19T14:43:32"/>
  </r>
  <r>
    <s v="id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x v="2"/>
    <s v="wearables"/>
    <x v="953"/>
    <d v="2014-12-26T03:56:39"/>
  </r>
  <r>
    <s v="id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x v="2"/>
    <s v="wearables"/>
    <x v="954"/>
    <d v="2015-07-09T20:00:39"/>
  </r>
  <r>
    <s v="id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x v="2"/>
    <s v="wearables"/>
    <x v="955"/>
    <d v="2016-08-04T07:05:00"/>
  </r>
  <r>
    <s v="id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x v="2"/>
    <s v="wearables"/>
    <x v="956"/>
    <d v="2015-02-25T21:55:59"/>
  </r>
  <r>
    <s v="id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x v="2"/>
    <s v="wearables"/>
    <x v="957"/>
    <d v="2016-10-17T13:15:33"/>
  </r>
  <r>
    <s v="id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x v="2"/>
    <s v="wearables"/>
    <x v="958"/>
    <d v="2015-03-19T19:16:03"/>
  </r>
  <r>
    <s v="id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x v="2"/>
    <s v="wearables"/>
    <x v="959"/>
    <d v="2014-12-20T04:11:05"/>
  </r>
  <r>
    <s v="id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x v="2"/>
    <s v="wearables"/>
    <x v="960"/>
    <d v="2017-01-31T15:02:35"/>
  </r>
  <r>
    <s v="id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x v="2"/>
    <s v="wearables"/>
    <x v="961"/>
    <d v="2017-01-05T16:38:55"/>
  </r>
  <r>
    <s v="id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x v="2"/>
    <s v="wearables"/>
    <x v="962"/>
    <d v="2016-01-04T17:05:53"/>
  </r>
  <r>
    <s v="id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x v="2"/>
    <s v="wearables"/>
    <x v="963"/>
    <d v="2016-09-12T15:15:19"/>
  </r>
  <r>
    <s v="id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x v="2"/>
    <s v="wearables"/>
    <x v="964"/>
    <d v="2015-07-23T15:05:19"/>
  </r>
  <r>
    <s v="id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x v="2"/>
    <s v="wearables"/>
    <x v="965"/>
    <d v="2016-09-24T00:24:06"/>
  </r>
  <r>
    <s v="id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x v="2"/>
    <s v="wearables"/>
    <x v="966"/>
    <d v="2016-09-06T15:15:32"/>
  </r>
  <r>
    <s v="id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x v="2"/>
    <s v="wearables"/>
    <x v="967"/>
    <d v="2016-02-22T06:06:14"/>
  </r>
  <r>
    <s v="id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x v="2"/>
    <s v="wearables"/>
    <x v="968"/>
    <d v="2014-07-16T20:20:34"/>
  </r>
  <r>
    <s v="id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x v="2"/>
    <s v="wearables"/>
    <x v="969"/>
    <d v="2017-01-07T07:16:47"/>
  </r>
  <r>
    <s v="id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x v="2"/>
    <s v="wearables"/>
    <x v="970"/>
    <d v="2016-12-17T05:17:33"/>
  </r>
  <r>
    <s v="id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x v="2"/>
    <s v="wearables"/>
    <x v="971"/>
    <d v="2015-04-17T17:01:00"/>
  </r>
  <r>
    <s v="id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x v="2"/>
    <s v="wearables"/>
    <x v="972"/>
    <d v="2014-08-05T20:46:38"/>
  </r>
  <r>
    <s v="id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x v="2"/>
    <s v="wearables"/>
    <x v="973"/>
    <d v="2015-09-10T00:21:33"/>
  </r>
  <r>
    <s v="id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x v="2"/>
    <s v="wearables"/>
    <x v="974"/>
    <d v="2016-02-24T17:59:16"/>
  </r>
  <r>
    <s v="id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x v="2"/>
    <s v="wearables"/>
    <x v="975"/>
    <d v="2016-04-29T16:43:05"/>
  </r>
  <r>
    <s v="id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x v="2"/>
    <s v="wearables"/>
    <x v="976"/>
    <d v="2015-06-30T01:24:57"/>
  </r>
  <r>
    <s v="id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x v="2"/>
    <s v="wearables"/>
    <x v="977"/>
    <d v="2016-01-22T22:36:37"/>
  </r>
  <r>
    <s v="id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x v="2"/>
    <s v="wearables"/>
    <x v="978"/>
    <d v="2016-01-26T07:25:01"/>
  </r>
  <r>
    <s v="id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x v="2"/>
    <s v="wearables"/>
    <x v="979"/>
    <d v="2016-05-16T10:00:28"/>
  </r>
  <r>
    <s v="id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x v="2"/>
    <s v="wearables"/>
    <x v="980"/>
    <d v="2014-10-16T21:42:02"/>
  </r>
  <r>
    <s v="id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x v="2"/>
    <s v="wearables"/>
    <x v="981"/>
    <d v="2014-07-10T22:43:42"/>
  </r>
  <r>
    <s v="id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x v="2"/>
    <s v="wearables"/>
    <x v="982"/>
    <d v="2016-09-02T18:04:46"/>
  </r>
  <r>
    <s v="id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x v="2"/>
    <s v="wearables"/>
    <x v="983"/>
    <d v="2016-07-23T16:01:25"/>
  </r>
  <r>
    <s v="id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x v="2"/>
    <s v="wearables"/>
    <x v="984"/>
    <d v="2015-02-26T02:46:48"/>
  </r>
  <r>
    <s v="id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x v="2"/>
    <s v="wearables"/>
    <x v="985"/>
    <d v="2015-12-01T23:13:30"/>
  </r>
  <r>
    <s v="id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x v="2"/>
    <s v="wearables"/>
    <x v="986"/>
    <d v="2015-11-16T18:25:00"/>
  </r>
  <r>
    <s v="id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x v="2"/>
    <s v="wearables"/>
    <x v="987"/>
    <d v="2014-05-14T07:04:10"/>
  </r>
  <r>
    <s v="id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x v="2"/>
    <s v="wearables"/>
    <x v="988"/>
    <d v="2016-09-01T08:33:45"/>
  </r>
  <r>
    <s v="id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x v="2"/>
    <s v="wearables"/>
    <x v="989"/>
    <d v="2016-08-29T22:24:55"/>
  </r>
  <r>
    <s v="id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x v="2"/>
    <s v="wearables"/>
    <x v="990"/>
    <d v="2014-08-04T18:49:24"/>
  </r>
  <r>
    <s v="id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x v="2"/>
    <s v="wearables"/>
    <x v="991"/>
    <d v="2016-06-17T18:09:48"/>
  </r>
  <r>
    <s v="id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x v="2"/>
    <s v="wearables"/>
    <x v="992"/>
    <d v="2016-03-08T22:11:59"/>
  </r>
  <r>
    <s v="id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x v="2"/>
    <s v="wearables"/>
    <x v="993"/>
    <d v="2016-10-09T23:09:28"/>
  </r>
  <r>
    <s v="id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x v="2"/>
    <s v="wearables"/>
    <x v="994"/>
    <d v="2014-10-09T06:18:50"/>
  </r>
  <r>
    <s v="id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x v="2"/>
    <s v="wearables"/>
    <x v="995"/>
    <d v="2014-11-04T22:34:40"/>
  </r>
  <r>
    <s v="id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x v="2"/>
    <s v="wearables"/>
    <x v="996"/>
    <d v="2014-06-27T20:47:40"/>
  </r>
  <r>
    <s v="id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x v="2"/>
    <s v="wearables"/>
    <x v="997"/>
    <d v="2014-10-29T02:28:17"/>
  </r>
  <r>
    <s v="id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x v="2"/>
    <s v="wearables"/>
    <x v="998"/>
    <d v="2015-10-05T04:03:21"/>
  </r>
  <r>
    <s v="id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x v="2"/>
    <s v="wearables"/>
    <x v="999"/>
    <d v="2014-10-14T07:11:30"/>
  </r>
  <r>
    <s v="id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x v="2"/>
    <s v="wearables"/>
    <x v="1000"/>
    <d v="2017-01-14T01:26:00"/>
  </r>
  <r>
    <s v="id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x v="2"/>
    <s v="wearables"/>
    <x v="1001"/>
    <d v="2016-12-16T17:16:53"/>
  </r>
  <r>
    <s v="id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x v="2"/>
    <s v="wearables"/>
    <x v="1002"/>
    <d v="2015-11-17T16:25:14"/>
  </r>
  <r>
    <s v="id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x v="2"/>
    <s v="wearables"/>
    <x v="1003"/>
    <d v="2017-02-14T17:01:01"/>
  </r>
  <r>
    <s v="id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x v="2"/>
    <s v="wearables"/>
    <x v="1004"/>
    <d v="2016-01-19T17:00:27"/>
  </r>
  <r>
    <s v="id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x v="2"/>
    <s v="wearables"/>
    <x v="1005"/>
    <d v="2015-09-29T14:59:43"/>
  </r>
  <r>
    <s v="id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x v="2"/>
    <s v="wearables"/>
    <x v="1006"/>
    <d v="2014-12-04T00:57:52"/>
  </r>
  <r>
    <s v="id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x v="2"/>
    <s v="wearables"/>
    <x v="1007"/>
    <d v="2016-11-02T14:00:23"/>
  </r>
  <r>
    <s v="id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x v="2"/>
    <s v="wearables"/>
    <x v="1008"/>
    <d v="2016-11-28T19:25:15"/>
  </r>
  <r>
    <s v="id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x v="2"/>
    <s v="wearables"/>
    <x v="1009"/>
    <d v="2016-05-20T14:30:46"/>
  </r>
  <r>
    <s v="id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x v="2"/>
    <s v="wearables"/>
    <x v="1010"/>
    <d v="2016-07-10T19:54:22"/>
  </r>
  <r>
    <s v="id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x v="2"/>
    <s v="wearables"/>
    <x v="1011"/>
    <d v="2014-11-03T21:33:15"/>
  </r>
  <r>
    <s v="id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x v="2"/>
    <s v="wearables"/>
    <x v="1012"/>
    <d v="2016-12-10T10:34:12"/>
  </r>
  <r>
    <s v="id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x v="2"/>
    <s v="wearables"/>
    <x v="1013"/>
    <d v="2015-12-01T20:00:56"/>
  </r>
  <r>
    <s v="id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x v="2"/>
    <s v="wearables"/>
    <x v="1014"/>
    <d v="2014-11-12T00:03:35"/>
  </r>
  <r>
    <s v="id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x v="2"/>
    <s v="wearables"/>
    <x v="1015"/>
    <d v="2015-10-26T21:04:55"/>
  </r>
  <r>
    <s v="id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x v="2"/>
    <s v="wearables"/>
    <x v="1016"/>
    <d v="2016-02-22T02:34:16"/>
  </r>
  <r>
    <s v="id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x v="2"/>
    <s v="wearables"/>
    <x v="1017"/>
    <d v="2015-10-12T16:12:15"/>
  </r>
  <r>
    <s v="id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x v="2"/>
    <s v="wearables"/>
    <x v="1018"/>
    <d v="2016-06-14T11:48:53"/>
  </r>
  <r>
    <s v="id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x v="2"/>
    <s v="wearables"/>
    <x v="1019"/>
    <d v="2015-01-05T23:22:29"/>
  </r>
  <r>
    <s v="id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x v="4"/>
    <s v="electronic music"/>
    <x v="1020"/>
    <d v="2015-05-03T01:40:09"/>
  </r>
  <r>
    <s v="id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x v="4"/>
    <s v="electronic music"/>
    <x v="1021"/>
    <d v="2015-09-24T06:02:51"/>
  </r>
  <r>
    <s v="id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x v="4"/>
    <s v="electronic music"/>
    <x v="1022"/>
    <d v="2015-04-17T15:31:17"/>
  </r>
  <r>
    <s v="id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x v="4"/>
    <s v="electronic music"/>
    <x v="1023"/>
    <d v="2015-05-21T22:04:21"/>
  </r>
  <r>
    <s v="id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x v="4"/>
    <s v="electronic music"/>
    <x v="1024"/>
    <d v="2016-01-01T13:56:03"/>
  </r>
  <r>
    <s v="id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x v="4"/>
    <s v="electronic music"/>
    <x v="1025"/>
    <d v="2015-02-14T20:00:37"/>
  </r>
  <r>
    <s v="id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x v="4"/>
    <s v="electronic music"/>
    <x v="1026"/>
    <d v="2016-02-26T09:46:56"/>
  </r>
  <r>
    <s v="id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x v="4"/>
    <s v="electronic music"/>
    <x v="1027"/>
    <d v="2014-09-23T00:49:07"/>
  </r>
  <r>
    <s v="id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x v="4"/>
    <s v="electronic music"/>
    <x v="1028"/>
    <d v="2017-01-20T15:03:25"/>
  </r>
  <r>
    <s v="id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x v="4"/>
    <s v="electronic music"/>
    <x v="1029"/>
    <d v="2015-02-09T17:05:07"/>
  </r>
  <r>
    <s v="id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x v="4"/>
    <s v="electronic music"/>
    <x v="1030"/>
    <d v="2016-08-29T11:35:49"/>
  </r>
  <r>
    <s v="id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x v="4"/>
    <s v="electronic music"/>
    <x v="1031"/>
    <d v="2015-11-16T18:20:10"/>
  </r>
  <r>
    <s v="id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x v="4"/>
    <s v="electronic music"/>
    <x v="1032"/>
    <d v="2016-05-24T16:00:25"/>
  </r>
  <r>
    <s v="id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x v="4"/>
    <s v="electronic music"/>
    <x v="1033"/>
    <d v="2016-11-14T17:34:40"/>
  </r>
  <r>
    <s v="id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x v="4"/>
    <s v="electronic music"/>
    <x v="1034"/>
    <d v="2016-07-04T04:00:04"/>
  </r>
  <r>
    <s v="id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x v="4"/>
    <s v="electronic music"/>
    <x v="1035"/>
    <d v="2015-01-12T15:23:40"/>
  </r>
  <r>
    <s v="id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x v="4"/>
    <s v="electronic music"/>
    <x v="1036"/>
    <d v="2012-12-06T10:46:30"/>
  </r>
  <r>
    <s v="id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x v="4"/>
    <s v="electronic music"/>
    <x v="1037"/>
    <d v="2015-04-25T19:44:22"/>
  </r>
  <r>
    <s v="id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x v="4"/>
    <s v="electronic music"/>
    <x v="1038"/>
    <d v="2016-02-18T05:33:43"/>
  </r>
  <r>
    <s v="id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x v="4"/>
    <s v="electronic music"/>
    <x v="1039"/>
    <d v="2016-11-18T02:37:26"/>
  </r>
  <r>
    <s v="id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x v="5"/>
    <s v="audio"/>
    <x v="1040"/>
    <d v="2016-07-28T17:00:09"/>
  </r>
  <r>
    <s v="id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x v="5"/>
    <s v="audio"/>
    <x v="1041"/>
    <d v="2014-07-11T01:26:32"/>
  </r>
  <r>
    <s v="id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x v="5"/>
    <s v="audio"/>
    <x v="1042"/>
    <d v="2014-07-31T16:42:28"/>
  </r>
  <r>
    <s v="id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x v="5"/>
    <s v="audio"/>
    <x v="1043"/>
    <d v="2015-04-20T06:04:15"/>
  </r>
  <r>
    <s v="id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x v="5"/>
    <s v="audio"/>
    <x v="1044"/>
    <d v="2015-01-07T22:13:21"/>
  </r>
  <r>
    <s v="id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x v="5"/>
    <s v="audio"/>
    <x v="1045"/>
    <d v="2014-07-24T20:59:10"/>
  </r>
  <r>
    <s v="id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x v="5"/>
    <s v="audio"/>
    <x v="1046"/>
    <d v="2015-11-11T20:26:00"/>
  </r>
  <r>
    <s v="id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x v="5"/>
    <s v="audio"/>
    <x v="1047"/>
    <d v="2014-10-06T19:38:35"/>
  </r>
  <r>
    <s v="id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x v="5"/>
    <s v="audio"/>
    <x v="1048"/>
    <d v="2016-08-16T01:16:29"/>
  </r>
  <r>
    <s v="id"/>
    <s v="J1 (Canceled)"/>
    <s v="------"/>
    <n v="12000"/>
    <n v="0"/>
    <x v="1"/>
    <s v="US"/>
    <s v="USD"/>
    <n v="1455272445"/>
    <n v="1452680445"/>
    <b v="0"/>
    <n v="0"/>
    <b v="0"/>
    <s v="journalism/audio"/>
    <x v="5"/>
    <s v="audio"/>
    <x v="1049"/>
    <d v="2016-01-13T10:20:45"/>
  </r>
  <r>
    <s v="id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x v="5"/>
    <s v="audio"/>
    <x v="1050"/>
    <d v="2015-08-15T19:07:57"/>
  </r>
  <r>
    <s v="id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x v="5"/>
    <s v="audio"/>
    <x v="1051"/>
    <d v="2014-07-30T00:20:25"/>
  </r>
  <r>
    <s v="id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x v="5"/>
    <s v="audio"/>
    <x v="1052"/>
    <d v="2016-04-23T19:08:15"/>
  </r>
  <r>
    <s v="id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x v="5"/>
    <s v="audio"/>
    <x v="1053"/>
    <d v="2017-02-09T04:08:52"/>
  </r>
  <r>
    <s v="id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x v="5"/>
    <s v="audio"/>
    <x v="1054"/>
    <d v="2014-07-11T20:26:39"/>
  </r>
  <r>
    <s v="id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x v="5"/>
    <s v="audio"/>
    <x v="1055"/>
    <d v="2016-02-06T23:49:05"/>
  </r>
  <r>
    <s v="id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x v="5"/>
    <s v="audio"/>
    <x v="1056"/>
    <d v="2015-02-23T17:16:17"/>
  </r>
  <r>
    <s v="id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x v="5"/>
    <s v="audio"/>
    <x v="1057"/>
    <d v="2016-11-04T20:54:43"/>
  </r>
  <r>
    <s v="id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x v="5"/>
    <s v="audio"/>
    <x v="1058"/>
    <d v="2015-02-12T21:37:23"/>
  </r>
  <r>
    <s v="id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x v="5"/>
    <s v="audio"/>
    <x v="1059"/>
    <d v="2015-02-11T18:57:36"/>
  </r>
  <r>
    <s v="id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x v="5"/>
    <s v="audio"/>
    <x v="1060"/>
    <d v="2015-03-16T21:54:53"/>
  </r>
  <r>
    <s v="id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x v="5"/>
    <s v="audio"/>
    <x v="1061"/>
    <d v="2016-03-03T06:38:28"/>
  </r>
  <r>
    <s v="id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x v="5"/>
    <s v="audio"/>
    <x v="1062"/>
    <d v="2016-07-05T19:22:21"/>
  </r>
  <r>
    <s v="id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x v="5"/>
    <s v="audio"/>
    <x v="1063"/>
    <d v="2016-08-01T00:44:22"/>
  </r>
  <r>
    <s v="id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x v="6"/>
    <s v="video games"/>
    <x v="1064"/>
    <d v="2013-05-23T05:28:23"/>
  </r>
  <r>
    <s v="id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x v="6"/>
    <s v="video games"/>
    <x v="1065"/>
    <d v="2014-01-22T09:08:42"/>
  </r>
  <r>
    <s v="id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x v="6"/>
    <s v="video games"/>
    <x v="1066"/>
    <d v="2013-06-20T23:06:22"/>
  </r>
  <r>
    <s v="id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x v="6"/>
    <s v="video games"/>
    <x v="1067"/>
    <d v="2013-11-21T20:32:11"/>
  </r>
  <r>
    <s v="id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x v="6"/>
    <s v="video games"/>
    <x v="1068"/>
    <d v="2016-03-11T08:54:24"/>
  </r>
  <r>
    <s v="id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x v="6"/>
    <s v="video games"/>
    <x v="1069"/>
    <d v="2013-10-25T05:30:59"/>
  </r>
  <r>
    <s v="id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x v="6"/>
    <s v="video games"/>
    <x v="1070"/>
    <d v="2012-09-11T00:17:02"/>
  </r>
  <r>
    <s v="id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x v="6"/>
    <s v="video games"/>
    <x v="1071"/>
    <d v="2015-10-18T18:04:53"/>
  </r>
  <r>
    <s v="id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x v="6"/>
    <s v="video games"/>
    <x v="1072"/>
    <d v="2014-01-06T19:58:17"/>
  </r>
  <r>
    <s v="id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x v="6"/>
    <s v="video games"/>
    <x v="1073"/>
    <d v="2011-09-16T23:09:01"/>
  </r>
  <r>
    <s v="id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x v="6"/>
    <s v="video games"/>
    <x v="1074"/>
    <d v="2013-12-05T04:09:05"/>
  </r>
  <r>
    <s v="id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x v="6"/>
    <s v="video games"/>
    <x v="1075"/>
    <d v="2012-04-06T21:41:56"/>
  </r>
  <r>
    <s v="id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x v="6"/>
    <s v="video games"/>
    <x v="1076"/>
    <d v="2014-07-18T09:04:10"/>
  </r>
  <r>
    <s v="id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x v="6"/>
    <s v="video games"/>
    <x v="1077"/>
    <d v="2015-12-15T04:00:11"/>
  </r>
  <r>
    <s v="id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x v="6"/>
    <s v="video games"/>
    <x v="1078"/>
    <d v="2011-06-07T04:42:01"/>
  </r>
  <r>
    <s v="id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x v="6"/>
    <s v="video games"/>
    <x v="1079"/>
    <d v="2016-04-19T13:35:36"/>
  </r>
  <r>
    <s v="id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x v="6"/>
    <s v="video games"/>
    <x v="1080"/>
    <d v="2014-04-11T03:18:53"/>
  </r>
  <r>
    <s v="id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x v="6"/>
    <s v="video games"/>
    <x v="1081"/>
    <d v="2014-12-29T22:14:52"/>
  </r>
  <r>
    <s v="id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x v="6"/>
    <s v="video games"/>
    <x v="1082"/>
    <d v="2012-07-11T21:44:48"/>
  </r>
  <r>
    <s v="id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x v="6"/>
    <s v="video games"/>
    <x v="1083"/>
    <d v="2014-06-03T15:49:43"/>
  </r>
  <r>
    <s v="id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x v="6"/>
    <s v="video games"/>
    <x v="1084"/>
    <d v="2014-07-09T21:53:24"/>
  </r>
  <r>
    <s v="id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x v="6"/>
    <s v="video games"/>
    <x v="1085"/>
    <d v="2016-02-13T16:06:15"/>
  </r>
  <r>
    <s v="id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x v="6"/>
    <s v="video games"/>
    <x v="1086"/>
    <d v="2014-07-25T20:48:11"/>
  </r>
  <r>
    <s v="id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x v="6"/>
    <s v="video games"/>
    <x v="1087"/>
    <d v="2014-05-16T17:08:07"/>
  </r>
  <r>
    <s v="id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x v="6"/>
    <s v="video games"/>
    <x v="1088"/>
    <d v="2014-03-25T19:11:07"/>
  </r>
  <r>
    <s v="id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x v="6"/>
    <s v="video games"/>
    <x v="1089"/>
    <d v="2015-05-27T04:32:55"/>
  </r>
  <r>
    <s v="id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x v="6"/>
    <s v="video games"/>
    <x v="1090"/>
    <d v="2015-04-29T04:27:33"/>
  </r>
  <r>
    <s v="id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x v="6"/>
    <s v="video games"/>
    <x v="1091"/>
    <d v="2016-03-11T19:41:12"/>
  </r>
  <r>
    <s v="id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x v="6"/>
    <s v="video games"/>
    <x v="1092"/>
    <d v="2012-12-07T00:37:18"/>
  </r>
  <r>
    <s v="id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x v="6"/>
    <s v="video games"/>
    <x v="1093"/>
    <d v="2016-01-27T23:22:17"/>
  </r>
  <r>
    <s v="id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x v="6"/>
    <s v="video games"/>
    <x v="1094"/>
    <d v="2011-09-09T17:07:13"/>
  </r>
  <r>
    <s v="id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x v="6"/>
    <s v="video games"/>
    <x v="1095"/>
    <d v="2013-07-31T12:53:40"/>
  </r>
  <r>
    <s v="id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x v="6"/>
    <s v="video games"/>
    <x v="1096"/>
    <d v="2014-09-03T12:25:54"/>
  </r>
  <r>
    <s v="id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x v="6"/>
    <s v="video games"/>
    <x v="1097"/>
    <d v="2014-01-21T19:01:17"/>
  </r>
  <r>
    <s v="id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x v="6"/>
    <s v="video games"/>
    <x v="1098"/>
    <d v="2014-03-14T18:18:15"/>
  </r>
  <r>
    <s v="id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x v="6"/>
    <s v="video games"/>
    <x v="1099"/>
    <d v="2015-04-13T20:04:28"/>
  </r>
  <r>
    <s v="id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x v="6"/>
    <s v="video games"/>
    <x v="1100"/>
    <d v="2016-01-15T02:39:31"/>
  </r>
  <r>
    <s v="id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x v="6"/>
    <s v="video games"/>
    <x v="1101"/>
    <d v="2016-06-17T18:32:18"/>
  </r>
  <r>
    <s v="id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x v="6"/>
    <s v="video games"/>
    <x v="1102"/>
    <d v="2013-10-30T01:05:25"/>
  </r>
  <r>
    <s v="id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x v="6"/>
    <s v="video games"/>
    <x v="1103"/>
    <d v="2016-04-19T05:19:50"/>
  </r>
  <r>
    <s v="id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x v="6"/>
    <s v="video games"/>
    <x v="1104"/>
    <d v="2014-05-12T09:50:21"/>
  </r>
  <r>
    <s v="id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x v="6"/>
    <s v="video games"/>
    <x v="1105"/>
    <d v="2014-02-22T03:15:27"/>
  </r>
  <r>
    <s v="id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x v="6"/>
    <s v="video games"/>
    <x v="1106"/>
    <d v="2012-03-05T17:46:15"/>
  </r>
  <r>
    <s v="id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x v="6"/>
    <s v="video games"/>
    <x v="1107"/>
    <d v="2014-06-23T20:40:24"/>
  </r>
  <r>
    <s v="id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x v="6"/>
    <s v="video games"/>
    <x v="1108"/>
    <d v="2012-02-13T15:17:15"/>
  </r>
  <r>
    <s v="id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x v="6"/>
    <s v="video games"/>
    <x v="1109"/>
    <d v="2016-10-19T18:03:10"/>
  </r>
  <r>
    <s v="id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x v="6"/>
    <s v="video games"/>
    <x v="1110"/>
    <d v="2012-11-07T22:23:42"/>
  </r>
  <r>
    <s v="id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x v="6"/>
    <s v="video games"/>
    <x v="1111"/>
    <d v="2015-12-09T04:53:10"/>
  </r>
  <r>
    <s v="id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x v="6"/>
    <s v="video games"/>
    <x v="1112"/>
    <d v="2014-11-20T18:13:31"/>
  </r>
  <r>
    <s v="id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x v="6"/>
    <s v="video games"/>
    <x v="1113"/>
    <d v="2014-07-15T23:27:00"/>
  </r>
  <r>
    <s v="id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x v="6"/>
    <s v="video games"/>
    <x v="1114"/>
    <d v="2013-09-09T08:18:07"/>
  </r>
  <r>
    <s v="id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x v="6"/>
    <s v="video games"/>
    <x v="1115"/>
    <d v="2016-02-29T16:41:35"/>
  </r>
  <r>
    <s v="id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x v="6"/>
    <s v="video games"/>
    <x v="1116"/>
    <d v="2012-04-10T20:20:08"/>
  </r>
  <r>
    <s v="id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x v="6"/>
    <s v="video games"/>
    <x v="1117"/>
    <d v="2015-11-25T14:21:53"/>
  </r>
  <r>
    <s v="id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x v="6"/>
    <s v="video games"/>
    <x v="1118"/>
    <d v="2014-03-06T03:59:39"/>
  </r>
  <r>
    <s v="id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x v="6"/>
    <s v="video games"/>
    <x v="1119"/>
    <d v="2014-03-24T19:01:04"/>
  </r>
  <r>
    <s v="id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x v="6"/>
    <s v="video games"/>
    <x v="1120"/>
    <d v="2011-09-13T20:56:40"/>
  </r>
  <r>
    <s v="id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x v="6"/>
    <s v="video games"/>
    <x v="1121"/>
    <d v="2016-02-12T22:25:16"/>
  </r>
  <r>
    <s v="id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x v="6"/>
    <s v="video games"/>
    <x v="1122"/>
    <d v="2013-05-16T16:53:45"/>
  </r>
  <r>
    <s v="id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x v="6"/>
    <s v="video games"/>
    <x v="1123"/>
    <d v="2014-03-20T12:34:08"/>
  </r>
  <r>
    <s v="id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x v="6"/>
    <s v="mobile games"/>
    <x v="1124"/>
    <d v="2015-03-31T16:00:51"/>
  </r>
  <r>
    <s v="id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x v="6"/>
    <s v="mobile games"/>
    <x v="1125"/>
    <d v="2015-07-27T14:58:50"/>
  </r>
  <r>
    <s v="id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x v="6"/>
    <s v="mobile games"/>
    <x v="1126"/>
    <d v="2016-06-14T07:51:34"/>
  </r>
  <r>
    <s v="id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x v="6"/>
    <s v="mobile games"/>
    <x v="1127"/>
    <d v="2014-10-14T20:30:00"/>
  </r>
  <r>
    <s v="id"/>
    <s v="Flying Turds"/>
    <s v="#havingfunFTW"/>
    <n v="1000"/>
    <n v="1"/>
    <x v="2"/>
    <s v="GB"/>
    <s v="GBP"/>
    <n v="1407425717"/>
    <n v="1404833717"/>
    <b v="0"/>
    <n v="1"/>
    <b v="0"/>
    <s v="games/mobile games"/>
    <x v="6"/>
    <s v="mobile games"/>
    <x v="1128"/>
    <d v="2014-07-08T15:35:17"/>
  </r>
  <r>
    <s v="id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x v="6"/>
    <s v="mobile games"/>
    <x v="1129"/>
    <d v="2016-05-06T06:21:33"/>
  </r>
  <r>
    <s v="id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x v="6"/>
    <s v="mobile games"/>
    <x v="1130"/>
    <d v="2014-09-26T23:55:00"/>
  </r>
  <r>
    <s v="id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x v="6"/>
    <s v="mobile games"/>
    <x v="1131"/>
    <d v="2015-11-24T21:47:48"/>
  </r>
  <r>
    <s v="id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x v="6"/>
    <s v="mobile games"/>
    <x v="1132"/>
    <d v="2016-12-02T02:46:11"/>
  </r>
  <r>
    <s v="id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x v="6"/>
    <s v="mobile games"/>
    <x v="1133"/>
    <d v="2014-07-01T09:46:21"/>
  </r>
  <r>
    <s v="id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x v="6"/>
    <s v="mobile games"/>
    <x v="1134"/>
    <d v="2014-11-15T06:50:28"/>
  </r>
  <r>
    <s v="id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x v="6"/>
    <s v="mobile games"/>
    <x v="1135"/>
    <d v="2016-07-07T23:44:54"/>
  </r>
  <r>
    <s v="id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x v="6"/>
    <s v="mobile games"/>
    <x v="1136"/>
    <d v="2015-11-19T16:07:09"/>
  </r>
  <r>
    <s v="id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x v="6"/>
    <s v="mobile games"/>
    <x v="1137"/>
    <d v="2016-03-24T19:40:21"/>
  </r>
  <r>
    <s v="id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x v="6"/>
    <s v="mobile games"/>
    <x v="1138"/>
    <d v="2017-01-01T21:45:31"/>
  </r>
  <r>
    <s v="id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x v="6"/>
    <s v="mobile games"/>
    <x v="1139"/>
    <d v="2014-12-02T08:20:26"/>
  </r>
  <r>
    <s v="id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x v="6"/>
    <s v="mobile games"/>
    <x v="1140"/>
    <d v="2015-07-07T11:05:21"/>
  </r>
  <r>
    <s v="id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x v="6"/>
    <s v="mobile games"/>
    <x v="1141"/>
    <d v="2015-06-09T16:47:30"/>
  </r>
  <r>
    <s v="id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x v="6"/>
    <s v="mobile games"/>
    <x v="1142"/>
    <d v="2015-01-18T00:08:47"/>
  </r>
  <r>
    <s v="id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x v="6"/>
    <s v="mobile games"/>
    <x v="1143"/>
    <d v="2015-11-17T04:38:46"/>
  </r>
  <r>
    <s v="id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x v="7"/>
    <s v="food trucks"/>
    <x v="1144"/>
    <d v="2015-03-30T04:22:00"/>
  </r>
  <r>
    <s v="id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x v="7"/>
    <s v="food trucks"/>
    <x v="1145"/>
    <d v="2014-08-03T17:56:32"/>
  </r>
  <r>
    <s v="id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x v="7"/>
    <s v="food trucks"/>
    <x v="1146"/>
    <d v="2014-03-25T22:52:53"/>
  </r>
  <r>
    <s v="id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x v="7"/>
    <s v="food trucks"/>
    <x v="1147"/>
    <d v="2014-08-20T23:19:43"/>
  </r>
  <r>
    <s v="id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x v="7"/>
    <s v="food trucks"/>
    <x v="1148"/>
    <d v="2016-11-01T04:06:21"/>
  </r>
  <r>
    <s v="id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x v="7"/>
    <s v="food trucks"/>
    <x v="1149"/>
    <d v="2016-05-17T17:02:46"/>
  </r>
  <r>
    <s v="id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x v="7"/>
    <s v="food trucks"/>
    <x v="1150"/>
    <d v="2015-11-09T22:54:35"/>
  </r>
  <r>
    <s v="id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x v="7"/>
    <s v="food trucks"/>
    <x v="1151"/>
    <d v="2015-08-08T02:27:43"/>
  </r>
  <r>
    <s v="id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x v="7"/>
    <s v="food trucks"/>
    <x v="1152"/>
    <d v="2015-04-15T17:01:52"/>
  </r>
  <r>
    <s v="id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x v="7"/>
    <s v="food trucks"/>
    <x v="1153"/>
    <d v="2015-05-19T17:08:25"/>
  </r>
  <r>
    <s v="id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x v="7"/>
    <s v="food trucks"/>
    <x v="1154"/>
    <d v="2015-08-07T02:36:46"/>
  </r>
  <r>
    <s v="id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x v="7"/>
    <s v="food trucks"/>
    <x v="1155"/>
    <d v="2014-07-15T18:20:08"/>
  </r>
  <r>
    <s v="id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x v="7"/>
    <s v="food trucks"/>
    <x v="1156"/>
    <d v="2015-01-25T01:42:42"/>
  </r>
  <r>
    <s v="id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x v="7"/>
    <s v="food trucks"/>
    <x v="1157"/>
    <d v="2014-10-06T15:04:40"/>
  </r>
  <r>
    <s v="id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x v="7"/>
    <s v="food trucks"/>
    <x v="1158"/>
    <d v="2014-11-09T02:12:08"/>
  </r>
  <r>
    <s v="id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x v="7"/>
    <s v="food trucks"/>
    <x v="1159"/>
    <d v="2015-05-30T17:26:05"/>
  </r>
  <r>
    <s v="id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x v="7"/>
    <s v="food trucks"/>
    <x v="1160"/>
    <d v="2015-02-26T03:43:06"/>
  </r>
  <r>
    <s v="id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x v="7"/>
    <s v="food trucks"/>
    <x v="1161"/>
    <d v="2015-04-28T15:06:29"/>
  </r>
  <r>
    <s v="id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x v="7"/>
    <s v="food trucks"/>
    <x v="1162"/>
    <d v="2014-08-25T16:24:24"/>
  </r>
  <r>
    <s v="id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x v="7"/>
    <s v="food trucks"/>
    <x v="1163"/>
    <d v="2014-07-10T17:22:00"/>
  </r>
  <r>
    <s v="id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x v="7"/>
    <s v="food trucks"/>
    <x v="1164"/>
    <d v="2016-05-19T17:23:02"/>
  </r>
  <r>
    <s v="id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x v="7"/>
    <s v="food trucks"/>
    <x v="1165"/>
    <d v="2014-06-02T05:08:50"/>
  </r>
  <r>
    <s v="id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x v="7"/>
    <s v="food trucks"/>
    <x v="1166"/>
    <d v="2015-05-26T11:39:02"/>
  </r>
  <r>
    <s v="id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x v="7"/>
    <s v="food trucks"/>
    <x v="1167"/>
    <d v="2014-08-12T17:38:15"/>
  </r>
  <r>
    <s v="id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x v="7"/>
    <s v="food trucks"/>
    <x v="1168"/>
    <d v="2016-08-23T01:17:45"/>
  </r>
  <r>
    <s v="id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x v="7"/>
    <s v="food trucks"/>
    <x v="1169"/>
    <d v="2015-01-23T08:29:23"/>
  </r>
  <r>
    <s v="id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x v="7"/>
    <s v="food trucks"/>
    <x v="1170"/>
    <d v="2015-04-30T21:26:11"/>
  </r>
  <r>
    <s v="id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x v="7"/>
    <s v="food trucks"/>
    <x v="1171"/>
    <d v="2014-10-26T19:18:47"/>
  </r>
  <r>
    <s v="id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x v="7"/>
    <s v="food trucks"/>
    <x v="1172"/>
    <d v="2014-07-21T16:22:32"/>
  </r>
  <r>
    <s v="id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x v="7"/>
    <s v="food trucks"/>
    <x v="1173"/>
    <d v="2015-06-29T04:27:37"/>
  </r>
  <r>
    <s v="id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x v="7"/>
    <s v="food trucks"/>
    <x v="1174"/>
    <d v="2016-04-08T20:12:07"/>
  </r>
  <r>
    <s v="id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x v="7"/>
    <s v="food trucks"/>
    <x v="1175"/>
    <d v="2015-06-15T17:28:59"/>
  </r>
  <r>
    <s v="id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x v="7"/>
    <s v="food trucks"/>
    <x v="1176"/>
    <d v="2017-01-11T00:28:18"/>
  </r>
  <r>
    <s v="id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x v="7"/>
    <s v="food trucks"/>
    <x v="1177"/>
    <d v="2014-09-15T15:51:36"/>
  </r>
  <r>
    <s v="id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x v="7"/>
    <s v="food trucks"/>
    <x v="1178"/>
    <d v="2014-07-17T21:44:12"/>
  </r>
  <r>
    <s v="id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x v="7"/>
    <s v="food trucks"/>
    <x v="1179"/>
    <d v="2015-09-28T17:17:07"/>
  </r>
  <r>
    <s v="id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x v="7"/>
    <s v="food trucks"/>
    <x v="1180"/>
    <d v="2014-05-22T19:21:54"/>
  </r>
  <r>
    <s v="id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x v="7"/>
    <s v="food trucks"/>
    <x v="1181"/>
    <d v="2015-01-30T08:08:41"/>
  </r>
  <r>
    <s v="id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x v="7"/>
    <s v="food trucks"/>
    <x v="1182"/>
    <d v="2016-12-24T19:51:28"/>
  </r>
  <r>
    <s v="id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x v="7"/>
    <s v="food trucks"/>
    <x v="1183"/>
    <d v="2016-10-13T20:40:23"/>
  </r>
  <r>
    <s v="id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x v="8"/>
    <s v="photobooks"/>
    <x v="1184"/>
    <d v="2017-01-06T14:23:31"/>
  </r>
  <r>
    <s v="id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x v="8"/>
    <s v="photobooks"/>
    <x v="1185"/>
    <d v="2015-05-06T20:45:49"/>
  </r>
  <r>
    <s v="id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x v="8"/>
    <s v="photobooks"/>
    <x v="1186"/>
    <d v="2015-04-29T20:43:15"/>
  </r>
  <r>
    <s v="id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x v="8"/>
    <s v="photobooks"/>
    <x v="1187"/>
    <d v="2015-04-15T21:28:43"/>
  </r>
  <r>
    <s v="id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x v="8"/>
    <s v="photobooks"/>
    <x v="1188"/>
    <d v="2016-12-07T16:49:00"/>
  </r>
  <r>
    <s v="id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x v="8"/>
    <s v="photobooks"/>
    <x v="1189"/>
    <d v="2016-06-08T23:29:55"/>
  </r>
  <r>
    <s v="id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x v="8"/>
    <s v="photobooks"/>
    <x v="1190"/>
    <d v="2014-08-01T15:58:45"/>
  </r>
  <r>
    <s v="id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x v="8"/>
    <s v="photobooks"/>
    <x v="1191"/>
    <d v="2016-02-19T14:29:20"/>
  </r>
  <r>
    <s v="id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x v="8"/>
    <s v="photobooks"/>
    <x v="1192"/>
    <d v="2017-01-12T12:09:38"/>
  </r>
  <r>
    <s v="id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x v="8"/>
    <s v="photobooks"/>
    <x v="1193"/>
    <d v="2016-02-09T18:37:33"/>
  </r>
  <r>
    <s v="id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x v="8"/>
    <s v="photobooks"/>
    <x v="1194"/>
    <d v="2015-03-09T11:42:59"/>
  </r>
  <r>
    <s v="id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x v="8"/>
    <s v="photobooks"/>
    <x v="1195"/>
    <d v="2015-10-21T08:20:53"/>
  </r>
  <r>
    <s v="id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x v="8"/>
    <s v="photobooks"/>
    <x v="1196"/>
    <d v="2015-11-18T19:38:59"/>
  </r>
  <r>
    <s v="id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x v="8"/>
    <s v="photobooks"/>
    <x v="1197"/>
    <d v="2016-05-13T15:57:14"/>
  </r>
  <r>
    <s v="id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x v="8"/>
    <s v="photobooks"/>
    <x v="1198"/>
    <d v="2015-11-25T14:51:26"/>
  </r>
  <r>
    <s v="id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x v="8"/>
    <s v="photobooks"/>
    <x v="1199"/>
    <d v="2015-06-06T18:30:00"/>
  </r>
  <r>
    <s v="id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x v="8"/>
    <s v="photobooks"/>
    <x v="1200"/>
    <d v="2015-03-26T11:27:36"/>
  </r>
  <r>
    <s v="id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x v="8"/>
    <s v="photobooks"/>
    <x v="1201"/>
    <d v="2016-06-15T14:34:06"/>
  </r>
  <r>
    <s v="id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x v="8"/>
    <s v="photobooks"/>
    <x v="1202"/>
    <d v="2015-05-28T06:55:54"/>
  </r>
  <r>
    <s v="id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x v="8"/>
    <s v="photobooks"/>
    <x v="1203"/>
    <d v="2015-05-01T14:45:27"/>
  </r>
  <r>
    <s v="id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x v="8"/>
    <s v="photobooks"/>
    <x v="1204"/>
    <d v="2015-10-20T17:57:13"/>
  </r>
  <r>
    <s v="id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x v="8"/>
    <s v="photobooks"/>
    <x v="1205"/>
    <d v="2015-05-14T12:09:11"/>
  </r>
  <r>
    <s v="id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x v="8"/>
    <s v="photobooks"/>
    <x v="1206"/>
    <d v="2017-02-06T18:37:33"/>
  </r>
  <r>
    <s v="id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x v="8"/>
    <s v="photobooks"/>
    <x v="1207"/>
    <d v="2016-03-01T10:19:33"/>
  </r>
  <r>
    <s v="id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x v="8"/>
    <s v="photobooks"/>
    <x v="1208"/>
    <d v="2016-02-23T17:01:04"/>
  </r>
  <r>
    <s v="id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x v="8"/>
    <s v="photobooks"/>
    <x v="1209"/>
    <d v="2017-01-26T20:18:25"/>
  </r>
  <r>
    <s v="id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x v="8"/>
    <s v="photobooks"/>
    <x v="1210"/>
    <d v="2015-05-08T22:36:12"/>
  </r>
  <r>
    <s v="id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x v="8"/>
    <s v="photobooks"/>
    <x v="1211"/>
    <d v="2016-05-25T20:47:41"/>
  </r>
  <r>
    <s v="id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x v="8"/>
    <s v="photobooks"/>
    <x v="1212"/>
    <d v="2015-11-10T22:48:15"/>
  </r>
  <r>
    <s v="id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x v="8"/>
    <s v="photobooks"/>
    <x v="1213"/>
    <d v="2016-12-27T18:08:20"/>
  </r>
  <r>
    <s v="id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x v="8"/>
    <s v="photobooks"/>
    <x v="1214"/>
    <d v="2015-04-10T20:10:05"/>
  </r>
  <r>
    <s v="id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x v="8"/>
    <s v="photobooks"/>
    <x v="1215"/>
    <d v="2014-04-30T22:09:16"/>
  </r>
  <r>
    <s v="id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x v="8"/>
    <s v="photobooks"/>
    <x v="1216"/>
    <d v="2015-08-31T14:47:37"/>
  </r>
  <r>
    <s v="id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x v="8"/>
    <s v="photobooks"/>
    <x v="1217"/>
    <d v="2016-06-14T19:25:40"/>
  </r>
  <r>
    <s v="id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x v="8"/>
    <s v="photobooks"/>
    <x v="1218"/>
    <d v="2015-10-01T15:53:20"/>
  </r>
  <r>
    <s v="id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x v="8"/>
    <s v="photobooks"/>
    <x v="1219"/>
    <d v="2016-09-20T11:05:13"/>
  </r>
  <r>
    <s v="id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x v="8"/>
    <s v="photobooks"/>
    <x v="1220"/>
    <d v="2015-07-26T15:05:12"/>
  </r>
  <r>
    <s v="id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x v="8"/>
    <s v="photobooks"/>
    <x v="1221"/>
    <d v="2016-11-06T11:24:48"/>
  </r>
  <r>
    <s v="id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x v="8"/>
    <s v="photobooks"/>
    <x v="1222"/>
    <d v="2016-03-01T17:17:27"/>
  </r>
  <r>
    <s v="id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x v="8"/>
    <s v="photobooks"/>
    <x v="1223"/>
    <d v="2016-10-11T04:15:09"/>
  </r>
  <r>
    <s v="id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x v="4"/>
    <s v="world music"/>
    <x v="1224"/>
    <d v="2014-04-07T13:11:42"/>
  </r>
  <r>
    <s v="id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x v="4"/>
    <s v="world music"/>
    <x v="1225"/>
    <d v="2013-08-23T21:44:38"/>
  </r>
  <r>
    <s v="id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x v="4"/>
    <s v="world music"/>
    <x v="1226"/>
    <d v="2014-03-17T20:59:41"/>
  </r>
  <r>
    <s v="id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x v="4"/>
    <s v="world music"/>
    <x v="1227"/>
    <d v="2014-07-07T22:03:36"/>
  </r>
  <r>
    <s v="id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x v="4"/>
    <s v="world music"/>
    <x v="1228"/>
    <d v="2011-07-30T17:30:08"/>
  </r>
  <r>
    <s v="id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x v="4"/>
    <s v="world music"/>
    <x v="1229"/>
    <d v="2012-03-17T11:02:07"/>
  </r>
  <r>
    <s v="id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x v="4"/>
    <s v="world music"/>
    <x v="1230"/>
    <d v="2011-01-25T23:20:30"/>
  </r>
  <r>
    <s v="id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x v="4"/>
    <s v="world music"/>
    <x v="1231"/>
    <d v="2015-07-08T22:36:08"/>
  </r>
  <r>
    <s v="id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x v="4"/>
    <s v="world music"/>
    <x v="1232"/>
    <d v="2013-08-20T20:21:10"/>
  </r>
  <r>
    <s v="id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x v="4"/>
    <s v="world music"/>
    <x v="1233"/>
    <d v="2012-01-31T22:46:14"/>
  </r>
  <r>
    <s v="id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x v="4"/>
    <s v="world music"/>
    <x v="1234"/>
    <d v="2015-01-03T18:55:42"/>
  </r>
  <r>
    <s v="id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x v="4"/>
    <s v="world music"/>
    <x v="1235"/>
    <d v="2013-11-05T03:14:59"/>
  </r>
  <r>
    <s v="id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x v="4"/>
    <s v="world music"/>
    <x v="1236"/>
    <d v="2012-07-20T16:19:24"/>
  </r>
  <r>
    <s v="id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x v="4"/>
    <s v="world music"/>
    <x v="1237"/>
    <d v="2012-08-04T06:47:45"/>
  </r>
  <r>
    <s v="id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x v="4"/>
    <s v="world music"/>
    <x v="1238"/>
    <d v="2011-07-07T14:38:56"/>
  </r>
  <r>
    <s v="id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x v="4"/>
    <s v="world music"/>
    <x v="1239"/>
    <d v="2011-12-06T23:06:07"/>
  </r>
  <r>
    <s v="id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x v="4"/>
    <s v="world music"/>
    <x v="1240"/>
    <d v="2013-05-15T00:57:37"/>
  </r>
  <r>
    <s v="id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x v="4"/>
    <s v="world music"/>
    <x v="1241"/>
    <d v="2014-10-11T20:06:20"/>
  </r>
  <r>
    <s v="id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x v="4"/>
    <s v="world music"/>
    <x v="1242"/>
    <d v="2011-08-27T03:58:22"/>
  </r>
  <r>
    <s v="id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x v="4"/>
    <s v="world music"/>
    <x v="1243"/>
    <d v="2011-05-08T21:06:11"/>
  </r>
  <r>
    <s v="id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x v="4"/>
    <s v="rock"/>
    <x v="1244"/>
    <d v="2013-03-22T19:48:43"/>
  </r>
  <r>
    <s v="id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x v="4"/>
    <s v="rock"/>
    <x v="1245"/>
    <d v="2014-05-15T14:23:54"/>
  </r>
  <r>
    <s v="id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x v="4"/>
    <s v="rock"/>
    <x v="1246"/>
    <d v="2011-10-22T01:02:29"/>
  </r>
  <r>
    <s v="id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x v="4"/>
    <s v="rock"/>
    <x v="1247"/>
    <d v="2013-04-06T07:00:55"/>
  </r>
  <r>
    <s v="id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x v="4"/>
    <s v="rock"/>
    <x v="1248"/>
    <d v="2014-05-08T15:45:53"/>
  </r>
  <r>
    <s v="id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x v="4"/>
    <s v="rock"/>
    <x v="1249"/>
    <d v="2012-06-07T17:46:51"/>
  </r>
  <r>
    <s v="id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x v="4"/>
    <s v="rock"/>
    <x v="1250"/>
    <d v="2014-07-23T15:25:31"/>
  </r>
  <r>
    <s v="id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x v="4"/>
    <s v="rock"/>
    <x v="1251"/>
    <d v="2011-07-27T19:32:47"/>
  </r>
  <r>
    <s v="id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x v="4"/>
    <s v="rock"/>
    <x v="1252"/>
    <d v="2013-09-26T23:42:49"/>
  </r>
  <r>
    <s v="id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x v="4"/>
    <s v="rock"/>
    <x v="1253"/>
    <d v="2014-08-04T18:48:27"/>
  </r>
  <r>
    <s v="id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x v="4"/>
    <s v="rock"/>
    <x v="1254"/>
    <d v="2010-11-05T14:54:46"/>
  </r>
  <r>
    <s v="id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x v="4"/>
    <s v="rock"/>
    <x v="1255"/>
    <d v="2013-11-01T20:17:32"/>
  </r>
  <r>
    <s v="id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x v="4"/>
    <s v="rock"/>
    <x v="1256"/>
    <d v="2012-01-13T22:03:51"/>
  </r>
  <r>
    <s v="id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x v="4"/>
    <s v="rock"/>
    <x v="1257"/>
    <d v="2011-02-13T02:03:10"/>
  </r>
  <r>
    <s v="id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x v="4"/>
    <s v="rock"/>
    <x v="1258"/>
    <d v="2013-08-01T14:40:12"/>
  </r>
  <r>
    <s v="id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x v="4"/>
    <s v="rock"/>
    <x v="1259"/>
    <d v="2014-05-07T23:17:44"/>
  </r>
  <r>
    <s v="id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x v="4"/>
    <s v="rock"/>
    <x v="1260"/>
    <d v="2014-01-27T20:13:40"/>
  </r>
  <r>
    <s v="id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x v="4"/>
    <s v="rock"/>
    <x v="1261"/>
    <d v="2013-12-30T08:13:47"/>
  </r>
  <r>
    <s v="id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x v="4"/>
    <s v="rock"/>
    <x v="1262"/>
    <d v="2014-01-17T18:18:12"/>
  </r>
  <r>
    <s v="id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x v="4"/>
    <s v="rock"/>
    <x v="1263"/>
    <d v="2014-02-22T02:01:10"/>
  </r>
  <r>
    <s v="id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x v="4"/>
    <s v="rock"/>
    <x v="1264"/>
    <d v="2013-09-30T15:54:43"/>
  </r>
  <r>
    <s v="id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x v="4"/>
    <s v="rock"/>
    <x v="1265"/>
    <d v="2010-10-14T15:43:35"/>
  </r>
  <r>
    <s v="id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x v="4"/>
    <s v="rock"/>
    <x v="1266"/>
    <d v="2013-12-12T21:02:25"/>
  </r>
  <r>
    <s v="id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x v="4"/>
    <s v="rock"/>
    <x v="1267"/>
    <d v="2013-06-24T14:02:38"/>
  </r>
  <r>
    <s v="id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x v="4"/>
    <s v="rock"/>
    <x v="1268"/>
    <d v="2013-08-21T20:17:27"/>
  </r>
  <r>
    <s v="id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x v="4"/>
    <s v="rock"/>
    <x v="1269"/>
    <d v="2016-03-16T19:45:12"/>
  </r>
  <r>
    <s v="id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x v="4"/>
    <s v="rock"/>
    <x v="1270"/>
    <d v="2012-01-25T20:34:02"/>
  </r>
  <r>
    <s v="id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x v="4"/>
    <s v="rock"/>
    <x v="1271"/>
    <d v="2013-10-14T16:24:19"/>
  </r>
  <r>
    <s v="id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x v="4"/>
    <s v="rock"/>
    <x v="1272"/>
    <d v="2010-04-06T17:52:59"/>
  </r>
  <r>
    <s v="id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x v="4"/>
    <s v="rock"/>
    <x v="1273"/>
    <d v="2014-08-01T17:31:31"/>
  </r>
  <r>
    <s v="id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x v="4"/>
    <s v="rock"/>
    <x v="1274"/>
    <d v="2012-07-26T16:33:45"/>
  </r>
  <r>
    <s v="id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x v="4"/>
    <s v="rock"/>
    <x v="1275"/>
    <d v="2013-07-03T20:49:47"/>
  </r>
  <r>
    <s v="id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x v="4"/>
    <s v="rock"/>
    <x v="1276"/>
    <d v="2009-07-13T16:54:07"/>
  </r>
  <r>
    <s v="id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x v="4"/>
    <s v="rock"/>
    <x v="1277"/>
    <d v="2012-07-31T13:29:07"/>
  </r>
  <r>
    <s v="id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x v="4"/>
    <s v="rock"/>
    <x v="1278"/>
    <d v="2014-05-27T13:19:26"/>
  </r>
  <r>
    <s v="id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x v="4"/>
    <s v="rock"/>
    <x v="1279"/>
    <d v="2014-02-12T02:22:50"/>
  </r>
  <r>
    <s v="id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x v="4"/>
    <s v="rock"/>
    <x v="1280"/>
    <d v="2010-12-01T18:10:54"/>
  </r>
  <r>
    <s v="id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x v="4"/>
    <s v="rock"/>
    <x v="1281"/>
    <d v="2013-07-08T17:50:36"/>
  </r>
  <r>
    <s v="id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x v="4"/>
    <s v="rock"/>
    <x v="1282"/>
    <d v="2013-11-08T11:24:15"/>
  </r>
  <r>
    <s v="id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x v="4"/>
    <s v="rock"/>
    <x v="1283"/>
    <d v="2013-02-15T17:13:09"/>
  </r>
  <r>
    <s v="id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x v="1"/>
    <s v="plays"/>
    <x v="1284"/>
    <d v="2016-12-08T05:38:02"/>
  </r>
  <r>
    <s v="id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x v="1"/>
    <s v="plays"/>
    <x v="1285"/>
    <d v="2015-06-05T13:59:35"/>
  </r>
  <r>
    <s v="id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x v="1"/>
    <s v="plays"/>
    <x v="1286"/>
    <d v="2015-02-04T09:13:47"/>
  </r>
  <r>
    <s v="id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x v="1"/>
    <s v="plays"/>
    <x v="1287"/>
    <d v="2015-04-13T14:54:16"/>
  </r>
  <r>
    <s v="id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x v="1"/>
    <s v="plays"/>
    <x v="1288"/>
    <d v="2016-07-10T03:42:43"/>
  </r>
  <r>
    <s v="id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x v="1"/>
    <s v="plays"/>
    <x v="1289"/>
    <d v="2016-12-05T03:14:05"/>
  </r>
  <r>
    <s v="id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x v="1"/>
    <s v="plays"/>
    <x v="1290"/>
    <d v="2015-03-23T14:45:31"/>
  </r>
  <r>
    <s v="id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x v="1"/>
    <s v="plays"/>
    <x v="1291"/>
    <d v="2015-03-01T15:39:51"/>
  </r>
  <r>
    <s v="id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x v="1"/>
    <s v="plays"/>
    <x v="1292"/>
    <d v="2015-09-09T18:20:28"/>
  </r>
  <r>
    <s v="id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x v="1"/>
    <s v="plays"/>
    <x v="1293"/>
    <d v="2015-10-15T16:49:31"/>
  </r>
  <r>
    <s v="id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x v="1"/>
    <s v="plays"/>
    <x v="1294"/>
    <d v="2015-10-01T10:53:17"/>
  </r>
  <r>
    <s v="id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x v="1"/>
    <s v="plays"/>
    <x v="1295"/>
    <d v="2015-06-29T13:44:57"/>
  </r>
  <r>
    <s v="id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x v="1"/>
    <s v="plays"/>
    <x v="1296"/>
    <d v="2016-02-23T01:12:53"/>
  </r>
  <r>
    <s v="id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x v="1"/>
    <s v="plays"/>
    <x v="1297"/>
    <d v="2016-04-01T17:55:58"/>
  </r>
  <r>
    <s v="id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x v="1"/>
    <s v="plays"/>
    <x v="1298"/>
    <d v="2016-03-29T16:20:32"/>
  </r>
  <r>
    <s v="id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x v="1"/>
    <s v="plays"/>
    <x v="1299"/>
    <d v="2015-06-14T19:32:39"/>
  </r>
  <r>
    <s v="id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x v="1"/>
    <s v="plays"/>
    <x v="1300"/>
    <d v="2016-04-23T16:12:18"/>
  </r>
  <r>
    <s v="id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x v="1"/>
    <s v="plays"/>
    <x v="1301"/>
    <d v="2015-07-10T17:59:38"/>
  </r>
  <r>
    <s v="id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x v="1"/>
    <s v="plays"/>
    <x v="1302"/>
    <d v="2016-11-01T01:23:31"/>
  </r>
  <r>
    <s v="id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x v="1"/>
    <s v="plays"/>
    <x v="1303"/>
    <d v="2016-07-15T10:35:20"/>
  </r>
  <r>
    <s v="id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x v="2"/>
    <s v="wearables"/>
    <x v="1304"/>
    <d v="2017-01-12T04:40:05"/>
  </r>
  <r>
    <s v="id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x v="2"/>
    <s v="wearables"/>
    <x v="1305"/>
    <d v="2016-06-22T15:58:28"/>
  </r>
  <r>
    <s v="id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x v="2"/>
    <s v="wearables"/>
    <x v="1306"/>
    <d v="2014-11-04T10:58:54"/>
  </r>
  <r>
    <s v="id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x v="2"/>
    <s v="wearables"/>
    <x v="1307"/>
    <d v="2016-01-18T12:04:39"/>
  </r>
  <r>
    <s v="id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x v="2"/>
    <s v="wearables"/>
    <x v="1308"/>
    <d v="2016-08-29T14:43:32"/>
  </r>
  <r>
    <s v="id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x v="2"/>
    <s v="wearables"/>
    <x v="1309"/>
    <d v="2015-09-10T21:11:08"/>
  </r>
  <r>
    <s v="id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x v="2"/>
    <s v="wearables"/>
    <x v="1310"/>
    <d v="2016-07-05T16:00:50"/>
  </r>
  <r>
    <s v="id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x v="2"/>
    <s v="wearables"/>
    <x v="1311"/>
    <d v="2016-10-26T19:15:19"/>
  </r>
  <r>
    <s v="id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x v="2"/>
    <s v="wearables"/>
    <x v="1312"/>
    <d v="2015-03-19T16:52:02"/>
  </r>
  <r>
    <s v="id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x v="2"/>
    <s v="wearables"/>
    <x v="1313"/>
    <d v="2016-02-02T17:01:54"/>
  </r>
  <r>
    <s v="id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x v="2"/>
    <s v="wearables"/>
    <x v="1314"/>
    <d v="2016-08-22T16:04:20"/>
  </r>
  <r>
    <s v="id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x v="2"/>
    <s v="wearables"/>
    <x v="1315"/>
    <d v="2015-10-01T11:57:28"/>
  </r>
  <r>
    <s v="id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x v="2"/>
    <s v="wearables"/>
    <x v="1316"/>
    <d v="2016-01-24T23:05:09"/>
  </r>
  <r>
    <s v="id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x v="2"/>
    <s v="wearables"/>
    <x v="1317"/>
    <d v="2016-05-30T05:39:06"/>
  </r>
  <r>
    <s v="id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x v="2"/>
    <s v="wearables"/>
    <x v="1318"/>
    <d v="2014-12-12T01:02:52"/>
  </r>
  <r>
    <s v="id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x v="2"/>
    <s v="wearables"/>
    <x v="1319"/>
    <d v="2014-06-26T19:29:25"/>
  </r>
  <r>
    <s v="id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x v="2"/>
    <s v="wearables"/>
    <x v="1320"/>
    <d v="2016-12-01T16:34:06"/>
  </r>
  <r>
    <s v="id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x v="2"/>
    <s v="wearables"/>
    <x v="1321"/>
    <d v="2016-11-23T17:58:57"/>
  </r>
  <r>
    <s v="id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x v="2"/>
    <s v="wearables"/>
    <x v="1322"/>
    <d v="2015-04-21T15:45:25"/>
  </r>
  <r>
    <s v="id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x v="2"/>
    <s v="wearables"/>
    <x v="1323"/>
    <d v="2016-03-22T16:45:46"/>
  </r>
  <r>
    <s v="id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x v="2"/>
    <s v="wearables"/>
    <x v="1324"/>
    <d v="2016-09-13T15:12:32"/>
  </r>
  <r>
    <s v="id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x v="2"/>
    <s v="wearables"/>
    <x v="1325"/>
    <d v="2016-11-30T02:03:55"/>
  </r>
  <r>
    <s v="id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x v="2"/>
    <s v="wearables"/>
    <x v="1326"/>
    <d v="2014-12-01T19:00:28"/>
  </r>
  <r>
    <s v="id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x v="2"/>
    <s v="wearables"/>
    <x v="1327"/>
    <d v="2015-04-29T16:17:15"/>
  </r>
  <r>
    <s v="id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x v="2"/>
    <s v="wearables"/>
    <x v="1328"/>
    <d v="2016-08-30T15:25:34"/>
  </r>
  <r>
    <s v="id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x v="2"/>
    <s v="wearables"/>
    <x v="1329"/>
    <d v="2014-10-23T05:19:05"/>
  </r>
  <r>
    <s v="id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x v="2"/>
    <s v="wearables"/>
    <x v="1330"/>
    <d v="2016-06-01T06:38:29"/>
  </r>
  <r>
    <s v="id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x v="2"/>
    <s v="wearables"/>
    <x v="1331"/>
    <d v="2016-07-18T12:05:54"/>
  </r>
  <r>
    <s v="id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x v="2"/>
    <s v="wearables"/>
    <x v="1332"/>
    <d v="2016-12-28T01:26:48"/>
  </r>
  <r>
    <s v="id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x v="2"/>
    <s v="wearables"/>
    <x v="1333"/>
    <d v="2014-06-16T02:33:45"/>
  </r>
  <r>
    <s v="id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x v="2"/>
    <s v="wearables"/>
    <x v="1334"/>
    <d v="2016-02-10T18:34:47"/>
  </r>
  <r>
    <s v="id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x v="2"/>
    <s v="wearables"/>
    <x v="1335"/>
    <d v="2015-11-05T22:28:22"/>
  </r>
  <r>
    <s v="id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x v="2"/>
    <s v="wearables"/>
    <x v="1336"/>
    <d v="2014-11-12T20:43:48"/>
  </r>
  <r>
    <s v="id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x v="2"/>
    <s v="wearables"/>
    <x v="1337"/>
    <d v="2017-02-01T13:51:19"/>
  </r>
  <r>
    <s v="id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x v="2"/>
    <s v="wearables"/>
    <x v="1338"/>
    <d v="2015-07-03T19:17:13"/>
  </r>
  <r>
    <s v="id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x v="2"/>
    <s v="wearables"/>
    <x v="1339"/>
    <d v="2014-10-24T15:31:55"/>
  </r>
  <r>
    <s v="id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x v="2"/>
    <s v="wearables"/>
    <x v="1340"/>
    <d v="2014-07-16T14:17:33"/>
  </r>
  <r>
    <s v="id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x v="2"/>
    <s v="wearables"/>
    <x v="1341"/>
    <d v="2016-08-30T14:58:37"/>
  </r>
  <r>
    <s v="id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x v="2"/>
    <s v="wearables"/>
    <x v="1342"/>
    <d v="2015-06-17T19:35:39"/>
  </r>
  <r>
    <s v="id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x v="2"/>
    <s v="wearables"/>
    <x v="1343"/>
    <d v="2016-06-21T12:38:03"/>
  </r>
  <r>
    <s v="id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x v="3"/>
    <s v="nonfiction"/>
    <x v="1344"/>
    <d v="2016-06-01T18:57:19"/>
  </r>
  <r>
    <s v="id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x v="3"/>
    <s v="nonfiction"/>
    <x v="1345"/>
    <d v="2014-06-09T19:32:39"/>
  </r>
  <r>
    <s v="id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x v="3"/>
    <s v="nonfiction"/>
    <x v="1346"/>
    <d v="2013-05-28T01:49:11"/>
  </r>
  <r>
    <s v="id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x v="3"/>
    <s v="nonfiction"/>
    <x v="1347"/>
    <d v="2015-02-05T15:18:45"/>
  </r>
  <r>
    <s v="id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x v="3"/>
    <s v="nonfiction"/>
    <x v="1348"/>
    <d v="2014-11-20T12:08:53"/>
  </r>
  <r>
    <s v="id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x v="3"/>
    <s v="nonfiction"/>
    <x v="1349"/>
    <d v="2015-11-09T07:58:55"/>
  </r>
  <r>
    <s v="id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x v="3"/>
    <s v="nonfiction"/>
    <x v="1350"/>
    <d v="2015-11-26T00:18:54"/>
  </r>
  <r>
    <s v="id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x v="3"/>
    <s v="nonfiction"/>
    <x v="1351"/>
    <d v="2016-01-13T17:45:44"/>
  </r>
  <r>
    <s v="id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x v="3"/>
    <s v="nonfiction"/>
    <x v="1352"/>
    <d v="2015-07-15T13:52:46"/>
  </r>
  <r>
    <s v="id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x v="3"/>
    <s v="nonfiction"/>
    <x v="1353"/>
    <d v="2013-02-04T02:49:48"/>
  </r>
  <r>
    <s v="id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x v="3"/>
    <s v="nonfiction"/>
    <x v="1354"/>
    <d v="2016-05-12T19:22:59"/>
  </r>
  <r>
    <s v="id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x v="3"/>
    <s v="nonfiction"/>
    <x v="1355"/>
    <d v="2012-10-31T06:06:45"/>
  </r>
  <r>
    <s v="id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x v="3"/>
    <s v="nonfiction"/>
    <x v="1356"/>
    <d v="2013-06-05T00:56:00"/>
  </r>
  <r>
    <s v="id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x v="3"/>
    <s v="nonfiction"/>
    <x v="1357"/>
    <d v="2013-01-30T23:05:37"/>
  </r>
  <r>
    <s v="id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x v="3"/>
    <s v="nonfiction"/>
    <x v="1358"/>
    <d v="2011-05-26T13:42:03"/>
  </r>
  <r>
    <s v="id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x v="3"/>
    <s v="nonfiction"/>
    <x v="1359"/>
    <d v="2011-05-05T19:33:10"/>
  </r>
  <r>
    <s v="id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x v="3"/>
    <s v="nonfiction"/>
    <x v="1360"/>
    <d v="2012-07-05T21:37:00"/>
  </r>
  <r>
    <s v="id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x v="3"/>
    <s v="nonfiction"/>
    <x v="1361"/>
    <d v="2014-05-22T17:12:52"/>
  </r>
  <r>
    <s v="id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x v="3"/>
    <s v="nonfiction"/>
    <x v="1362"/>
    <d v="2013-07-09T22:25:31"/>
  </r>
  <r>
    <s v="id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x v="3"/>
    <s v="nonfiction"/>
    <x v="1363"/>
    <d v="2016-01-27T20:15:27"/>
  </r>
  <r>
    <s v="id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x v="4"/>
    <s v="rock"/>
    <x v="1364"/>
    <d v="2014-11-08T16:41:46"/>
  </r>
  <r>
    <s v="id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x v="4"/>
    <s v="rock"/>
    <x v="1365"/>
    <d v="2015-02-14T17:35:52"/>
  </r>
  <r>
    <s v="id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x v="4"/>
    <s v="rock"/>
    <x v="1366"/>
    <d v="2014-10-12T23:54:23"/>
  </r>
  <r>
    <s v="id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x v="4"/>
    <s v="rock"/>
    <x v="1367"/>
    <d v="2015-10-15T00:04:10"/>
  </r>
  <r>
    <s v="id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x v="4"/>
    <s v="rock"/>
    <x v="1368"/>
    <d v="2015-05-22T04:34:54"/>
  </r>
  <r>
    <s v="id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x v="4"/>
    <s v="rock"/>
    <x v="1369"/>
    <d v="2014-03-12T14:15:46"/>
  </r>
  <r>
    <s v="id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x v="4"/>
    <s v="rock"/>
    <x v="1370"/>
    <d v="2013-10-01T00:04:50"/>
  </r>
  <r>
    <s v="id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x v="4"/>
    <s v="rock"/>
    <x v="1371"/>
    <d v="2015-04-07T18:12:22"/>
  </r>
  <r>
    <s v="id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x v="4"/>
    <s v="rock"/>
    <x v="1372"/>
    <d v="2012-06-12T17:45:32"/>
  </r>
  <r>
    <s v="id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x v="4"/>
    <s v="rock"/>
    <x v="1373"/>
    <d v="2016-11-30T22:50:33"/>
  </r>
  <r>
    <s v="id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x v="4"/>
    <s v="rock"/>
    <x v="1374"/>
    <d v="2016-02-24T03:53:08"/>
  </r>
  <r>
    <s v="id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x v="4"/>
    <s v="rock"/>
    <x v="1375"/>
    <d v="2016-12-16T01:35:19"/>
  </r>
  <r>
    <s v="id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x v="4"/>
    <s v="rock"/>
    <x v="1376"/>
    <d v="2016-11-03T16:03:26"/>
  </r>
  <r>
    <s v="id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x v="4"/>
    <s v="rock"/>
    <x v="1377"/>
    <d v="2017-01-12T05:16:10"/>
  </r>
  <r>
    <s v="id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x v="4"/>
    <s v="rock"/>
    <x v="1378"/>
    <d v="2016-07-17T18:13:30"/>
  </r>
  <r>
    <s v="id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x v="4"/>
    <s v="rock"/>
    <x v="1379"/>
    <d v="2015-05-06T11:47:56"/>
  </r>
  <r>
    <s v="id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x v="4"/>
    <s v="rock"/>
    <x v="1380"/>
    <d v="2015-05-17T18:18:26"/>
  </r>
  <r>
    <s v="id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x v="4"/>
    <s v="rock"/>
    <x v="1381"/>
    <d v="2016-11-29T05:08:45"/>
  </r>
  <r>
    <s v="id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x v="4"/>
    <s v="rock"/>
    <x v="1382"/>
    <d v="2013-04-06T19:12:16"/>
  </r>
  <r>
    <s v="id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x v="4"/>
    <s v="rock"/>
    <x v="1383"/>
    <d v="2016-12-03T01:47:58"/>
  </r>
  <r>
    <s v="id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x v="4"/>
    <s v="rock"/>
    <x v="1384"/>
    <d v="2015-06-05T17:38:42"/>
  </r>
  <r>
    <s v="id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x v="4"/>
    <s v="rock"/>
    <x v="1385"/>
    <d v="2016-03-04T16:32:01"/>
  </r>
  <r>
    <s v="id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x v="4"/>
    <s v="rock"/>
    <x v="1386"/>
    <d v="2015-06-29T15:31:29"/>
  </r>
  <r>
    <s v="id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x v="4"/>
    <s v="rock"/>
    <x v="1387"/>
    <d v="2015-05-02T22:06:35"/>
  </r>
  <r>
    <s v="id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x v="4"/>
    <s v="rock"/>
    <x v="1388"/>
    <d v="2016-09-21T14:45:17"/>
  </r>
  <r>
    <s v="id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x v="4"/>
    <s v="rock"/>
    <x v="1389"/>
    <d v="2016-07-14T11:32:37"/>
  </r>
  <r>
    <s v="id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x v="4"/>
    <s v="rock"/>
    <x v="1390"/>
    <d v="2015-03-24T19:16:46"/>
  </r>
  <r>
    <s v="id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x v="4"/>
    <s v="rock"/>
    <x v="1391"/>
    <d v="2015-07-08T15:36:58"/>
  </r>
  <r>
    <s v="id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x v="4"/>
    <s v="rock"/>
    <x v="1392"/>
    <d v="2016-02-01T03:43:06"/>
  </r>
  <r>
    <s v="id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x v="4"/>
    <s v="rock"/>
    <x v="1393"/>
    <d v="2016-07-02T16:22:03"/>
  </r>
  <r>
    <s v="id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x v="4"/>
    <s v="rock"/>
    <x v="1394"/>
    <d v="2017-01-17T03:28:46"/>
  </r>
  <r>
    <s v="id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x v="4"/>
    <s v="rock"/>
    <x v="1395"/>
    <d v="2016-12-15T21:48:01"/>
  </r>
  <r>
    <s v="id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x v="4"/>
    <s v="rock"/>
    <x v="1396"/>
    <d v="2015-01-14T23:58:02"/>
  </r>
  <r>
    <s v="id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x v="4"/>
    <s v="rock"/>
    <x v="1397"/>
    <d v="2016-09-27T22:01:50"/>
  </r>
  <r>
    <s v="id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x v="4"/>
    <s v="rock"/>
    <x v="1398"/>
    <d v="2016-06-05T20:58:54"/>
  </r>
  <r>
    <s v="id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x v="4"/>
    <s v="rock"/>
    <x v="1399"/>
    <d v="2014-09-07T00:06:13"/>
  </r>
  <r>
    <s v="id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x v="4"/>
    <s v="rock"/>
    <x v="1400"/>
    <d v="2016-05-08T08:11:13"/>
  </r>
  <r>
    <s v="id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x v="4"/>
    <s v="rock"/>
    <x v="1401"/>
    <d v="2013-05-05T23:54:34"/>
  </r>
  <r>
    <s v="id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x v="4"/>
    <s v="rock"/>
    <x v="1402"/>
    <d v="2015-03-02T01:16:51"/>
  </r>
  <r>
    <s v="id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x v="4"/>
    <s v="rock"/>
    <x v="1403"/>
    <d v="2013-06-26T01:30:35"/>
  </r>
  <r>
    <s v="id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x v="3"/>
    <s v="translations"/>
    <x v="1404"/>
    <d v="2015-01-28T12:14:45"/>
  </r>
  <r>
    <s v="id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x v="3"/>
    <s v="translations"/>
    <x v="1405"/>
    <d v="2014-10-29T16:20:01"/>
  </r>
  <r>
    <s v="id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x v="3"/>
    <s v="translations"/>
    <x v="1406"/>
    <d v="2015-10-20T10:23:27"/>
  </r>
  <r>
    <s v="id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x v="3"/>
    <s v="translations"/>
    <x v="1407"/>
    <d v="2014-07-18T12:52:58"/>
  </r>
  <r>
    <s v="id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x v="3"/>
    <s v="translations"/>
    <x v="1408"/>
    <d v="2015-10-14T20:55:56"/>
  </r>
  <r>
    <s v="id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x v="3"/>
    <s v="translations"/>
    <x v="1409"/>
    <d v="2014-11-02T03:12:15"/>
  </r>
  <r>
    <s v="id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x v="3"/>
    <s v="translations"/>
    <x v="1410"/>
    <d v="2016-04-19T07:38:40"/>
  </r>
  <r>
    <s v="id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x v="3"/>
    <s v="translations"/>
    <x v="1411"/>
    <d v="2015-01-09T01:25:00"/>
  </r>
  <r>
    <s v="id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x v="3"/>
    <s v="translations"/>
    <x v="1412"/>
    <d v="2014-11-04T01:31:39"/>
  </r>
  <r>
    <s v="id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x v="3"/>
    <s v="translations"/>
    <x v="1413"/>
    <d v="2015-12-22T10:29:30"/>
  </r>
  <r>
    <s v="id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x v="3"/>
    <s v="translations"/>
    <x v="1414"/>
    <d v="2016-12-04T06:04:27"/>
  </r>
  <r>
    <s v="id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x v="3"/>
    <s v="translations"/>
    <x v="1415"/>
    <d v="2015-07-07T16:13:11"/>
  </r>
  <r>
    <s v="id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x v="3"/>
    <s v="translations"/>
    <x v="1416"/>
    <d v="2015-10-22T22:13:39"/>
  </r>
  <r>
    <s v="id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x v="3"/>
    <s v="translations"/>
    <x v="1417"/>
    <d v="2015-08-16T03:36:14"/>
  </r>
  <r>
    <s v="id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x v="3"/>
    <s v="translations"/>
    <x v="1418"/>
    <d v="2016-01-26T10:57:14"/>
  </r>
  <r>
    <s v="id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x v="3"/>
    <s v="translations"/>
    <x v="1419"/>
    <d v="2016-09-09T10:56:59"/>
  </r>
  <r>
    <s v="id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x v="3"/>
    <s v="translations"/>
    <x v="1420"/>
    <d v="2016-06-03T16:01:26"/>
  </r>
  <r>
    <s v="id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x v="3"/>
    <s v="translations"/>
    <x v="1421"/>
    <d v="2015-01-09T21:58:29"/>
  </r>
  <r>
    <s v="id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x v="3"/>
    <s v="translations"/>
    <x v="1422"/>
    <d v="2016-08-22T05:45:04"/>
  </r>
  <r>
    <s v="id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x v="3"/>
    <s v="translations"/>
    <x v="1423"/>
    <d v="2015-12-02T08:38:51"/>
  </r>
  <r>
    <s v="id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x v="3"/>
    <s v="translations"/>
    <x v="1424"/>
    <d v="2016-11-02T17:13:22"/>
  </r>
  <r>
    <s v="id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x v="3"/>
    <s v="translations"/>
    <x v="1425"/>
    <d v="2015-03-30T03:09:19"/>
  </r>
  <r>
    <s v="id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x v="3"/>
    <s v="translations"/>
    <x v="1426"/>
    <d v="2015-06-25T09:22:00"/>
  </r>
  <r>
    <s v="id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x v="3"/>
    <s v="translations"/>
    <x v="1427"/>
    <d v="2016-08-19T20:26:25"/>
  </r>
  <r>
    <s v="id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x v="3"/>
    <s v="translations"/>
    <x v="1428"/>
    <d v="2016-03-03T09:06:57"/>
  </r>
  <r>
    <s v="id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x v="3"/>
    <s v="translations"/>
    <x v="1429"/>
    <d v="2015-03-11T01:27:22"/>
  </r>
  <r>
    <s v="id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x v="3"/>
    <s v="translations"/>
    <x v="1430"/>
    <d v="2014-11-18T19:31:28"/>
  </r>
  <r>
    <s v="id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x v="3"/>
    <s v="translations"/>
    <x v="1431"/>
    <d v="2015-10-27T05:03:36"/>
  </r>
  <r>
    <s v="id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x v="3"/>
    <s v="translations"/>
    <x v="1432"/>
    <d v="2015-06-20T18:43:48"/>
  </r>
  <r>
    <s v="id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x v="3"/>
    <s v="translations"/>
    <x v="1433"/>
    <d v="2016-10-30T15:01:15"/>
  </r>
  <r>
    <s v="id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x v="3"/>
    <s v="translations"/>
    <x v="1434"/>
    <d v="2015-05-18T18:24:38"/>
  </r>
  <r>
    <s v="id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x v="3"/>
    <s v="translations"/>
    <x v="1435"/>
    <d v="2015-09-11T18:43:40"/>
  </r>
  <r>
    <s v="id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x v="3"/>
    <s v="translations"/>
    <x v="1436"/>
    <d v="2016-01-22T08:24:17"/>
  </r>
  <r>
    <s v="id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x v="3"/>
    <s v="translations"/>
    <x v="1437"/>
    <d v="2014-06-06T12:45:39"/>
  </r>
  <r>
    <s v="id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x v="3"/>
    <s v="translations"/>
    <x v="1438"/>
    <d v="2016-03-28T20:54:59"/>
  </r>
  <r>
    <s v="id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x v="3"/>
    <s v="translations"/>
    <x v="1439"/>
    <d v="2015-02-05T19:55:01"/>
  </r>
  <r>
    <s v="id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x v="3"/>
    <s v="translations"/>
    <x v="1440"/>
    <d v="2016-04-26T17:57:43"/>
  </r>
  <r>
    <s v="id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x v="3"/>
    <s v="translations"/>
    <x v="1441"/>
    <d v="2015-07-13T18:22:49"/>
  </r>
  <r>
    <s v="id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x v="3"/>
    <s v="translations"/>
    <x v="1442"/>
    <d v="2016-04-25T15:29:18"/>
  </r>
  <r>
    <s v="id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x v="3"/>
    <s v="translations"/>
    <x v="1443"/>
    <d v="2016-12-03T22:13:29"/>
  </r>
  <r>
    <s v="id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x v="3"/>
    <s v="translations"/>
    <x v="1444"/>
    <d v="2015-07-14T20:57:42"/>
  </r>
  <r>
    <s v="id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x v="3"/>
    <s v="translations"/>
    <x v="1445"/>
    <d v="2015-05-15T13:00:55"/>
  </r>
  <r>
    <s v="id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x v="3"/>
    <s v="translations"/>
    <x v="1446"/>
    <d v="2016-04-01T10:44:38"/>
  </r>
  <r>
    <s v="id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x v="3"/>
    <s v="translations"/>
    <x v="1447"/>
    <d v="2016-06-08T17:32:14"/>
  </r>
  <r>
    <s v="id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x v="3"/>
    <s v="translations"/>
    <x v="1448"/>
    <d v="2015-04-21T22:28:38"/>
  </r>
  <r>
    <s v="id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x v="3"/>
    <s v="translations"/>
    <x v="1449"/>
    <d v="2015-03-23T19:28:25"/>
  </r>
  <r>
    <s v="id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x v="3"/>
    <s v="translations"/>
    <x v="1450"/>
    <d v="2016-01-21T04:06:37"/>
  </r>
  <r>
    <s v="id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x v="3"/>
    <s v="translations"/>
    <x v="1451"/>
    <d v="2014-10-19T23:00:59"/>
  </r>
  <r>
    <s v="id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x v="3"/>
    <s v="translations"/>
    <x v="1452"/>
    <d v="2014-06-28T16:52:43"/>
  </r>
  <r>
    <s v="id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x v="3"/>
    <s v="translations"/>
    <x v="1453"/>
    <d v="2017-03-01T16:42:27"/>
  </r>
  <r>
    <s v="id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x v="3"/>
    <s v="translations"/>
    <x v="1454"/>
    <d v="2016-04-03T20:48:00"/>
  </r>
  <r>
    <s v="id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x v="3"/>
    <s v="translations"/>
    <x v="1455"/>
    <d v="2014-07-12T16:08:40"/>
  </r>
  <r>
    <s v="id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x v="3"/>
    <s v="translations"/>
    <x v="1456"/>
    <d v="2016-12-04T16:02:45"/>
  </r>
  <r>
    <s v="id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x v="3"/>
    <s v="translations"/>
    <x v="1457"/>
    <d v="2015-10-12T21:30:44"/>
  </r>
  <r>
    <s v="id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x v="3"/>
    <s v="translations"/>
    <x v="1458"/>
    <d v="2014-07-11T16:56:00"/>
  </r>
  <r>
    <s v="id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x v="3"/>
    <s v="translations"/>
    <x v="1459"/>
    <d v="2015-11-04T04:54:56"/>
  </r>
  <r>
    <s v="id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x v="3"/>
    <s v="translations"/>
    <x v="1460"/>
    <d v="2014-10-03T21:31:38"/>
  </r>
  <r>
    <s v="id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x v="3"/>
    <s v="radio &amp; podcasts"/>
    <x v="1461"/>
    <d v="2014-09-17T15:29:14"/>
  </r>
  <r>
    <s v="id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x v="3"/>
    <s v="radio &amp; podcasts"/>
    <x v="1462"/>
    <d v="2013-03-11T15:54:31"/>
  </r>
  <r>
    <s v="id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x v="3"/>
    <s v="radio &amp; podcasts"/>
    <x v="1463"/>
    <d v="2013-02-21T21:52:18"/>
  </r>
  <r>
    <s v="id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x v="3"/>
    <s v="radio &amp; podcasts"/>
    <x v="1464"/>
    <d v="2013-01-17T15:52:38"/>
  </r>
  <r>
    <s v="id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x v="3"/>
    <s v="radio &amp; podcasts"/>
    <x v="1465"/>
    <d v="2012-02-20T17:37:32"/>
  </r>
  <r>
    <s v="id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x v="3"/>
    <s v="radio &amp; podcasts"/>
    <x v="1466"/>
    <d v="2015-12-02T04:07:46"/>
  </r>
  <r>
    <s v="id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x v="3"/>
    <s v="radio &amp; podcasts"/>
    <x v="1467"/>
    <d v="2012-01-25T19:14:45"/>
  </r>
  <r>
    <s v="id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x v="3"/>
    <s v="radio &amp; podcasts"/>
    <x v="1468"/>
    <d v="2011-04-13T00:20:49"/>
  </r>
  <r>
    <s v="id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x v="3"/>
    <s v="radio &amp; podcasts"/>
    <x v="1469"/>
    <d v="2013-01-16T14:21:49"/>
  </r>
  <r>
    <s v="id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x v="3"/>
    <s v="radio &amp; podcasts"/>
    <x v="1470"/>
    <d v="2012-12-07T19:51:03"/>
  </r>
  <r>
    <s v="id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x v="3"/>
    <s v="radio &amp; podcasts"/>
    <x v="1471"/>
    <d v="2015-03-10T22:58:54"/>
  </r>
  <r>
    <s v="id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x v="3"/>
    <s v="radio &amp; podcasts"/>
    <x v="1472"/>
    <d v="2013-09-16T13:01:43"/>
  </r>
  <r>
    <s v="id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x v="3"/>
    <s v="radio &amp; podcasts"/>
    <x v="1473"/>
    <d v="2012-01-31T23:30:39"/>
  </r>
  <r>
    <s v="id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x v="3"/>
    <s v="radio &amp; podcasts"/>
    <x v="1474"/>
    <d v="2013-08-14T17:28:12"/>
  </r>
  <r>
    <s v="id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x v="3"/>
    <s v="radio &amp; podcasts"/>
    <x v="1475"/>
    <d v="2014-11-17T17:21:03"/>
  </r>
  <r>
    <s v="id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x v="3"/>
    <s v="radio &amp; podcasts"/>
    <x v="1476"/>
    <d v="2011-08-11T01:00:22"/>
  </r>
  <r>
    <s v="id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x v="3"/>
    <s v="radio &amp; podcasts"/>
    <x v="1477"/>
    <d v="2011-10-24T14:46:44"/>
  </r>
  <r>
    <s v="id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x v="3"/>
    <s v="radio &amp; podcasts"/>
    <x v="1478"/>
    <d v="2013-04-30T20:55:13"/>
  </r>
  <r>
    <s v="id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x v="3"/>
    <s v="radio &amp; podcasts"/>
    <x v="1479"/>
    <d v="2014-04-25T17:53:09"/>
  </r>
  <r>
    <s v="id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x v="3"/>
    <s v="radio &amp; podcasts"/>
    <x v="1480"/>
    <d v="2013-07-09T22:24:59"/>
  </r>
  <r>
    <s v="id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x v="3"/>
    <s v="fiction"/>
    <x v="1481"/>
    <d v="2013-10-03T22:09:05"/>
  </r>
  <r>
    <s v="id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x v="3"/>
    <s v="fiction"/>
    <x v="1482"/>
    <d v="2012-08-15T20:35:36"/>
  </r>
  <r>
    <s v="id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x v="3"/>
    <s v="fiction"/>
    <x v="1483"/>
    <d v="2016-06-27T04:37:55"/>
  </r>
  <r>
    <s v="id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x v="3"/>
    <s v="fiction"/>
    <x v="1484"/>
    <d v="2012-05-24T04:49:23"/>
  </r>
  <r>
    <s v="id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x v="3"/>
    <s v="fiction"/>
    <x v="1485"/>
    <d v="2015-05-06T19:06:13"/>
  </r>
  <r>
    <s v="id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x v="3"/>
    <s v="fiction"/>
    <x v="1486"/>
    <d v="2015-01-28T04:02:41"/>
  </r>
  <r>
    <s v="id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x v="3"/>
    <s v="fiction"/>
    <x v="1487"/>
    <d v="2016-07-03T22:01:11"/>
  </r>
  <r>
    <s v="id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x v="3"/>
    <s v="fiction"/>
    <x v="1488"/>
    <d v="2013-12-06T13:31:00"/>
  </r>
  <r>
    <s v="id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x v="3"/>
    <s v="fiction"/>
    <x v="1489"/>
    <d v="2012-10-16T14:40:52"/>
  </r>
  <r>
    <s v="id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x v="3"/>
    <s v="fiction"/>
    <x v="1490"/>
    <d v="2013-09-03T13:27:54"/>
  </r>
  <r>
    <s v="id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x v="3"/>
    <s v="fiction"/>
    <x v="1491"/>
    <d v="2014-12-18T17:07:23"/>
  </r>
  <r>
    <s v="id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x v="3"/>
    <s v="fiction"/>
    <x v="1492"/>
    <d v="2011-05-19T21:14:06"/>
  </r>
  <r>
    <s v="id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x v="3"/>
    <s v="fiction"/>
    <x v="1493"/>
    <d v="2013-05-17T20:47:55"/>
  </r>
  <r>
    <s v="id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x v="3"/>
    <s v="fiction"/>
    <x v="1494"/>
    <d v="2015-03-04T17:20:13"/>
  </r>
  <r>
    <s v="id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x v="3"/>
    <s v="fiction"/>
    <x v="1495"/>
    <d v="2011-07-28T18:57:11"/>
  </r>
  <r>
    <s v="id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x v="3"/>
    <s v="fiction"/>
    <x v="1496"/>
    <d v="2014-07-18T11:24:19"/>
  </r>
  <r>
    <s v="id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x v="3"/>
    <s v="fiction"/>
    <x v="1497"/>
    <d v="2013-06-19T15:25:22"/>
  </r>
  <r>
    <s v="id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x v="3"/>
    <s v="fiction"/>
    <x v="1498"/>
    <d v="2014-07-20T23:36:18"/>
  </r>
  <r>
    <s v="id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x v="3"/>
    <s v="fiction"/>
    <x v="1499"/>
    <d v="2016-06-06T00:10:33"/>
  </r>
  <r>
    <s v="id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x v="3"/>
    <s v="fiction"/>
    <x v="1500"/>
    <d v="2013-04-01T21:42:37"/>
  </r>
  <r>
    <s v="id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x v="8"/>
    <s v="photobooks"/>
    <x v="1501"/>
    <d v="2015-06-08T14:00:23"/>
  </r>
  <r>
    <s v="id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x v="8"/>
    <s v="photobooks"/>
    <x v="1502"/>
    <d v="2016-02-26T13:01:20"/>
  </r>
  <r>
    <s v="id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x v="8"/>
    <s v="photobooks"/>
    <x v="1503"/>
    <d v="2016-08-24T08:20:01"/>
  </r>
  <r>
    <s v="id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x v="8"/>
    <s v="photobooks"/>
    <x v="1504"/>
    <d v="2014-05-13T15:47:04"/>
  </r>
  <r>
    <s v="id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x v="8"/>
    <s v="photobooks"/>
    <x v="1505"/>
    <d v="2016-02-14T10:38:23"/>
  </r>
  <r>
    <s v="id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x v="8"/>
    <s v="photobooks"/>
    <x v="1506"/>
    <d v="2014-06-24T18:51:44"/>
  </r>
  <r>
    <s v="id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x v="8"/>
    <s v="photobooks"/>
    <x v="1507"/>
    <d v="2010-03-17T10:48:29"/>
  </r>
  <r>
    <s v="id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x v="8"/>
    <s v="photobooks"/>
    <x v="1508"/>
    <d v="2014-05-27T14:44:41"/>
  </r>
  <r>
    <s v="id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x v="8"/>
    <s v="photobooks"/>
    <x v="1509"/>
    <d v="2017-01-16T12:48:05"/>
  </r>
  <r>
    <s v="id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x v="8"/>
    <s v="photobooks"/>
    <x v="1510"/>
    <d v="2014-06-19T09:14:38"/>
  </r>
  <r>
    <s v="id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x v="8"/>
    <s v="photobooks"/>
    <x v="1511"/>
    <d v="2015-10-19T14:00:04"/>
  </r>
  <r>
    <s v="id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x v="8"/>
    <s v="photobooks"/>
    <x v="1512"/>
    <d v="2017-01-06T16:25:39"/>
  </r>
  <r>
    <s v="id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x v="8"/>
    <s v="photobooks"/>
    <x v="1513"/>
    <d v="2014-06-16T15:17:46"/>
  </r>
  <r>
    <s v="id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x v="8"/>
    <s v="photobooks"/>
    <x v="1514"/>
    <d v="2015-08-18T14:20:40"/>
  </r>
  <r>
    <s v="id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x v="8"/>
    <s v="photobooks"/>
    <x v="1515"/>
    <d v="2016-02-15T06:04:57"/>
  </r>
  <r>
    <s v="id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x v="8"/>
    <s v="photobooks"/>
    <x v="1516"/>
    <d v="2016-09-06T11:11:32"/>
  </r>
  <r>
    <s v="id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x v="8"/>
    <s v="photobooks"/>
    <x v="1517"/>
    <d v="2014-11-05T13:35:53"/>
  </r>
  <r>
    <s v="id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x v="8"/>
    <s v="photobooks"/>
    <x v="1518"/>
    <d v="2014-05-01T19:40:52"/>
  </r>
  <r>
    <s v="id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x v="8"/>
    <s v="photobooks"/>
    <x v="1519"/>
    <d v="2014-05-23T17:48:03"/>
  </r>
  <r>
    <s v="id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x v="8"/>
    <s v="photobooks"/>
    <x v="1520"/>
    <d v="2014-11-12T20:35:13"/>
  </r>
  <r>
    <s v="id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x v="8"/>
    <s v="photobooks"/>
    <x v="1521"/>
    <d v="2016-05-03T04:01:31"/>
  </r>
  <r>
    <s v="id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x v="8"/>
    <s v="photobooks"/>
    <x v="1522"/>
    <d v="2014-09-17T19:55:39"/>
  </r>
  <r>
    <s v="id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x v="8"/>
    <s v="photobooks"/>
    <x v="1523"/>
    <d v="2014-11-21T18:01:56"/>
  </r>
  <r>
    <s v="id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x v="8"/>
    <s v="photobooks"/>
    <x v="1524"/>
    <d v="2017-01-21T12:01:30"/>
  </r>
  <r>
    <s v="id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x v="8"/>
    <s v="photobooks"/>
    <x v="1525"/>
    <d v="2016-07-19T16:52:18"/>
  </r>
  <r>
    <s v="id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x v="8"/>
    <s v="photobooks"/>
    <x v="1526"/>
    <d v="2015-12-01T06:37:27"/>
  </r>
  <r>
    <s v="id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x v="8"/>
    <s v="photobooks"/>
    <x v="1527"/>
    <d v="2017-02-14T14:24:46"/>
  </r>
  <r>
    <s v="id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x v="8"/>
    <s v="photobooks"/>
    <x v="1528"/>
    <d v="2017-01-01T17:35:22"/>
  </r>
  <r>
    <s v="id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x v="8"/>
    <s v="photobooks"/>
    <x v="1529"/>
    <d v="2015-02-17T15:05:20"/>
  </r>
  <r>
    <s v="id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x v="8"/>
    <s v="photobooks"/>
    <x v="1530"/>
    <d v="2015-09-28T18:24:55"/>
  </r>
  <r>
    <s v="id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x v="8"/>
    <s v="photobooks"/>
    <x v="1531"/>
    <d v="2014-10-29T19:15:26"/>
  </r>
  <r>
    <s v="id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x v="8"/>
    <s v="photobooks"/>
    <x v="1532"/>
    <d v="2016-01-22T11:24:25"/>
  </r>
  <r>
    <s v="id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x v="8"/>
    <s v="photobooks"/>
    <x v="1533"/>
    <d v="2016-03-14T00:02:57"/>
  </r>
  <r>
    <s v="id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x v="8"/>
    <s v="photobooks"/>
    <x v="1534"/>
    <d v="2015-08-05T16:11:02"/>
  </r>
  <r>
    <s v="id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x v="8"/>
    <s v="photobooks"/>
    <x v="1535"/>
    <d v="2016-04-24T19:53:51"/>
  </r>
  <r>
    <s v="id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x v="8"/>
    <s v="photobooks"/>
    <x v="1536"/>
    <d v="2015-07-28T19:15:10"/>
  </r>
  <r>
    <s v="id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x v="8"/>
    <s v="photobooks"/>
    <x v="1537"/>
    <d v="2016-07-01T07:33:47"/>
  </r>
  <r>
    <s v="id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x v="8"/>
    <s v="photobooks"/>
    <x v="1538"/>
    <d v="2014-12-08T18:46:10"/>
  </r>
  <r>
    <s v="id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x v="8"/>
    <s v="photobooks"/>
    <x v="1539"/>
    <d v="2016-12-01T22:03:39"/>
  </r>
  <r>
    <s v="id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x v="8"/>
    <s v="photobooks"/>
    <x v="1540"/>
    <d v="2014-10-27T00:10:16"/>
  </r>
  <r>
    <s v="id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x v="8"/>
    <s v="nature"/>
    <x v="1541"/>
    <d v="2014-12-01T17:05:38"/>
  </r>
  <r>
    <s v="id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x v="8"/>
    <s v="nature"/>
    <x v="1542"/>
    <d v="2015-06-15T23:55:00"/>
  </r>
  <r>
    <s v="id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x v="8"/>
    <s v="nature"/>
    <x v="1543"/>
    <d v="2014-10-23T12:13:54"/>
  </r>
  <r>
    <s v="id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x v="8"/>
    <s v="nature"/>
    <x v="1544"/>
    <d v="2015-02-18T01:13:44"/>
  </r>
  <r>
    <s v="id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x v="8"/>
    <s v="nature"/>
    <x v="1545"/>
    <d v="2015-01-27T21:13:54"/>
  </r>
  <r>
    <s v="id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x v="8"/>
    <s v="nature"/>
    <x v="1546"/>
    <d v="2014-07-19T05:06:39"/>
  </r>
  <r>
    <s v="id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x v="8"/>
    <s v="nature"/>
    <x v="1547"/>
    <d v="2017-02-16T10:14:42"/>
  </r>
  <r>
    <s v="id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x v="8"/>
    <s v="nature"/>
    <x v="1548"/>
    <d v="2015-10-09T21:10:20"/>
  </r>
  <r>
    <s v="id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x v="8"/>
    <s v="nature"/>
    <x v="1549"/>
    <d v="2015-10-04T03:15:59"/>
  </r>
  <r>
    <s v="id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x v="8"/>
    <s v="nature"/>
    <x v="1550"/>
    <d v="2016-04-12T10:47:14"/>
  </r>
  <r>
    <s v="id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x v="8"/>
    <s v="nature"/>
    <x v="1551"/>
    <d v="2015-04-27T19:47:19"/>
  </r>
  <r>
    <s v="id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x v="8"/>
    <s v="nature"/>
    <x v="1552"/>
    <d v="2014-09-10T16:31:48"/>
  </r>
  <r>
    <s v="id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x v="8"/>
    <s v="nature"/>
    <x v="1553"/>
    <d v="2015-08-03T06:47:27"/>
  </r>
  <r>
    <s v="id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x v="8"/>
    <s v="nature"/>
    <x v="1554"/>
    <d v="2015-07-03T06:03:10"/>
  </r>
  <r>
    <s v="id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x v="8"/>
    <s v="nature"/>
    <x v="1555"/>
    <d v="2015-08-25T14:43:52"/>
  </r>
  <r>
    <s v="id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x v="8"/>
    <s v="nature"/>
    <x v="1556"/>
    <d v="2016-06-04T03:40:24"/>
  </r>
  <r>
    <s v="id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x v="8"/>
    <s v="nature"/>
    <x v="1557"/>
    <d v="2014-08-20T15:40:33"/>
  </r>
  <r>
    <s v="id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x v="8"/>
    <s v="nature"/>
    <x v="1558"/>
    <d v="2015-06-30T09:32:39"/>
  </r>
  <r>
    <s v="id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x v="8"/>
    <s v="nature"/>
    <x v="1559"/>
    <d v="2015-04-14T01:16:39"/>
  </r>
  <r>
    <s v="id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x v="8"/>
    <s v="nature"/>
    <x v="1560"/>
    <d v="2014-10-24T00:29:53"/>
  </r>
  <r>
    <s v="id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x v="3"/>
    <s v="art books"/>
    <x v="1561"/>
    <d v="2013-10-08T01:00:03"/>
  </r>
  <r>
    <s v="id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x v="3"/>
    <s v="art books"/>
    <x v="1562"/>
    <d v="2009-09-23T13:35:16"/>
  </r>
  <r>
    <s v="id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x v="3"/>
    <s v="art books"/>
    <x v="1563"/>
    <d v="2014-01-13T17:49:11"/>
  </r>
  <r>
    <s v="id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x v="3"/>
    <s v="art books"/>
    <x v="1564"/>
    <d v="2015-04-27T08:48:29"/>
  </r>
  <r>
    <s v="id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x v="3"/>
    <s v="art books"/>
    <x v="1565"/>
    <d v="2011-05-09T17:31:01"/>
  </r>
  <r>
    <s v="id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x v="3"/>
    <s v="art books"/>
    <x v="1566"/>
    <d v="2016-06-28T22:00:04"/>
  </r>
  <r>
    <s v="id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x v="3"/>
    <s v="art books"/>
    <x v="1567"/>
    <d v="2014-02-01T22:29:05"/>
  </r>
  <r>
    <s v="id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x v="3"/>
    <s v="art books"/>
    <x v="1568"/>
    <d v="2014-11-19T01:29:45"/>
  </r>
  <r>
    <s v="id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x v="3"/>
    <s v="art books"/>
    <x v="1569"/>
    <d v="2013-04-25T16:18:34"/>
  </r>
  <r>
    <s v="id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x v="3"/>
    <s v="art books"/>
    <x v="1570"/>
    <d v="2016-03-09T19:31:22"/>
  </r>
  <r>
    <s v="id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x v="3"/>
    <s v="art books"/>
    <x v="1571"/>
    <d v="2015-05-20T18:28:03"/>
  </r>
  <r>
    <s v="id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x v="3"/>
    <s v="art books"/>
    <x v="1572"/>
    <d v="2016-02-04T00:47:39"/>
  </r>
  <r>
    <s v="id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x v="3"/>
    <s v="art books"/>
    <x v="1573"/>
    <d v="2017-02-20T00:00:02"/>
  </r>
  <r>
    <s v="id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x v="3"/>
    <s v="art books"/>
    <x v="1574"/>
    <d v="2015-01-13T22:15:29"/>
  </r>
  <r>
    <s v="id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x v="3"/>
    <s v="art books"/>
    <x v="1575"/>
    <d v="2014-06-09T12:34:56"/>
  </r>
  <r>
    <s v="id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x v="3"/>
    <s v="art books"/>
    <x v="1576"/>
    <d v="2015-05-16T21:06:08"/>
  </r>
  <r>
    <s v="id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x v="3"/>
    <s v="art books"/>
    <x v="1577"/>
    <d v="2012-05-25T20:20:48"/>
  </r>
  <r>
    <s v="id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x v="3"/>
    <s v="art books"/>
    <x v="1578"/>
    <d v="2010-08-09T01:34:51"/>
  </r>
  <r>
    <s v="id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x v="3"/>
    <s v="art books"/>
    <x v="1579"/>
    <d v="2013-07-26T23:54:51"/>
  </r>
  <r>
    <s v="id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x v="3"/>
    <s v="art books"/>
    <x v="1580"/>
    <d v="2012-03-22T01:12:06"/>
  </r>
  <r>
    <s v="id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x v="8"/>
    <s v="places"/>
    <x v="1581"/>
    <d v="2015-11-17T10:46:30"/>
  </r>
  <r>
    <s v="id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x v="8"/>
    <s v="places"/>
    <x v="1582"/>
    <d v="2015-08-30T18:57:33"/>
  </r>
  <r>
    <s v="id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x v="8"/>
    <s v="places"/>
    <x v="1583"/>
    <d v="2014-08-26T21:43:11"/>
  </r>
  <r>
    <s v="id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x v="8"/>
    <s v="places"/>
    <x v="1584"/>
    <d v="2014-05-20T15:35:01"/>
  </r>
  <r>
    <s v="id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x v="8"/>
    <s v="places"/>
    <x v="1585"/>
    <d v="2016-12-03T21:29:28"/>
  </r>
  <r>
    <s v="id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x v="8"/>
    <s v="places"/>
    <x v="1586"/>
    <d v="2015-03-06T02:30:22"/>
  </r>
  <r>
    <s v="id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x v="8"/>
    <s v="places"/>
    <x v="1587"/>
    <d v="2014-11-13T22:49:25"/>
  </r>
  <r>
    <s v="id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x v="8"/>
    <s v="places"/>
    <x v="1588"/>
    <d v="2015-01-01T05:59:59"/>
  </r>
  <r>
    <s v="id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x v="8"/>
    <s v="places"/>
    <x v="1589"/>
    <d v="2015-09-09T23:38:06"/>
  </r>
  <r>
    <s v="id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x v="8"/>
    <s v="places"/>
    <x v="1590"/>
    <d v="2015-08-24T20:34:24"/>
  </r>
  <r>
    <s v="id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x v="8"/>
    <s v="places"/>
    <x v="1591"/>
    <d v="2016-03-04T17:25:41"/>
  </r>
  <r>
    <s v="id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x v="8"/>
    <s v="places"/>
    <x v="1592"/>
    <d v="2015-02-11T01:44:45"/>
  </r>
  <r>
    <s v="id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x v="8"/>
    <s v="places"/>
    <x v="1593"/>
    <d v="2015-01-29T20:17:35"/>
  </r>
  <r>
    <s v="id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x v="8"/>
    <s v="places"/>
    <x v="1594"/>
    <d v="2016-03-16T17:06:22"/>
  </r>
  <r>
    <s v="id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x v="8"/>
    <s v="places"/>
    <x v="1595"/>
    <d v="2014-05-21T01:12:08"/>
  </r>
  <r>
    <s v="id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x v="8"/>
    <s v="places"/>
    <x v="1596"/>
    <d v="2014-10-29T10:19:29"/>
  </r>
  <r>
    <s v="id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x v="8"/>
    <s v="places"/>
    <x v="1597"/>
    <d v="2016-08-21T08:29:57"/>
  </r>
  <r>
    <s v="id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x v="8"/>
    <s v="places"/>
    <x v="1598"/>
    <d v="2015-05-27T16:00:58"/>
  </r>
  <r>
    <s v="id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x v="8"/>
    <s v="places"/>
    <x v="1599"/>
    <d v="2016-03-09T12:56:16"/>
  </r>
  <r>
    <s v="id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x v="8"/>
    <s v="places"/>
    <x v="1600"/>
    <d v="2014-06-01T01:22:32"/>
  </r>
  <r>
    <s v="id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x v="4"/>
    <s v="rock"/>
    <x v="1601"/>
    <d v="2011-04-05T02:13:53"/>
  </r>
  <r>
    <s v="id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x v="4"/>
    <s v="rock"/>
    <x v="1602"/>
    <d v="2011-09-02T07:08:37"/>
  </r>
  <r>
    <s v="id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x v="4"/>
    <s v="rock"/>
    <x v="1603"/>
    <d v="2011-11-29T04:04:19"/>
  </r>
  <r>
    <s v="id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x v="4"/>
    <s v="rock"/>
    <x v="1604"/>
    <d v="2012-02-06T20:17:15"/>
  </r>
  <r>
    <s v="id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x v="4"/>
    <s v="rock"/>
    <x v="1605"/>
    <d v="2011-07-23T00:18:33"/>
  </r>
  <r>
    <s v="id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x v="4"/>
    <s v="rock"/>
    <x v="1606"/>
    <d v="2010-12-24T02:40:38"/>
  </r>
  <r>
    <s v="id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x v="4"/>
    <s v="rock"/>
    <x v="1607"/>
    <d v="2012-05-24T19:24:11"/>
  </r>
  <r>
    <s v="id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x v="4"/>
    <s v="rock"/>
    <x v="1608"/>
    <d v="2013-11-29T19:56:26"/>
  </r>
  <r>
    <s v="id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x v="4"/>
    <s v="rock"/>
    <x v="1609"/>
    <d v="2011-09-10T00:01:49"/>
  </r>
  <r>
    <s v="id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x v="4"/>
    <s v="rock"/>
    <x v="1610"/>
    <d v="2012-11-15T22:11:50"/>
  </r>
  <r>
    <s v="id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x v="4"/>
    <s v="rock"/>
    <x v="1611"/>
    <d v="2013-05-15T00:00:32"/>
  </r>
  <r>
    <s v="id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x v="4"/>
    <s v="rock"/>
    <x v="1612"/>
    <d v="2012-12-03T20:59:44"/>
  </r>
  <r>
    <s v="id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x v="4"/>
    <s v="rock"/>
    <x v="1613"/>
    <d v="2012-06-22T01:40:02"/>
  </r>
  <r>
    <s v="id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x v="4"/>
    <s v="rock"/>
    <x v="1614"/>
    <d v="2014-06-04T23:32:49"/>
  </r>
  <r>
    <s v="id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x v="4"/>
    <s v="rock"/>
    <x v="1615"/>
    <d v="2011-10-29T01:13:16"/>
  </r>
  <r>
    <s v="id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x v="4"/>
    <s v="rock"/>
    <x v="1616"/>
    <d v="2012-10-12T17:10:21"/>
  </r>
  <r>
    <s v="id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x v="4"/>
    <s v="rock"/>
    <x v="1617"/>
    <d v="2013-09-29T15:56:28"/>
  </r>
  <r>
    <s v="id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x v="4"/>
    <s v="rock"/>
    <x v="1618"/>
    <d v="2013-01-27T15:42:15"/>
  </r>
  <r>
    <s v="id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x v="4"/>
    <s v="rock"/>
    <x v="1619"/>
    <d v="2014-08-25T04:28:06"/>
  </r>
  <r>
    <s v="id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x v="4"/>
    <s v="rock"/>
    <x v="1620"/>
    <d v="2013-02-16T08:09:00"/>
  </r>
  <r>
    <s v="id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x v="4"/>
    <s v="rock"/>
    <x v="1621"/>
    <d v="2012-04-04T14:33:35"/>
  </r>
  <r>
    <s v="id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x v="4"/>
    <s v="rock"/>
    <x v="1622"/>
    <d v="2014-11-07T07:04:34"/>
  </r>
  <r>
    <s v="id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x v="4"/>
    <s v="rock"/>
    <x v="1623"/>
    <d v="2013-06-28T16:31:29"/>
  </r>
  <r>
    <s v="id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x v="4"/>
    <s v="rock"/>
    <x v="1624"/>
    <d v="2012-11-30T08:48:55"/>
  </r>
  <r>
    <s v="id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x v="4"/>
    <s v="rock"/>
    <x v="1625"/>
    <d v="2012-08-14T16:47:33"/>
  </r>
  <r>
    <s v="id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x v="4"/>
    <s v="rock"/>
    <x v="1626"/>
    <d v="2013-11-01T20:21:07"/>
  </r>
  <r>
    <s v="id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x v="4"/>
    <s v="rock"/>
    <x v="1627"/>
    <d v="2012-10-23T16:58:09"/>
  </r>
  <r>
    <s v="id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x v="4"/>
    <s v="rock"/>
    <x v="1628"/>
    <d v="2014-05-15T17:41:22"/>
  </r>
  <r>
    <s v="id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x v="4"/>
    <s v="rock"/>
    <x v="1629"/>
    <d v="2014-01-06T20:48:53"/>
  </r>
  <r>
    <s v="id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x v="4"/>
    <s v="rock"/>
    <x v="1630"/>
    <d v="2012-01-31T20:06:15"/>
  </r>
  <r>
    <s v="id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x v="4"/>
    <s v="rock"/>
    <x v="1631"/>
    <d v="2012-09-12T20:37:41"/>
  </r>
  <r>
    <s v="id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x v="4"/>
    <s v="rock"/>
    <x v="1632"/>
    <d v="2011-07-26T08:10:54"/>
  </r>
  <r>
    <s v="id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x v="4"/>
    <s v="rock"/>
    <x v="1633"/>
    <d v="2011-12-19T21:12:36"/>
  </r>
  <r>
    <s v="id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x v="4"/>
    <s v="rock"/>
    <x v="1634"/>
    <d v="2011-04-25T04:33:21"/>
  </r>
  <r>
    <s v="id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x v="4"/>
    <s v="rock"/>
    <x v="1635"/>
    <d v="2016-05-12T20:51:01"/>
  </r>
  <r>
    <s v="id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x v="4"/>
    <s v="rock"/>
    <x v="1636"/>
    <d v="2011-04-30T02:04:48"/>
  </r>
  <r>
    <s v="id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x v="4"/>
    <s v="rock"/>
    <x v="1637"/>
    <d v="2009-11-05T18:02:20"/>
  </r>
  <r>
    <s v="id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x v="4"/>
    <s v="rock"/>
    <x v="1638"/>
    <d v="2013-01-14T16:29:28"/>
  </r>
  <r>
    <s v="id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x v="4"/>
    <s v="rock"/>
    <x v="1639"/>
    <d v="2012-02-02T15:39:25"/>
  </r>
  <r>
    <s v="id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x v="4"/>
    <s v="rock"/>
    <x v="1640"/>
    <d v="2010-07-20T05:32:35"/>
  </r>
  <r>
    <s v="id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x v="4"/>
    <s v="pop"/>
    <x v="1641"/>
    <d v="2014-11-19T14:19:04"/>
  </r>
  <r>
    <s v="id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x v="4"/>
    <s v="pop"/>
    <x v="1642"/>
    <d v="2011-05-25T00:35:27"/>
  </r>
  <r>
    <s v="id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x v="4"/>
    <s v="pop"/>
    <x v="1643"/>
    <d v="2012-08-25T19:46:52"/>
  </r>
  <r>
    <s v="id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x v="4"/>
    <s v="pop"/>
    <x v="1644"/>
    <d v="2012-09-23T01:26:00"/>
  </r>
  <r>
    <s v="id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x v="4"/>
    <s v="pop"/>
    <x v="1645"/>
    <d v="2013-09-04T14:49:00"/>
  </r>
  <r>
    <s v="id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x v="4"/>
    <s v="pop"/>
    <x v="1646"/>
    <d v="2014-07-13T10:48:23"/>
  </r>
  <r>
    <s v="id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x v="4"/>
    <s v="pop"/>
    <x v="1647"/>
    <d v="2012-05-10T09:49:37"/>
  </r>
  <r>
    <s v="id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x v="4"/>
    <s v="pop"/>
    <x v="1648"/>
    <d v="2011-02-18T16:54:42"/>
  </r>
  <r>
    <s v="id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x v="4"/>
    <s v="pop"/>
    <x v="1649"/>
    <d v="2014-04-08T16:25:55"/>
  </r>
  <r>
    <s v="id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x v="4"/>
    <s v="pop"/>
    <x v="1650"/>
    <d v="2013-09-09T10:27:17"/>
  </r>
  <r>
    <s v="id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x v="4"/>
    <s v="pop"/>
    <x v="1651"/>
    <d v="2011-03-23T21:37:00"/>
  </r>
  <r>
    <s v="id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x v="4"/>
    <s v="pop"/>
    <x v="1652"/>
    <d v="2013-10-25T11:49:53"/>
  </r>
  <r>
    <s v="id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x v="4"/>
    <s v="pop"/>
    <x v="1653"/>
    <d v="2011-03-24T20:01:36"/>
  </r>
  <r>
    <s v="id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x v="4"/>
    <s v="pop"/>
    <x v="1654"/>
    <d v="2012-03-19T21:22:40"/>
  </r>
  <r>
    <s v="id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x v="4"/>
    <s v="pop"/>
    <x v="1655"/>
    <d v="2012-03-06T19:00:20"/>
  </r>
  <r>
    <s v="id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x v="4"/>
    <s v="pop"/>
    <x v="1656"/>
    <d v="2012-11-13T22:17:32"/>
  </r>
  <r>
    <s v="id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x v="4"/>
    <s v="pop"/>
    <x v="1657"/>
    <d v="2012-04-24T18:46:08"/>
  </r>
  <r>
    <s v="id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x v="4"/>
    <s v="pop"/>
    <x v="1658"/>
    <d v="2012-11-10T05:19:27"/>
  </r>
  <r>
    <s v="id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x v="4"/>
    <s v="pop"/>
    <x v="1659"/>
    <d v="2013-11-18T21:55:21"/>
  </r>
  <r>
    <s v="id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x v="4"/>
    <s v="pop"/>
    <x v="1660"/>
    <d v="2016-03-30T16:39:10"/>
  </r>
  <r>
    <s v="id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x v="4"/>
    <s v="pop"/>
    <x v="1661"/>
    <d v="2015-12-05T23:57:11"/>
  </r>
  <r>
    <s v="id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x v="4"/>
    <s v="pop"/>
    <x v="1662"/>
    <d v="2011-11-01T04:45:36"/>
  </r>
  <r>
    <s v="id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x v="4"/>
    <s v="pop"/>
    <x v="1663"/>
    <d v="2015-01-02T00:31:47"/>
  </r>
  <r>
    <s v="id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x v="4"/>
    <s v="pop"/>
    <x v="1664"/>
    <d v="2012-01-31T18:16:58"/>
  </r>
  <r>
    <s v="id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x v="4"/>
    <s v="pop"/>
    <x v="1665"/>
    <d v="2011-01-21T15:35:13"/>
  </r>
  <r>
    <s v="id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x v="4"/>
    <s v="pop"/>
    <x v="1666"/>
    <d v="2013-02-26T06:04:33"/>
  </r>
  <r>
    <s v="id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x v="4"/>
    <s v="pop"/>
    <x v="1667"/>
    <d v="2014-02-12T01:41:38"/>
  </r>
  <r>
    <s v="id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x v="4"/>
    <s v="pop"/>
    <x v="1668"/>
    <d v="2011-10-29T03:35:39"/>
  </r>
  <r>
    <s v="id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x v="4"/>
    <s v="pop"/>
    <x v="1669"/>
    <d v="2016-04-01T21:14:36"/>
  </r>
  <r>
    <s v="id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x v="4"/>
    <s v="pop"/>
    <x v="1670"/>
    <d v="2010-05-15T22:19:59"/>
  </r>
  <r>
    <s v="id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x v="4"/>
    <s v="pop"/>
    <x v="1671"/>
    <d v="2016-07-02T13:03:34"/>
  </r>
  <r>
    <s v="id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x v="4"/>
    <s v="pop"/>
    <x v="1672"/>
    <d v="2012-05-05T15:45:30"/>
  </r>
  <r>
    <s v="id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x v="4"/>
    <s v="pop"/>
    <x v="1673"/>
    <d v="2015-02-04T21:04:52"/>
  </r>
  <r>
    <s v="id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x v="4"/>
    <s v="pop"/>
    <x v="1674"/>
    <d v="2016-07-18T14:31:46"/>
  </r>
  <r>
    <s v="id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x v="4"/>
    <s v="pop"/>
    <x v="1675"/>
    <d v="2011-09-16T17:35:40"/>
  </r>
  <r>
    <s v="id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x v="4"/>
    <s v="pop"/>
    <x v="1676"/>
    <d v="2012-03-05T17:25:47"/>
  </r>
  <r>
    <s v="id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x v="4"/>
    <s v="pop"/>
    <x v="1677"/>
    <d v="2016-02-16T09:46:16"/>
  </r>
  <r>
    <s v="id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x v="4"/>
    <s v="pop"/>
    <x v="1678"/>
    <d v="2014-01-23T20:31:11"/>
  </r>
  <r>
    <s v="id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x v="4"/>
    <s v="pop"/>
    <x v="1679"/>
    <d v="2011-06-29T01:39:05"/>
  </r>
  <r>
    <s v="id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x v="4"/>
    <s v="pop"/>
    <x v="1680"/>
    <d v="2014-06-12T18:11:07"/>
  </r>
  <r>
    <s v="id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x v="4"/>
    <s v="faith"/>
    <x v="1681"/>
    <d v="2017-02-08T02:54:44"/>
  </r>
  <r>
    <s v="id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x v="4"/>
    <s v="faith"/>
    <x v="1682"/>
    <d v="2017-02-13T05:07:40"/>
  </r>
  <r>
    <s v="id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x v="4"/>
    <s v="faith"/>
    <x v="1683"/>
    <d v="2017-03-14T18:45:38"/>
  </r>
  <r>
    <s v="id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x v="4"/>
    <s v="faith"/>
    <x v="1684"/>
    <d v="2017-02-17T19:34:01"/>
  </r>
  <r>
    <s v="id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x v="4"/>
    <s v="faith"/>
    <x v="1685"/>
    <d v="2017-02-22T06:00:23"/>
  </r>
  <r>
    <s v="id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x v="4"/>
    <s v="faith"/>
    <x v="1686"/>
    <d v="2017-02-26T20:15:19"/>
  </r>
  <r>
    <s v="id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x v="4"/>
    <s v="faith"/>
    <x v="1687"/>
    <d v="2017-03-08T01:07:25"/>
  </r>
  <r>
    <s v="id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x v="4"/>
    <s v="faith"/>
    <x v="1688"/>
    <d v="2017-03-10T12:49:54"/>
  </r>
  <r>
    <s v="id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x v="4"/>
    <s v="faith"/>
    <x v="1689"/>
    <d v="2017-02-14T22:37:10"/>
  </r>
  <r>
    <s v="id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x v="4"/>
    <s v="faith"/>
    <x v="1690"/>
    <d v="2017-03-07T10:20:42"/>
  </r>
  <r>
    <s v="id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x v="4"/>
    <s v="faith"/>
    <x v="1691"/>
    <d v="2017-03-01T16:50:08"/>
  </r>
  <r>
    <s v="id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x v="4"/>
    <s v="faith"/>
    <x v="1692"/>
    <d v="2017-02-22T03:37:47"/>
  </r>
  <r>
    <s v="id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x v="4"/>
    <s v="faith"/>
    <x v="1693"/>
    <d v="2017-03-09T22:05:12"/>
  </r>
  <r>
    <s v="id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x v="4"/>
    <s v="faith"/>
    <x v="1694"/>
    <d v="2017-02-25T16:04:34"/>
  </r>
  <r>
    <s v="id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x v="4"/>
    <s v="faith"/>
    <x v="1695"/>
    <d v="2017-03-07T00:45:14"/>
  </r>
  <r>
    <s v="id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x v="4"/>
    <s v="faith"/>
    <x v="1696"/>
    <d v="2017-03-02T01:40:11"/>
  </r>
  <r>
    <s v="id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x v="4"/>
    <s v="faith"/>
    <x v="1697"/>
    <d v="2017-03-11T00:47:28"/>
  </r>
  <r>
    <s v="id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x v="4"/>
    <s v="faith"/>
    <x v="1698"/>
    <d v="2017-03-02T04:59:20"/>
  </r>
  <r>
    <s v="id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x v="4"/>
    <s v="faith"/>
    <x v="1699"/>
    <d v="2017-03-12T20:44:05"/>
  </r>
  <r>
    <s v="id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x v="4"/>
    <s v="faith"/>
    <x v="1700"/>
    <d v="2017-03-02T01:43:10"/>
  </r>
  <r>
    <s v="id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x v="4"/>
    <s v="faith"/>
    <x v="1701"/>
    <d v="2014-12-16T15:56:45"/>
  </r>
  <r>
    <s v="id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x v="4"/>
    <s v="faith"/>
    <x v="1702"/>
    <d v="2015-02-28T20:52:30"/>
  </r>
  <r>
    <s v="id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x v="4"/>
    <s v="faith"/>
    <x v="1703"/>
    <d v="2015-07-02T06:45:37"/>
  </r>
  <r>
    <s v="id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x v="4"/>
    <s v="faith"/>
    <x v="1704"/>
    <d v="2015-01-17T03:21:13"/>
  </r>
  <r>
    <s v="id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x v="4"/>
    <s v="faith"/>
    <x v="1705"/>
    <d v="2015-08-29T00:24:06"/>
  </r>
  <r>
    <s v="id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x v="4"/>
    <s v="faith"/>
    <x v="1706"/>
    <d v="2015-06-24T07:21:12"/>
  </r>
  <r>
    <s v="id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x v="4"/>
    <s v="faith"/>
    <x v="1707"/>
    <d v="2016-02-27T17:18:15"/>
  </r>
  <r>
    <s v="id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x v="4"/>
    <s v="faith"/>
    <x v="1708"/>
    <d v="2016-03-22T20:48:26"/>
  </r>
  <r>
    <s v="id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x v="4"/>
    <s v="faith"/>
    <x v="1709"/>
    <d v="2014-07-21T13:31:54"/>
  </r>
  <r>
    <s v="id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x v="4"/>
    <s v="faith"/>
    <x v="1710"/>
    <d v="2015-12-03T14:11:28"/>
  </r>
  <r>
    <s v="id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x v="4"/>
    <s v="faith"/>
    <x v="1711"/>
    <d v="2014-08-01T15:30:34"/>
  </r>
  <r>
    <s v="id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x v="4"/>
    <s v="faith"/>
    <x v="1712"/>
    <d v="2015-05-01T21:55:53"/>
  </r>
  <r>
    <s v="id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x v="4"/>
    <s v="faith"/>
    <x v="1713"/>
    <d v="2014-09-05T19:13:32"/>
  </r>
  <r>
    <s v="id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x v="4"/>
    <s v="faith"/>
    <x v="1714"/>
    <d v="2015-04-01T22:02:41"/>
  </r>
  <r>
    <s v="id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x v="4"/>
    <s v="faith"/>
    <x v="1715"/>
    <d v="2015-03-01T05:13:05"/>
  </r>
  <r>
    <s v="id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x v="4"/>
    <s v="faith"/>
    <x v="1716"/>
    <d v="2016-10-30T13:51:39"/>
  </r>
  <r>
    <s v="id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x v="4"/>
    <s v="faith"/>
    <x v="1717"/>
    <d v="2016-03-31T23:33:58"/>
  </r>
  <r>
    <s v="id"/>
    <s v="The Prodigal Son"/>
    <s v="A melody for the galaxy."/>
    <n v="35000"/>
    <n v="75"/>
    <x v="2"/>
    <s v="US"/>
    <s v="USD"/>
    <n v="1463201940"/>
    <n v="1459435149"/>
    <b v="0"/>
    <n v="2"/>
    <b v="0"/>
    <s v="music/faith"/>
    <x v="4"/>
    <s v="faith"/>
    <x v="1718"/>
    <d v="2016-03-31T14:39:09"/>
  </r>
  <r>
    <s v="id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x v="4"/>
    <s v="faith"/>
    <x v="1719"/>
    <d v="2014-08-18T12:49:51"/>
  </r>
  <r>
    <s v="id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x v="4"/>
    <s v="faith"/>
    <x v="1720"/>
    <d v="2014-10-10T18:47:51"/>
  </r>
  <r>
    <s v="id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x v="4"/>
    <s v="faith"/>
    <x v="1721"/>
    <d v="2015-11-11T11:04:23"/>
  </r>
  <r>
    <s v="id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x v="4"/>
    <s v="faith"/>
    <x v="1722"/>
    <d v="2016-02-25T23:03:49"/>
  </r>
  <r>
    <s v="id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x v="4"/>
    <s v="faith"/>
    <x v="1723"/>
    <d v="2015-05-05T19:48:35"/>
  </r>
  <r>
    <s v="id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x v="4"/>
    <s v="faith"/>
    <x v="1724"/>
    <d v="2014-09-30T22:22:42"/>
  </r>
  <r>
    <s v="id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x v="4"/>
    <s v="faith"/>
    <x v="1725"/>
    <d v="2014-07-25T23:14:09"/>
  </r>
  <r>
    <s v="id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x v="4"/>
    <s v="faith"/>
    <x v="1726"/>
    <d v="2014-05-29T22:04:24"/>
  </r>
  <r>
    <s v="id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x v="4"/>
    <s v="faith"/>
    <x v="1727"/>
    <d v="2015-02-09T22:16:17"/>
  </r>
  <r>
    <s v="id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x v="4"/>
    <s v="faith"/>
    <x v="1728"/>
    <d v="2015-09-21T15:01:14"/>
  </r>
  <r>
    <s v="id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x v="4"/>
    <s v="faith"/>
    <x v="1729"/>
    <d v="2016-04-11T01:15:06"/>
  </r>
  <r>
    <s v="id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x v="4"/>
    <s v="faith"/>
    <x v="1730"/>
    <d v="2015-09-25T02:06:23"/>
  </r>
  <r>
    <s v="id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x v="4"/>
    <s v="faith"/>
    <x v="1731"/>
    <d v="2015-05-28T21:45:52"/>
  </r>
  <r>
    <s v="id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x v="4"/>
    <s v="faith"/>
    <x v="1732"/>
    <d v="2015-11-17T16:24:41"/>
  </r>
  <r>
    <s v="id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x v="4"/>
    <s v="faith"/>
    <x v="1733"/>
    <d v="2016-09-01T16:12:54"/>
  </r>
  <r>
    <s v="id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x v="4"/>
    <s v="faith"/>
    <x v="1734"/>
    <d v="2015-04-08T00:52:36"/>
  </r>
  <r>
    <s v="id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x v="4"/>
    <s v="faith"/>
    <x v="1735"/>
    <d v="2016-07-08T19:32:25"/>
  </r>
  <r>
    <s v="id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x v="4"/>
    <s v="faith"/>
    <x v="1736"/>
    <d v="2015-10-09T20:40:33"/>
  </r>
  <r>
    <s v="id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x v="4"/>
    <s v="faith"/>
    <x v="1737"/>
    <d v="2015-06-20T22:46:32"/>
  </r>
  <r>
    <s v="id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x v="4"/>
    <s v="faith"/>
    <x v="1738"/>
    <d v="2014-09-02T20:59:02"/>
  </r>
  <r>
    <s v="id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x v="4"/>
    <s v="faith"/>
    <x v="1739"/>
    <d v="2016-03-06T20:58:52"/>
  </r>
  <r>
    <s v="id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x v="4"/>
    <s v="faith"/>
    <x v="1740"/>
    <d v="2015-06-16T19:37:02"/>
  </r>
  <r>
    <s v="id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x v="8"/>
    <s v="photobooks"/>
    <x v="1741"/>
    <d v="2015-04-26T15:04:31"/>
  </r>
  <r>
    <s v="id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x v="8"/>
    <s v="photobooks"/>
    <x v="1742"/>
    <d v="2016-12-06T21:02:50"/>
  </r>
  <r>
    <s v="id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x v="8"/>
    <s v="photobooks"/>
    <x v="1743"/>
    <d v="2016-08-04T22:12:55"/>
  </r>
  <r>
    <s v="id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x v="8"/>
    <s v="photobooks"/>
    <x v="1744"/>
    <d v="2015-01-22T14:31:17"/>
  </r>
  <r>
    <s v="id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x v="8"/>
    <s v="photobooks"/>
    <x v="1745"/>
    <d v="2016-11-16T06:13:58"/>
  </r>
  <r>
    <s v="id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x v="8"/>
    <s v="photobooks"/>
    <x v="1746"/>
    <d v="2016-10-25T04:14:27"/>
  </r>
  <r>
    <s v="id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x v="8"/>
    <s v="photobooks"/>
    <x v="1747"/>
    <d v="2015-10-15T10:27:10"/>
  </r>
  <r>
    <s v="id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x v="8"/>
    <s v="photobooks"/>
    <x v="1748"/>
    <d v="2015-08-03T22:49:03"/>
  </r>
  <r>
    <s v="id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x v="8"/>
    <s v="photobooks"/>
    <x v="1749"/>
    <d v="2017-01-23T23:25:21"/>
  </r>
  <r>
    <s v="id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x v="8"/>
    <s v="photobooks"/>
    <x v="1750"/>
    <d v="2016-03-25T20:05:04"/>
  </r>
  <r>
    <s v="id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x v="8"/>
    <s v="photobooks"/>
    <x v="1751"/>
    <d v="2015-02-17T18:45:23"/>
  </r>
  <r>
    <s v="id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x v="8"/>
    <s v="photobooks"/>
    <x v="1752"/>
    <d v="2016-09-14T06:04:42"/>
  </r>
  <r>
    <s v="id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x v="8"/>
    <s v="photobooks"/>
    <x v="1753"/>
    <d v="2016-02-20T17:59:28"/>
  </r>
  <r>
    <s v="id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x v="8"/>
    <s v="photobooks"/>
    <x v="1754"/>
    <d v="2015-03-04T21:02:33"/>
  </r>
  <r>
    <s v="id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x v="8"/>
    <s v="photobooks"/>
    <x v="1755"/>
    <d v="2015-09-05T18:56:01"/>
  </r>
  <r>
    <s v="id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x v="8"/>
    <s v="photobooks"/>
    <x v="1756"/>
    <d v="2016-07-20T04:01:09"/>
  </r>
  <r>
    <s v="id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x v="8"/>
    <s v="photobooks"/>
    <x v="1757"/>
    <d v="2016-12-29T19:51:23"/>
  </r>
  <r>
    <s v="id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x v="8"/>
    <s v="photobooks"/>
    <x v="1758"/>
    <d v="2016-05-15T22:56:32"/>
  </r>
  <r>
    <s v="id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x v="8"/>
    <s v="photobooks"/>
    <x v="1759"/>
    <d v="2015-03-05T19:53:49"/>
  </r>
  <r>
    <s v="id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x v="8"/>
    <s v="photobooks"/>
    <x v="1760"/>
    <d v="2016-02-05T16:08:33"/>
  </r>
  <r>
    <s v="id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x v="8"/>
    <s v="photobooks"/>
    <x v="1761"/>
    <d v="2015-07-24T13:37:40"/>
  </r>
  <r>
    <s v="id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x v="8"/>
    <s v="photobooks"/>
    <x v="1762"/>
    <d v="2016-02-10T23:34:05"/>
  </r>
  <r>
    <s v="id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x v="8"/>
    <s v="photobooks"/>
    <x v="1763"/>
    <d v="2016-09-23T20:50:40"/>
  </r>
  <r>
    <s v="id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x v="8"/>
    <s v="photobooks"/>
    <x v="1764"/>
    <d v="2014-07-05T11:39:39"/>
  </r>
  <r>
    <s v="id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x v="8"/>
    <s v="photobooks"/>
    <x v="1765"/>
    <d v="2014-07-14T23:31:52"/>
  </r>
  <r>
    <s v="id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x v="8"/>
    <s v="photobooks"/>
    <x v="1766"/>
    <d v="2014-08-04T20:38:08"/>
  </r>
  <r>
    <s v="id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x v="8"/>
    <s v="photobooks"/>
    <x v="1767"/>
    <d v="2014-07-04T15:48:04"/>
  </r>
  <r>
    <s v="id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x v="8"/>
    <s v="photobooks"/>
    <x v="1768"/>
    <d v="2014-07-29T13:27:24"/>
  </r>
  <r>
    <s v="id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x v="8"/>
    <s v="photobooks"/>
    <x v="1769"/>
    <d v="2014-12-14T19:39:19"/>
  </r>
  <r>
    <s v="id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x v="8"/>
    <s v="photobooks"/>
    <x v="1770"/>
    <d v="2014-09-09T18:43:14"/>
  </r>
  <r>
    <s v="id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x v="8"/>
    <s v="photobooks"/>
    <x v="1771"/>
    <d v="2014-09-23T23:30:40"/>
  </r>
  <r>
    <s v="id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x v="8"/>
    <s v="photobooks"/>
    <x v="1772"/>
    <d v="2014-05-07T17:13:56"/>
  </r>
  <r>
    <s v="id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x v="8"/>
    <s v="photobooks"/>
    <x v="1773"/>
    <d v="2014-12-05T18:14:58"/>
  </r>
  <r>
    <s v="id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x v="8"/>
    <s v="photobooks"/>
    <x v="1774"/>
    <d v="2014-10-18T05:14:52"/>
  </r>
  <r>
    <s v="id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x v="8"/>
    <s v="photobooks"/>
    <x v="1775"/>
    <d v="2014-09-09T23:26:00"/>
  </r>
  <r>
    <s v="id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x v="8"/>
    <s v="photobooks"/>
    <x v="1776"/>
    <d v="2014-09-23T22:57:51"/>
  </r>
  <r>
    <s v="id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x v="8"/>
    <s v="photobooks"/>
    <x v="1777"/>
    <d v="2015-01-21T08:34:13"/>
  </r>
  <r>
    <s v="id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x v="8"/>
    <s v="photobooks"/>
    <x v="1778"/>
    <d v="2015-02-10T20:43:15"/>
  </r>
  <r>
    <s v="id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x v="8"/>
    <s v="photobooks"/>
    <x v="1779"/>
    <d v="2016-08-03T16:36:20"/>
  </r>
  <r>
    <s v="id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x v="8"/>
    <s v="photobooks"/>
    <x v="1780"/>
    <d v="2016-05-03T14:25:10"/>
  </r>
  <r>
    <s v="id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x v="8"/>
    <s v="photobooks"/>
    <x v="1781"/>
    <d v="2016-08-15T14:49:05"/>
  </r>
  <r>
    <s v="id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x v="8"/>
    <s v="photobooks"/>
    <x v="1782"/>
    <d v="2016-01-19T13:48:09"/>
  </r>
  <r>
    <s v="id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x v="8"/>
    <s v="photobooks"/>
    <x v="1783"/>
    <d v="2015-04-21T22:47:58"/>
  </r>
  <r>
    <s v="id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x v="8"/>
    <s v="photobooks"/>
    <x v="1784"/>
    <d v="2014-12-30T15:44:00"/>
  </r>
  <r>
    <s v="id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x v="8"/>
    <s v="photobooks"/>
    <x v="1785"/>
    <d v="2014-09-15T03:14:15"/>
  </r>
  <r>
    <s v="id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x v="8"/>
    <s v="photobooks"/>
    <x v="1786"/>
    <d v="2014-11-15T13:12:57"/>
  </r>
  <r>
    <s v="id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x v="8"/>
    <s v="photobooks"/>
    <x v="1787"/>
    <d v="2015-03-05T15:43:57"/>
  </r>
  <r>
    <s v="id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x v="8"/>
    <s v="photobooks"/>
    <x v="1788"/>
    <d v="2014-10-01T22:45:42"/>
  </r>
  <r>
    <s v="id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x v="8"/>
    <s v="photobooks"/>
    <x v="1789"/>
    <d v="2014-11-13T06:00:03"/>
  </r>
  <r>
    <s v="id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x v="8"/>
    <s v="photobooks"/>
    <x v="1790"/>
    <d v="2015-01-06T16:11:18"/>
  </r>
  <r>
    <s v="id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x v="8"/>
    <s v="photobooks"/>
    <x v="1791"/>
    <d v="2014-11-30T17:46:05"/>
  </r>
  <r>
    <s v="id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x v="8"/>
    <s v="photobooks"/>
    <x v="1792"/>
    <d v="2015-07-04T00:44:42"/>
  </r>
  <r>
    <s v="id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x v="8"/>
    <s v="photobooks"/>
    <x v="1793"/>
    <d v="2014-10-28T21:24:00"/>
  </r>
  <r>
    <s v="id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x v="8"/>
    <s v="photobooks"/>
    <x v="1794"/>
    <d v="2015-01-07T13:13:42"/>
  </r>
  <r>
    <s v="id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x v="8"/>
    <s v="photobooks"/>
    <x v="1795"/>
    <d v="2016-09-15T06:55:41"/>
  </r>
  <r>
    <s v="id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x v="8"/>
    <s v="photobooks"/>
    <x v="1796"/>
    <d v="2016-05-25T10:32:46"/>
  </r>
  <r>
    <s v="id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x v="8"/>
    <s v="photobooks"/>
    <x v="1797"/>
    <d v="2016-11-15T13:39:49"/>
  </r>
  <r>
    <s v="id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x v="8"/>
    <s v="photobooks"/>
    <x v="1798"/>
    <d v="2015-12-06T07:50:33"/>
  </r>
  <r>
    <s v="id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x v="8"/>
    <s v="photobooks"/>
    <x v="1799"/>
    <d v="2014-10-22T20:13:28"/>
  </r>
  <r>
    <s v="id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x v="8"/>
    <s v="photobooks"/>
    <x v="1800"/>
    <d v="2016-09-10T14:32:50"/>
  </r>
  <r>
    <s v="id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x v="8"/>
    <s v="photobooks"/>
    <x v="1801"/>
    <d v="2015-11-13T15:51:08"/>
  </r>
  <r>
    <s v="id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x v="8"/>
    <s v="photobooks"/>
    <x v="1802"/>
    <d v="2015-06-04T11:20:30"/>
  </r>
  <r>
    <s v="id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x v="8"/>
    <s v="photobooks"/>
    <x v="1803"/>
    <d v="2015-01-14T01:43:02"/>
  </r>
  <r>
    <s v="id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x v="8"/>
    <s v="photobooks"/>
    <x v="1804"/>
    <d v="2015-10-05T16:16:44"/>
  </r>
  <r>
    <s v="id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x v="8"/>
    <s v="photobooks"/>
    <x v="1805"/>
    <d v="2015-08-31T19:17:38"/>
  </r>
  <r>
    <s v="id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x v="8"/>
    <s v="photobooks"/>
    <x v="1806"/>
    <d v="2014-08-26T15:19:09"/>
  </r>
  <r>
    <s v="id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x v="8"/>
    <s v="photobooks"/>
    <x v="1807"/>
    <d v="2014-08-29T01:38:33"/>
  </r>
  <r>
    <s v="id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x v="8"/>
    <s v="photobooks"/>
    <x v="1808"/>
    <d v="2017-01-07T16:20:30"/>
  </r>
  <r>
    <s v="id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x v="8"/>
    <s v="photobooks"/>
    <x v="1809"/>
    <d v="2015-01-25T21:47:19"/>
  </r>
  <r>
    <s v="id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x v="8"/>
    <s v="photobooks"/>
    <x v="1810"/>
    <d v="2014-08-09T21:50:26"/>
  </r>
  <r>
    <s v="id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x v="8"/>
    <s v="photobooks"/>
    <x v="1811"/>
    <d v="2014-08-25T10:24:30"/>
  </r>
  <r>
    <s v="id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x v="8"/>
    <s v="photobooks"/>
    <x v="1812"/>
    <d v="2016-06-03T07:38:56"/>
  </r>
  <r>
    <s v="id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x v="8"/>
    <s v="photobooks"/>
    <x v="1813"/>
    <d v="2014-07-09T21:20:12"/>
  </r>
  <r>
    <s v="id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x v="8"/>
    <s v="photobooks"/>
    <x v="1814"/>
    <d v="2015-01-29T07:32:16"/>
  </r>
  <r>
    <s v="id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x v="8"/>
    <s v="photobooks"/>
    <x v="1815"/>
    <d v="2015-06-17T21:45:37"/>
  </r>
  <r>
    <s v="id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x v="8"/>
    <s v="photobooks"/>
    <x v="1816"/>
    <d v="2016-06-27T21:01:43"/>
  </r>
  <r>
    <s v="id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x v="8"/>
    <s v="photobooks"/>
    <x v="1817"/>
    <d v="2016-12-01T15:53:27"/>
  </r>
  <r>
    <s v="id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x v="8"/>
    <s v="photobooks"/>
    <x v="1818"/>
    <d v="2015-03-04T05:37:30"/>
  </r>
  <r>
    <s v="id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x v="8"/>
    <s v="photobooks"/>
    <x v="1819"/>
    <d v="2014-06-30T18:03:16"/>
  </r>
  <r>
    <s v="id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x v="8"/>
    <s v="photobooks"/>
    <x v="1820"/>
    <d v="2015-03-02T02:01:30"/>
  </r>
  <r>
    <s v="id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x v="4"/>
    <s v="rock"/>
    <x v="1821"/>
    <d v="2012-01-18T07:39:27"/>
  </r>
  <r>
    <s v="id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x v="4"/>
    <s v="rock"/>
    <x v="1822"/>
    <d v="2013-12-26T19:07:42"/>
  </r>
  <r>
    <s v="id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x v="4"/>
    <s v="rock"/>
    <x v="1823"/>
    <d v="2012-09-24T16:26:16"/>
  </r>
  <r>
    <s v="id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x v="4"/>
    <s v="rock"/>
    <x v="1824"/>
    <d v="2013-12-18T21:59:27"/>
  </r>
  <r>
    <s v="id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x v="4"/>
    <s v="rock"/>
    <x v="1825"/>
    <d v="2013-06-18T20:01:43"/>
  </r>
  <r>
    <s v="id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x v="4"/>
    <s v="rock"/>
    <x v="1826"/>
    <d v="2014-01-18T22:10:17"/>
  </r>
  <r>
    <s v="id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x v="4"/>
    <s v="rock"/>
    <x v="1827"/>
    <d v="2011-01-12T07:49:21"/>
  </r>
  <r>
    <s v="id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x v="4"/>
    <s v="rock"/>
    <x v="1828"/>
    <d v="2014-04-07T21:35:30"/>
  </r>
  <r>
    <s v="id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x v="4"/>
    <s v="rock"/>
    <x v="1829"/>
    <d v="2010-12-04T02:06:11"/>
  </r>
  <r>
    <s v="id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x v="4"/>
    <s v="rock"/>
    <x v="1830"/>
    <d v="2014-01-25T16:25:07"/>
  </r>
  <r>
    <s v="id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x v="4"/>
    <s v="rock"/>
    <x v="1831"/>
    <d v="2012-04-27T23:54:23"/>
  </r>
  <r>
    <s v="id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x v="4"/>
    <s v="rock"/>
    <x v="1832"/>
    <d v="2011-02-02T12:57:07"/>
  </r>
  <r>
    <s v="id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x v="4"/>
    <s v="rock"/>
    <x v="1833"/>
    <d v="2013-01-29T01:03:23"/>
  </r>
  <r>
    <s v="id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x v="4"/>
    <s v="rock"/>
    <x v="1834"/>
    <d v="2014-12-15T23:08:15"/>
  </r>
  <r>
    <s v="id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x v="4"/>
    <s v="rock"/>
    <x v="1835"/>
    <d v="2016-03-01T16:51:11"/>
  </r>
  <r>
    <s v="id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x v="4"/>
    <s v="rock"/>
    <x v="1836"/>
    <d v="2013-01-31T19:25:29"/>
  </r>
  <r>
    <s v="id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x v="4"/>
    <s v="rock"/>
    <x v="1837"/>
    <d v="2012-01-18T01:08:55"/>
  </r>
  <r>
    <s v="id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x v="4"/>
    <s v="rock"/>
    <x v="1838"/>
    <d v="2011-09-02T18:52:37"/>
  </r>
  <r>
    <s v="id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x v="4"/>
    <s v="rock"/>
    <x v="1839"/>
    <d v="2016-09-01T17:19:42"/>
  </r>
  <r>
    <s v="id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x v="4"/>
    <s v="rock"/>
    <x v="1840"/>
    <d v="2013-04-18T02:18:30"/>
  </r>
  <r>
    <s v="id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x v="4"/>
    <s v="rock"/>
    <x v="1841"/>
    <d v="2014-04-16T20:17:25"/>
  </r>
  <r>
    <s v="id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x v="4"/>
    <s v="rock"/>
    <x v="1842"/>
    <d v="2015-01-27T15:09:41"/>
  </r>
  <r>
    <s v="id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x v="4"/>
    <s v="rock"/>
    <x v="1843"/>
    <d v="2011-01-21T23:52:34"/>
  </r>
  <r>
    <s v="id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x v="4"/>
    <s v="rock"/>
    <x v="1844"/>
    <d v="2011-05-03T23:21:54"/>
  </r>
  <r>
    <s v="id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x v="4"/>
    <s v="rock"/>
    <x v="1845"/>
    <d v="2016-06-02T07:59:58"/>
  </r>
  <r>
    <s v="id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x v="4"/>
    <s v="rock"/>
    <x v="1846"/>
    <d v="2012-11-15T15:36:17"/>
  </r>
  <r>
    <s v="id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x v="4"/>
    <s v="rock"/>
    <x v="1847"/>
    <d v="2015-03-31T05:40:32"/>
  </r>
  <r>
    <s v="id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x v="4"/>
    <s v="rock"/>
    <x v="1848"/>
    <d v="2011-05-28T18:54:48"/>
  </r>
  <r>
    <s v="id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x v="4"/>
    <s v="rock"/>
    <x v="1849"/>
    <d v="2012-09-17T20:17:39"/>
  </r>
  <r>
    <s v="id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x v="4"/>
    <s v="rock"/>
    <x v="1850"/>
    <d v="2014-06-10T23:01:40"/>
  </r>
  <r>
    <s v="id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x v="4"/>
    <s v="rock"/>
    <x v="1851"/>
    <d v="2014-07-07T21:45:38"/>
  </r>
  <r>
    <s v="id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x v="4"/>
    <s v="rock"/>
    <x v="1852"/>
    <d v="2015-03-18T18:30:52"/>
  </r>
  <r>
    <s v="id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x v="4"/>
    <s v="rock"/>
    <x v="1853"/>
    <d v="2012-09-25T01:26:57"/>
  </r>
  <r>
    <s v="id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x v="4"/>
    <s v="rock"/>
    <x v="1854"/>
    <d v="2013-04-24T00:30:37"/>
  </r>
  <r>
    <s v="id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x v="4"/>
    <s v="rock"/>
    <x v="1855"/>
    <d v="2013-11-22T12:55:40"/>
  </r>
  <r>
    <s v="id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x v="4"/>
    <s v="rock"/>
    <x v="1856"/>
    <d v="2014-06-27T20:31:12"/>
  </r>
  <r>
    <s v="id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x v="4"/>
    <s v="rock"/>
    <x v="1857"/>
    <d v="2014-08-13T18:26:53"/>
  </r>
  <r>
    <s v="id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x v="4"/>
    <s v="rock"/>
    <x v="1858"/>
    <d v="2011-10-17T04:48:41"/>
  </r>
  <r>
    <s v="id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x v="4"/>
    <s v="rock"/>
    <x v="1859"/>
    <d v="2011-08-23T18:28:49"/>
  </r>
  <r>
    <s v="id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x v="4"/>
    <s v="rock"/>
    <x v="1860"/>
    <d v="2014-01-16T17:01:24"/>
  </r>
  <r>
    <s v="id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x v="6"/>
    <s v="mobile games"/>
    <x v="1861"/>
    <d v="2014-12-27T07:12:21"/>
  </r>
  <r>
    <s v="id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x v="6"/>
    <s v="mobile games"/>
    <x v="1862"/>
    <d v="2017-01-20T11:49:34"/>
  </r>
  <r>
    <s v="id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x v="6"/>
    <s v="mobile games"/>
    <x v="1863"/>
    <d v="2014-05-13T19:08:05"/>
  </r>
  <r>
    <s v="id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x v="6"/>
    <s v="mobile games"/>
    <x v="1864"/>
    <d v="2014-04-04T17:11:40"/>
  </r>
  <r>
    <s v="id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x v="6"/>
    <s v="mobile games"/>
    <x v="1865"/>
    <d v="2016-10-02T08:49:07"/>
  </r>
  <r>
    <s v="id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x v="6"/>
    <s v="mobile games"/>
    <x v="1866"/>
    <d v="2017-01-07T05:54:57"/>
  </r>
  <r>
    <s v="id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x v="6"/>
    <s v="mobile games"/>
    <x v="1867"/>
    <d v="2016-10-06T22:11:52"/>
  </r>
  <r>
    <s v="id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x v="6"/>
    <s v="mobile games"/>
    <x v="1868"/>
    <d v="2015-11-20T18:42:05"/>
  </r>
  <r>
    <s v="id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x v="6"/>
    <s v="mobile games"/>
    <x v="1869"/>
    <d v="2016-12-05T00:04:09"/>
  </r>
  <r>
    <s v="id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x v="6"/>
    <s v="mobile games"/>
    <x v="1870"/>
    <d v="2016-01-02T08:32:15"/>
  </r>
  <r>
    <s v="id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x v="6"/>
    <s v="mobile games"/>
    <x v="1871"/>
    <d v="2014-10-11T18:48:21"/>
  </r>
  <r>
    <s v="id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x v="6"/>
    <s v="mobile games"/>
    <x v="1872"/>
    <d v="2015-05-31T03:06:42"/>
  </r>
  <r>
    <s v="id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x v="6"/>
    <s v="mobile games"/>
    <x v="1873"/>
    <d v="2015-06-09T14:46:50"/>
  </r>
  <r>
    <s v="id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x v="6"/>
    <s v="mobile games"/>
    <x v="1874"/>
    <d v="2016-06-08T23:15:33"/>
  </r>
  <r>
    <s v="id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x v="6"/>
    <s v="mobile games"/>
    <x v="1875"/>
    <d v="2016-06-07T21:35:08"/>
  </r>
  <r>
    <s v="id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x v="6"/>
    <s v="mobile games"/>
    <x v="1876"/>
    <d v="2014-05-17T06:50:05"/>
  </r>
  <r>
    <s v="id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x v="6"/>
    <s v="mobile games"/>
    <x v="1877"/>
    <d v="2015-01-31T00:42:05"/>
  </r>
  <r>
    <s v="id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x v="6"/>
    <s v="mobile games"/>
    <x v="1878"/>
    <d v="2014-05-14T00:12:35"/>
  </r>
  <r>
    <s v="id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x v="6"/>
    <s v="mobile games"/>
    <x v="1879"/>
    <d v="2016-02-13T15:35:29"/>
  </r>
  <r>
    <s v="id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x v="6"/>
    <s v="mobile games"/>
    <x v="1880"/>
    <d v="2016-03-01T13:36:20"/>
  </r>
  <r>
    <s v="id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x v="4"/>
    <s v="indie rock"/>
    <x v="1881"/>
    <d v="2015-02-08T03:39:49"/>
  </r>
  <r>
    <s v="id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x v="4"/>
    <s v="indie rock"/>
    <x v="1882"/>
    <d v="2012-06-07T22:46:52"/>
  </r>
  <r>
    <s v="id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x v="4"/>
    <s v="indie rock"/>
    <x v="1883"/>
    <d v="2012-03-09T22:45:08"/>
  </r>
  <r>
    <s v="id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x v="4"/>
    <s v="indie rock"/>
    <x v="1884"/>
    <d v="2012-10-23T04:45:35"/>
  </r>
  <r>
    <s v="id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x v="4"/>
    <s v="indie rock"/>
    <x v="1885"/>
    <d v="2012-07-09T02:15:10"/>
  </r>
  <r>
    <s v="id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x v="4"/>
    <s v="indie rock"/>
    <x v="1886"/>
    <d v="2014-10-13T21:45:38"/>
  </r>
  <r>
    <s v="id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x v="4"/>
    <s v="indie rock"/>
    <x v="1887"/>
    <d v="2015-11-15T19:12:12"/>
  </r>
  <r>
    <s v="id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x v="4"/>
    <s v="indie rock"/>
    <x v="1888"/>
    <d v="2010-05-01T05:45:32"/>
  </r>
  <r>
    <s v="id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x v="4"/>
    <s v="indie rock"/>
    <x v="1889"/>
    <d v="2013-01-25T19:02:26"/>
  </r>
  <r>
    <s v="id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x v="4"/>
    <s v="indie rock"/>
    <x v="1890"/>
    <d v="2012-11-15T18:52:08"/>
  </r>
  <r>
    <s v="id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x v="4"/>
    <s v="indie rock"/>
    <x v="1891"/>
    <d v="2010-06-06T19:09:14"/>
  </r>
  <r>
    <s v="id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x v="4"/>
    <s v="indie rock"/>
    <x v="1892"/>
    <d v="2011-05-08T15:18:01"/>
  </r>
  <r>
    <s v="id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x v="4"/>
    <s v="indie rock"/>
    <x v="1893"/>
    <d v="2011-03-30T22:36:25"/>
  </r>
  <r>
    <s v="id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x v="4"/>
    <s v="indie rock"/>
    <x v="1894"/>
    <d v="2012-01-12T21:43:03"/>
  </r>
  <r>
    <s v="id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x v="4"/>
    <s v="indie rock"/>
    <x v="1895"/>
    <d v="2015-09-20T17:55:22"/>
  </r>
  <r>
    <s v="id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x v="4"/>
    <s v="indie rock"/>
    <x v="1896"/>
    <d v="2012-03-13T17:02:45"/>
  </r>
  <r>
    <s v="id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x v="4"/>
    <s v="indie rock"/>
    <x v="1897"/>
    <d v="2014-02-10T14:00:06"/>
  </r>
  <r>
    <s v="id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x v="4"/>
    <s v="indie rock"/>
    <x v="1898"/>
    <d v="2015-12-28T04:37:53"/>
  </r>
  <r>
    <s v="id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x v="4"/>
    <s v="indie rock"/>
    <x v="1899"/>
    <d v="2015-02-23T22:36:06"/>
  </r>
  <r>
    <s v="id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x v="4"/>
    <s v="indie rock"/>
    <x v="1900"/>
    <d v="2012-09-08T20:55:31"/>
  </r>
  <r>
    <s v="id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x v="2"/>
    <s v="gadgets"/>
    <x v="1901"/>
    <d v="2015-04-22T13:02:09"/>
  </r>
  <r>
    <s v="id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x v="2"/>
    <s v="gadgets"/>
    <x v="1902"/>
    <d v="2015-02-02T18:57:27"/>
  </r>
  <r>
    <s v="id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x v="2"/>
    <s v="gadgets"/>
    <x v="1903"/>
    <d v="2016-11-28T18:29:51"/>
  </r>
  <r>
    <s v="id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x v="2"/>
    <s v="gadgets"/>
    <x v="1904"/>
    <d v="2015-11-18T16:27:01"/>
  </r>
  <r>
    <s v="id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x v="2"/>
    <s v="gadgets"/>
    <x v="1905"/>
    <d v="2014-08-08T22:13:14"/>
  </r>
  <r>
    <s v="id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x v="2"/>
    <s v="gadgets"/>
    <x v="1906"/>
    <d v="2016-05-24T16:06:23"/>
  </r>
  <r>
    <s v="id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x v="2"/>
    <s v="gadgets"/>
    <x v="1907"/>
    <d v="2014-05-08T14:05:25"/>
  </r>
  <r>
    <s v="id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x v="2"/>
    <s v="gadgets"/>
    <x v="1908"/>
    <d v="2016-11-29T22:01:40"/>
  </r>
  <r>
    <s v="id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x v="2"/>
    <s v="gadgets"/>
    <x v="1909"/>
    <d v="2014-09-23T10:17:59"/>
  </r>
  <r>
    <s v="id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x v="2"/>
    <s v="gadgets"/>
    <x v="1910"/>
    <d v="2015-09-17T23:06:57"/>
  </r>
  <r>
    <s v="id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x v="2"/>
    <s v="gadgets"/>
    <x v="1911"/>
    <d v="2014-07-10T00:48:54"/>
  </r>
  <r>
    <s v="id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x v="2"/>
    <s v="gadgets"/>
    <x v="1912"/>
    <d v="2015-05-05T05:26:00"/>
  </r>
  <r>
    <s v="id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x v="2"/>
    <s v="gadgets"/>
    <x v="1913"/>
    <d v="2014-09-08T12:16:18"/>
  </r>
  <r>
    <s v="id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x v="2"/>
    <s v="gadgets"/>
    <x v="1914"/>
    <d v="2014-10-17T04:11:13"/>
  </r>
  <r>
    <s v="id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x v="2"/>
    <s v="gadgets"/>
    <x v="1915"/>
    <d v="2014-08-13T01:10:22"/>
  </r>
  <r>
    <s v="id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x v="2"/>
    <s v="gadgets"/>
    <x v="1916"/>
    <d v="2016-10-13T17:12:55"/>
  </r>
  <r>
    <s v="id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x v="2"/>
    <s v="gadgets"/>
    <x v="1917"/>
    <d v="2017-01-11T06:28:53"/>
  </r>
  <r>
    <s v="id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x v="2"/>
    <s v="gadgets"/>
    <x v="1918"/>
    <d v="2014-07-08T18:57:31"/>
  </r>
  <r>
    <s v="id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x v="2"/>
    <s v="gadgets"/>
    <x v="1919"/>
    <d v="2015-04-19T21:00:49"/>
  </r>
  <r>
    <s v="id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x v="2"/>
    <s v="gadgets"/>
    <x v="1920"/>
    <d v="2015-09-23T21:01:01"/>
  </r>
  <r>
    <s v="id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x v="4"/>
    <s v="indie rock"/>
    <x v="1921"/>
    <d v="2012-06-14T05:19:03"/>
  </r>
  <r>
    <s v="id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x v="4"/>
    <s v="indie rock"/>
    <x v="1922"/>
    <d v="2013-11-12T06:08:27"/>
  </r>
  <r>
    <s v="id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x v="4"/>
    <s v="indie rock"/>
    <x v="1923"/>
    <d v="2011-08-17T20:22:12"/>
  </r>
  <r>
    <s v="id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x v="4"/>
    <s v="indie rock"/>
    <x v="1924"/>
    <d v="2013-12-18T18:15:55"/>
  </r>
  <r>
    <s v="id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x v="4"/>
    <s v="indie rock"/>
    <x v="1925"/>
    <d v="2013-09-18T21:38:08"/>
  </r>
  <r>
    <s v="id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x v="4"/>
    <s v="indie rock"/>
    <x v="1926"/>
    <d v="2010-10-05T22:54:16"/>
  </r>
  <r>
    <s v="id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x v="4"/>
    <s v="indie rock"/>
    <x v="1927"/>
    <d v="2012-02-21T20:40:39"/>
  </r>
  <r>
    <s v="id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x v="4"/>
    <s v="indie rock"/>
    <x v="1928"/>
    <d v="2013-04-07T15:33:14"/>
  </r>
  <r>
    <s v="id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x v="4"/>
    <s v="indie rock"/>
    <x v="1929"/>
    <d v="2011-05-24T00:31:06"/>
  </r>
  <r>
    <s v="id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x v="4"/>
    <s v="indie rock"/>
    <x v="1930"/>
    <d v="2013-05-08T13:24:42"/>
  </r>
  <r>
    <s v="id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x v="4"/>
    <s v="indie rock"/>
    <x v="1931"/>
    <d v="2012-05-08T21:25:09"/>
  </r>
  <r>
    <s v="id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x v="4"/>
    <s v="indie rock"/>
    <x v="1932"/>
    <d v="2012-01-03T19:26:13"/>
  </r>
  <r>
    <s v="id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x v="4"/>
    <s v="indie rock"/>
    <x v="1933"/>
    <d v="2014-08-28T03:08:27"/>
  </r>
  <r>
    <s v="id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x v="4"/>
    <s v="indie rock"/>
    <x v="1934"/>
    <d v="2011-11-18T20:48:41"/>
  </r>
  <r>
    <s v="id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x v="4"/>
    <s v="indie rock"/>
    <x v="1935"/>
    <d v="2014-05-14T22:22:51"/>
  </r>
  <r>
    <s v="id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x v="4"/>
    <s v="indie rock"/>
    <x v="1936"/>
    <d v="2011-11-05T21:21:10"/>
  </r>
  <r>
    <s v="id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x v="4"/>
    <s v="indie rock"/>
    <x v="1937"/>
    <d v="2012-05-30T02:51:21"/>
  </r>
  <r>
    <s v="id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x v="4"/>
    <s v="indie rock"/>
    <x v="1938"/>
    <d v="2013-06-01T06:13:51"/>
  </r>
  <r>
    <s v="id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x v="4"/>
    <s v="indie rock"/>
    <x v="1939"/>
    <d v="2013-02-08T23:38:28"/>
  </r>
  <r>
    <s v="id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x v="4"/>
    <s v="indie rock"/>
    <x v="1940"/>
    <d v="2011-05-07T12:10:33"/>
  </r>
  <r>
    <s v="id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x v="2"/>
    <s v="hardware"/>
    <x v="1941"/>
    <d v="2014-04-15T06:58:51"/>
  </r>
  <r>
    <s v="id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x v="2"/>
    <s v="hardware"/>
    <x v="1942"/>
    <d v="2011-04-05T19:52:20"/>
  </r>
  <r>
    <s v="id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x v="2"/>
    <s v="hardware"/>
    <x v="1943"/>
    <d v="2016-06-27T06:28:36"/>
  </r>
  <r>
    <s v="id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x v="2"/>
    <s v="hardware"/>
    <x v="1944"/>
    <d v="2014-04-01T14:01:30"/>
  </r>
  <r>
    <s v="id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x v="2"/>
    <s v="hardware"/>
    <x v="1945"/>
    <d v="2015-06-02T06:02:38"/>
  </r>
  <r>
    <s v="id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x v="2"/>
    <s v="hardware"/>
    <x v="1946"/>
    <d v="2014-02-19T03:36:01"/>
  </r>
  <r>
    <s v="id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x v="2"/>
    <s v="hardware"/>
    <x v="1947"/>
    <d v="2009-10-16T22:02:00"/>
  </r>
  <r>
    <s v="id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x v="2"/>
    <s v="hardware"/>
    <x v="1948"/>
    <d v="2016-04-13T14:30:09"/>
  </r>
  <r>
    <s v="id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x v="2"/>
    <s v="hardware"/>
    <x v="1949"/>
    <d v="2014-06-10T10:09:11"/>
  </r>
  <r>
    <s v="id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x v="2"/>
    <s v="hardware"/>
    <x v="1950"/>
    <d v="2011-03-22T04:21:13"/>
  </r>
  <r>
    <s v="id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x v="2"/>
    <s v="hardware"/>
    <x v="1951"/>
    <d v="2016-10-08T10:05:37"/>
  </r>
  <r>
    <s v="id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x v="2"/>
    <s v="hardware"/>
    <x v="1952"/>
    <d v="2013-09-09T14:33:35"/>
  </r>
  <r>
    <s v="id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x v="2"/>
    <s v="hardware"/>
    <x v="1953"/>
    <d v="2012-02-02T04:47:45"/>
  </r>
  <r>
    <s v="id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x v="2"/>
    <s v="hardware"/>
    <x v="1954"/>
    <d v="2016-01-25T13:56:16"/>
  </r>
  <r>
    <s v="id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x v="2"/>
    <s v="hardware"/>
    <x v="1955"/>
    <d v="2012-04-21T06:31:21"/>
  </r>
  <r>
    <s v="id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x v="2"/>
    <s v="hardware"/>
    <x v="1956"/>
    <d v="2015-03-04T22:10:05"/>
  </r>
  <r>
    <s v="id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x v="2"/>
    <s v="hardware"/>
    <x v="1957"/>
    <d v="2012-09-27T02:21:53"/>
  </r>
  <r>
    <s v="id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x v="2"/>
    <s v="hardware"/>
    <x v="1958"/>
    <d v="2013-02-21T23:42:41"/>
  </r>
  <r>
    <s v="id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x v="2"/>
    <s v="hardware"/>
    <x v="1959"/>
    <d v="2014-08-20T20:17:40"/>
  </r>
  <r>
    <s v="id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x v="2"/>
    <s v="hardware"/>
    <x v="1960"/>
    <d v="2014-11-21T08:42:21"/>
  </r>
  <r>
    <s v="id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x v="2"/>
    <s v="hardware"/>
    <x v="1961"/>
    <d v="2012-08-27T04:40:17"/>
  </r>
  <r>
    <s v="id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x v="2"/>
    <s v="hardware"/>
    <x v="1962"/>
    <d v="2014-04-13T18:43:56"/>
  </r>
  <r>
    <s v="id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x v="2"/>
    <s v="hardware"/>
    <x v="1963"/>
    <d v="2014-08-12T10:18:54"/>
  </r>
  <r>
    <s v="id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x v="2"/>
    <s v="hardware"/>
    <x v="1964"/>
    <d v="2016-03-23T06:32:52"/>
  </r>
  <r>
    <s v="id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x v="2"/>
    <s v="hardware"/>
    <x v="1965"/>
    <d v="2011-12-21T02:08:30"/>
  </r>
  <r>
    <s v="id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x v="2"/>
    <s v="hardware"/>
    <x v="1966"/>
    <d v="2014-07-15T12:58:18"/>
  </r>
  <r>
    <s v="id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x v="2"/>
    <s v="hardware"/>
    <x v="1967"/>
    <d v="2014-04-01T15:55:29"/>
  </r>
  <r>
    <s v="id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x v="2"/>
    <s v="hardware"/>
    <x v="1968"/>
    <d v="2016-11-02T14:05:15"/>
  </r>
  <r>
    <s v="id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x v="2"/>
    <s v="hardware"/>
    <x v="1969"/>
    <d v="2016-07-06T19:01:08"/>
  </r>
  <r>
    <s v="id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x v="2"/>
    <s v="hardware"/>
    <x v="1970"/>
    <d v="2013-02-19T04:38:21"/>
  </r>
  <r>
    <s v="id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x v="2"/>
    <s v="hardware"/>
    <x v="1971"/>
    <d v="2013-10-14T12:01:01"/>
  </r>
  <r>
    <s v="id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x v="2"/>
    <s v="hardware"/>
    <x v="1972"/>
    <d v="2012-10-19T00:17:24"/>
  </r>
  <r>
    <s v="id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x v="2"/>
    <s v="hardware"/>
    <x v="1973"/>
    <d v="2016-06-28T17:21:04"/>
  </r>
  <r>
    <s v="id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x v="2"/>
    <s v="hardware"/>
    <x v="1974"/>
    <d v="2013-06-20T08:01:09"/>
  </r>
  <r>
    <s v="id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x v="2"/>
    <s v="hardware"/>
    <x v="1975"/>
    <d v="2013-02-08T18:07:31"/>
  </r>
  <r>
    <s v="id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x v="2"/>
    <s v="hardware"/>
    <x v="1976"/>
    <d v="2013-06-13T21:35:25"/>
  </r>
  <r>
    <s v="id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x v="2"/>
    <s v="hardware"/>
    <x v="1977"/>
    <d v="2015-11-03T05:12:20"/>
  </r>
  <r>
    <s v="id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x v="2"/>
    <s v="hardware"/>
    <x v="1978"/>
    <d v="2012-05-10T05:24:52"/>
  </r>
  <r>
    <s v="id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x v="2"/>
    <s v="hardware"/>
    <x v="1979"/>
    <d v="2015-10-13T11:02:26"/>
  </r>
  <r>
    <s v="id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x v="2"/>
    <s v="hardware"/>
    <x v="1980"/>
    <d v="2016-02-23T13:01:02"/>
  </r>
  <r>
    <s v="id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x v="8"/>
    <s v="people"/>
    <x v="1981"/>
    <d v="2014-06-09T17:24:25"/>
  </r>
  <r>
    <s v="id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x v="8"/>
    <s v="people"/>
    <x v="1982"/>
    <d v="2016-11-04T14:04:47"/>
  </r>
  <r>
    <s v="id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x v="8"/>
    <s v="people"/>
    <x v="1983"/>
    <d v="2016-08-11T00:16:58"/>
  </r>
  <r>
    <s v="id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x v="8"/>
    <s v="people"/>
    <x v="1984"/>
    <d v="2014-10-01T18:58:01"/>
  </r>
  <r>
    <s v="id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x v="8"/>
    <s v="people"/>
    <x v="1985"/>
    <d v="2016-07-04T16:46:11"/>
  </r>
  <r>
    <s v="id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x v="8"/>
    <s v="people"/>
    <x v="1986"/>
    <d v="2016-02-13T10:24:43"/>
  </r>
  <r>
    <s v="id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x v="8"/>
    <s v="people"/>
    <x v="1987"/>
    <d v="2015-01-30T15:21:16"/>
  </r>
  <r>
    <s v="id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x v="8"/>
    <s v="people"/>
    <x v="1988"/>
    <d v="2015-07-21T18:19:02"/>
  </r>
  <r>
    <s v="id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x v="8"/>
    <s v="people"/>
    <x v="1989"/>
    <d v="2016-11-11T16:20:08"/>
  </r>
  <r>
    <s v="id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x v="8"/>
    <s v="people"/>
    <x v="1990"/>
    <d v="2016-01-29T04:42:12"/>
  </r>
  <r>
    <s v="id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x v="8"/>
    <s v="people"/>
    <x v="1991"/>
    <d v="2015-06-12T21:26:26"/>
  </r>
  <r>
    <s v="id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x v="8"/>
    <s v="people"/>
    <x v="1992"/>
    <d v="2015-01-19T03:26:31"/>
  </r>
  <r>
    <s v="id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x v="8"/>
    <s v="people"/>
    <x v="1993"/>
    <d v="2015-11-21T14:07:17"/>
  </r>
  <r>
    <s v="id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x v="8"/>
    <s v="people"/>
    <x v="1994"/>
    <d v="2016-10-08T00:09:02"/>
  </r>
  <r>
    <s v="id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x v="8"/>
    <s v="people"/>
    <x v="1995"/>
    <d v="2015-06-26T21:38:56"/>
  </r>
  <r>
    <s v="id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x v="8"/>
    <s v="people"/>
    <x v="1996"/>
    <d v="2014-06-10T19:40:11"/>
  </r>
  <r>
    <s v="id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x v="8"/>
    <s v="people"/>
    <x v="1997"/>
    <d v="2014-07-27T22:20:12"/>
  </r>
  <r>
    <s v="id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x v="8"/>
    <s v="people"/>
    <x v="1998"/>
    <d v="2014-06-17T02:50:38"/>
  </r>
  <r>
    <s v="id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x v="8"/>
    <s v="people"/>
    <x v="1999"/>
    <d v="2014-10-14T11:35:08"/>
  </r>
  <r>
    <s v="id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x v="8"/>
    <s v="people"/>
    <x v="2000"/>
    <d v="2015-12-07T22:50:13"/>
  </r>
  <r>
    <s v="id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x v="2"/>
    <s v="hardware"/>
    <x v="2001"/>
    <d v="2015-05-12T05:01:56"/>
  </r>
  <r>
    <s v="id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x v="2"/>
    <s v="hardware"/>
    <x v="2002"/>
    <d v="2016-12-24T17:05:43"/>
  </r>
  <r>
    <s v="id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x v="2"/>
    <s v="hardware"/>
    <x v="2003"/>
    <d v="2010-06-18T03:00:52"/>
  </r>
  <r>
    <s v="id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x v="2"/>
    <s v="hardware"/>
    <x v="2004"/>
    <d v="2014-06-10T14:31:03"/>
  </r>
  <r>
    <s v="id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x v="2"/>
    <s v="hardware"/>
    <x v="2005"/>
    <d v="2013-09-18T19:30:18"/>
  </r>
  <r>
    <s v="id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x v="2"/>
    <s v="hardware"/>
    <x v="2006"/>
    <d v="2014-10-29T12:00:45"/>
  </r>
  <r>
    <s v="id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x v="2"/>
    <s v="hardware"/>
    <x v="2007"/>
    <d v="2010-06-18T20:06:26"/>
  </r>
  <r>
    <s v="id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x v="2"/>
    <s v="hardware"/>
    <x v="2008"/>
    <d v="2011-08-06T14:30:22"/>
  </r>
  <r>
    <s v="id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x v="2"/>
    <s v="hardware"/>
    <x v="2009"/>
    <d v="2016-10-18T07:45:43"/>
  </r>
  <r>
    <s v="id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x v="2"/>
    <s v="hardware"/>
    <x v="2010"/>
    <d v="2016-07-19T23:54:51"/>
  </r>
  <r>
    <s v="id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x v="2"/>
    <s v="hardware"/>
    <x v="2011"/>
    <d v="2015-12-09T08:36:13"/>
  </r>
  <r>
    <s v="id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x v="2"/>
    <s v="hardware"/>
    <x v="2012"/>
    <d v="2015-01-06T19:44:01"/>
  </r>
  <r>
    <s v="id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x v="2"/>
    <s v="hardware"/>
    <x v="2013"/>
    <d v="2016-05-09T23:03:34"/>
  </r>
  <r>
    <s v="id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x v="2"/>
    <s v="hardware"/>
    <x v="2014"/>
    <d v="2013-02-19T05:08:59"/>
  </r>
  <r>
    <s v="id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x v="2"/>
    <s v="hardware"/>
    <x v="2015"/>
    <d v="2011-08-10T21:02:43"/>
  </r>
  <r>
    <s v="id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x v="2"/>
    <s v="hardware"/>
    <x v="2016"/>
    <d v="2013-02-07T21:08:19"/>
  </r>
  <r>
    <s v="id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x v="2"/>
    <s v="hardware"/>
    <x v="2017"/>
    <d v="2012-02-22T01:22:35"/>
  </r>
  <r>
    <s v="id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x v="2"/>
    <s v="hardware"/>
    <x v="2018"/>
    <d v="2015-07-14T08:46:49"/>
  </r>
  <r>
    <s v="id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x v="2"/>
    <s v="hardware"/>
    <x v="2019"/>
    <d v="2016-08-23T17:00:21"/>
  </r>
  <r>
    <s v="id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x v="2"/>
    <s v="hardware"/>
    <x v="2020"/>
    <d v="2014-04-08T02:20:24"/>
  </r>
  <r>
    <s v="id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x v="2"/>
    <s v="hardware"/>
    <x v="2021"/>
    <d v="2014-08-10T01:41:37"/>
  </r>
  <r>
    <s v="id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x v="2"/>
    <s v="hardware"/>
    <x v="2022"/>
    <d v="2016-05-12T13:39:32"/>
  </r>
  <r>
    <s v="id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x v="2"/>
    <s v="hardware"/>
    <x v="2023"/>
    <d v="2015-05-12T10:05:53"/>
  </r>
  <r>
    <s v="id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x v="2"/>
    <s v="hardware"/>
    <x v="2024"/>
    <d v="2012-07-09T23:12:24"/>
  </r>
  <r>
    <s v="id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x v="2"/>
    <s v="hardware"/>
    <x v="2025"/>
    <d v="2015-05-12T04:25:46"/>
  </r>
  <r>
    <s v="id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x v="2"/>
    <s v="hardware"/>
    <x v="2026"/>
    <d v="2014-03-06T17:39:45"/>
  </r>
  <r>
    <s v="id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x v="2"/>
    <s v="hardware"/>
    <x v="2027"/>
    <d v="2015-02-13T19:31:59"/>
  </r>
  <r>
    <s v="id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x v="2"/>
    <s v="hardware"/>
    <x v="2028"/>
    <d v="2010-02-06T22:03:26"/>
  </r>
  <r>
    <s v="id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x v="2"/>
    <s v="hardware"/>
    <x v="2029"/>
    <d v="2014-07-28T00:31:21"/>
  </r>
  <r>
    <s v="id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x v="2"/>
    <s v="hardware"/>
    <x v="2030"/>
    <d v="2012-10-30T23:54:56"/>
  </r>
  <r>
    <s v="id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x v="2"/>
    <s v="hardware"/>
    <x v="2031"/>
    <d v="2014-12-02T07:54:13"/>
  </r>
  <r>
    <s v="id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x v="2"/>
    <s v="hardware"/>
    <x v="2032"/>
    <d v="2016-11-15T13:34:34"/>
  </r>
  <r>
    <s v="id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x v="2"/>
    <s v="hardware"/>
    <x v="2033"/>
    <d v="2014-03-27T01:58:38"/>
  </r>
  <r>
    <s v="id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x v="2"/>
    <s v="hardware"/>
    <x v="2034"/>
    <d v="2015-03-13T03:07:13"/>
  </r>
  <r>
    <s v="id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x v="2"/>
    <s v="hardware"/>
    <x v="2035"/>
    <d v="2015-11-03T15:00:07"/>
  </r>
  <r>
    <s v="id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x v="2"/>
    <s v="hardware"/>
    <x v="2036"/>
    <d v="2014-04-09T20:45:19"/>
  </r>
  <r>
    <s v="id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x v="2"/>
    <s v="hardware"/>
    <x v="2037"/>
    <d v="2013-10-31T05:02:33"/>
  </r>
  <r>
    <s v="id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x v="2"/>
    <s v="hardware"/>
    <x v="2038"/>
    <d v="2013-05-30T06:30:21"/>
  </r>
  <r>
    <s v="id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x v="2"/>
    <s v="hardware"/>
    <x v="2039"/>
    <d v="2016-11-01T10:32:05"/>
  </r>
  <r>
    <s v="id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x v="2"/>
    <s v="hardware"/>
    <x v="2040"/>
    <d v="2013-10-31T22:15:03"/>
  </r>
  <r>
    <s v="id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x v="2"/>
    <s v="hardware"/>
    <x v="2041"/>
    <d v="2016-10-11T12:37:07"/>
  </r>
  <r>
    <s v="id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x v="2"/>
    <s v="hardware"/>
    <x v="2042"/>
    <d v="2015-11-23T16:59:34"/>
  </r>
  <r>
    <s v="id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x v="2"/>
    <s v="hardware"/>
    <x v="2043"/>
    <d v="2016-10-18T04:14:37"/>
  </r>
  <r>
    <s v="id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x v="2"/>
    <s v="hardware"/>
    <x v="2044"/>
    <d v="2015-05-14T16:25:14"/>
  </r>
  <r>
    <s v="id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x v="2"/>
    <s v="hardware"/>
    <x v="2045"/>
    <d v="2012-06-09T02:07:27"/>
  </r>
  <r>
    <s v="id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x v="2"/>
    <s v="hardware"/>
    <x v="2046"/>
    <d v="2013-04-23T04:07:24"/>
  </r>
  <r>
    <s v="id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x v="2"/>
    <s v="hardware"/>
    <x v="2047"/>
    <d v="2015-03-18T21:41:10"/>
  </r>
  <r>
    <s v="id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x v="2"/>
    <s v="hardware"/>
    <x v="2048"/>
    <d v="2013-04-23T15:38:11"/>
  </r>
  <r>
    <s v="id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x v="2"/>
    <s v="hardware"/>
    <x v="2049"/>
    <d v="2013-10-28T12:39:23"/>
  </r>
  <r>
    <s v="id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x v="2"/>
    <s v="hardware"/>
    <x v="2050"/>
    <d v="2015-04-21T01:42:58"/>
  </r>
  <r>
    <s v="id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x v="2"/>
    <s v="hardware"/>
    <x v="2051"/>
    <d v="2013-11-26T00:32:17"/>
  </r>
  <r>
    <s v="id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x v="2"/>
    <s v="hardware"/>
    <x v="2052"/>
    <d v="2016-01-06T02:00:53"/>
  </r>
  <r>
    <s v="id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x v="2"/>
    <s v="hardware"/>
    <x v="2053"/>
    <d v="2015-10-26T14:49:11"/>
  </r>
  <r>
    <s v="id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x v="2"/>
    <s v="hardware"/>
    <x v="2054"/>
    <d v="2014-04-02T12:30:10"/>
  </r>
  <r>
    <s v="id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x v="2"/>
    <s v="hardware"/>
    <x v="2055"/>
    <d v="2014-11-03T16:10:43"/>
  </r>
  <r>
    <s v="id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x v="2"/>
    <s v="hardware"/>
    <x v="2056"/>
    <d v="2013-03-18T18:15:42"/>
  </r>
  <r>
    <s v="id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x v="2"/>
    <s v="hardware"/>
    <x v="2057"/>
    <d v="2016-01-27T11:52:12"/>
  </r>
  <r>
    <s v="id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x v="2"/>
    <s v="hardware"/>
    <x v="2058"/>
    <d v="2015-01-22T08:53:50"/>
  </r>
  <r>
    <s v="id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x v="2"/>
    <s v="hardware"/>
    <x v="2059"/>
    <d v="2015-12-23T14:27:34"/>
  </r>
  <r>
    <s v="id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x v="2"/>
    <s v="hardware"/>
    <x v="2060"/>
    <d v="2014-05-24T15:25:50"/>
  </r>
  <r>
    <s v="id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x v="2"/>
    <s v="hardware"/>
    <x v="2061"/>
    <d v="2016-12-01T18:20:54"/>
  </r>
  <r>
    <s v="id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x v="2"/>
    <s v="hardware"/>
    <x v="2062"/>
    <d v="2016-02-23T09:11:38"/>
  </r>
  <r>
    <s v="id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x v="2"/>
    <s v="hardware"/>
    <x v="2063"/>
    <d v="2016-04-12T17:35:01"/>
  </r>
  <r>
    <s v="id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x v="2"/>
    <s v="hardware"/>
    <x v="2064"/>
    <d v="2013-04-25T08:45:23"/>
  </r>
  <r>
    <s v="id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x v="2"/>
    <s v="hardware"/>
    <x v="2065"/>
    <d v="2013-11-25T08:00:29"/>
  </r>
  <r>
    <s v="id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x v="2"/>
    <s v="hardware"/>
    <x v="2066"/>
    <d v="2014-07-24T18:31:23"/>
  </r>
  <r>
    <s v="id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x v="2"/>
    <s v="hardware"/>
    <x v="2067"/>
    <d v="2015-04-21T20:29:36"/>
  </r>
  <r>
    <s v="id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x v="2"/>
    <s v="hardware"/>
    <x v="2068"/>
    <d v="2016-09-20T20:11:55"/>
  </r>
  <r>
    <s v="id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x v="2"/>
    <s v="hardware"/>
    <x v="2069"/>
    <d v="2015-12-02T23:19:51"/>
  </r>
  <r>
    <s v="id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x v="2"/>
    <s v="hardware"/>
    <x v="2070"/>
    <d v="2016-05-29T15:45:23"/>
  </r>
  <r>
    <s v="id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x v="2"/>
    <s v="hardware"/>
    <x v="2071"/>
    <d v="2016-08-18T06:41:24"/>
  </r>
  <r>
    <s v="id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x v="2"/>
    <s v="hardware"/>
    <x v="2072"/>
    <d v="2016-04-07T13:57:12"/>
  </r>
  <r>
    <s v="id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x v="2"/>
    <s v="hardware"/>
    <x v="2073"/>
    <d v="2015-03-24T16:01:58"/>
  </r>
  <r>
    <s v="id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x v="2"/>
    <s v="hardware"/>
    <x v="2074"/>
    <d v="2016-04-06T19:49:42"/>
  </r>
  <r>
    <s v="id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x v="2"/>
    <s v="hardware"/>
    <x v="2075"/>
    <d v="2013-06-25T16:21:28"/>
  </r>
  <r>
    <s v="id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x v="2"/>
    <s v="hardware"/>
    <x v="2076"/>
    <d v="2014-06-13T21:08:09"/>
  </r>
  <r>
    <s v="id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x v="2"/>
    <s v="hardware"/>
    <x v="2077"/>
    <d v="2015-04-09T01:01:16"/>
  </r>
  <r>
    <s v="id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x v="2"/>
    <s v="hardware"/>
    <x v="2078"/>
    <d v="2016-11-18T18:30:57"/>
  </r>
  <r>
    <s v="id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x v="2"/>
    <s v="hardware"/>
    <x v="2079"/>
    <d v="2015-05-26T17:03:13"/>
  </r>
  <r>
    <s v="id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x v="2"/>
    <s v="hardware"/>
    <x v="2080"/>
    <d v="2015-10-12T22:58:20"/>
  </r>
  <r>
    <s v="id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x v="4"/>
    <s v="indie rock"/>
    <x v="2081"/>
    <d v="2012-04-05T03:45:55"/>
  </r>
  <r>
    <s v="id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x v="4"/>
    <s v="indie rock"/>
    <x v="2082"/>
    <d v="2011-09-25T02:53:16"/>
  </r>
  <r>
    <s v="id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x v="4"/>
    <s v="indie rock"/>
    <x v="2083"/>
    <d v="2012-05-05T17:19:55"/>
  </r>
  <r>
    <s v="id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x v="4"/>
    <s v="indie rock"/>
    <x v="2084"/>
    <d v="2014-04-02T19:59:42"/>
  </r>
  <r>
    <s v="id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x v="4"/>
    <s v="indie rock"/>
    <x v="2085"/>
    <d v="2012-06-15T20:03:07"/>
  </r>
  <r>
    <s v="id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x v="4"/>
    <s v="indie rock"/>
    <x v="2086"/>
    <d v="2011-11-13T16:05:32"/>
  </r>
  <r>
    <s v="id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x v="4"/>
    <s v="indie rock"/>
    <x v="2087"/>
    <d v="2011-08-09T04:54:18"/>
  </r>
  <r>
    <s v="id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x v="4"/>
    <s v="indie rock"/>
    <x v="2088"/>
    <d v="2010-08-05T17:09:12"/>
  </r>
  <r>
    <s v="id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x v="4"/>
    <s v="indie rock"/>
    <x v="2089"/>
    <d v="2013-06-28T01:49:54"/>
  </r>
  <r>
    <s v="id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x v="4"/>
    <s v="indie rock"/>
    <x v="2090"/>
    <d v="2013-01-25T09:09:15"/>
  </r>
  <r>
    <s v="id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x v="4"/>
    <s v="indie rock"/>
    <x v="2091"/>
    <d v="2011-01-12T07:44:38"/>
  </r>
  <r>
    <s v="id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x v="4"/>
    <s v="indie rock"/>
    <x v="2092"/>
    <d v="2011-08-08T16:58:52"/>
  </r>
  <r>
    <s v="id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x v="4"/>
    <s v="indie rock"/>
    <x v="2093"/>
    <d v="2012-10-23T20:30:32"/>
  </r>
  <r>
    <s v="id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x v="4"/>
    <s v="indie rock"/>
    <x v="2094"/>
    <d v="2012-01-31T00:28:50"/>
  </r>
  <r>
    <s v="id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x v="4"/>
    <s v="indie rock"/>
    <x v="2095"/>
    <d v="2011-08-03T17:36:13"/>
  </r>
  <r>
    <s v="id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x v="4"/>
    <s v="indie rock"/>
    <x v="2096"/>
    <d v="2012-10-10T18:12:15"/>
  </r>
  <r>
    <s v="id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x v="4"/>
    <s v="indie rock"/>
    <x v="2097"/>
    <d v="2011-10-02T14:02:15"/>
  </r>
  <r>
    <s v="id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x v="4"/>
    <s v="indie rock"/>
    <x v="2098"/>
    <d v="2012-02-07T02:43:55"/>
  </r>
  <r>
    <s v="id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x v="4"/>
    <s v="indie rock"/>
    <x v="2099"/>
    <d v="2015-06-18T17:54:44"/>
  </r>
  <r>
    <s v="id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x v="4"/>
    <s v="indie rock"/>
    <x v="2100"/>
    <d v="2012-06-14T20:02:21"/>
  </r>
  <r>
    <s v="id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x v="4"/>
    <s v="indie rock"/>
    <x v="2101"/>
    <d v="2011-12-15T03:35:14"/>
  </r>
  <r>
    <s v="id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x v="4"/>
    <s v="indie rock"/>
    <x v="2102"/>
    <d v="2011-04-05T20:50:48"/>
  </r>
  <r>
    <s v="id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x v="4"/>
    <s v="indie rock"/>
    <x v="2103"/>
    <d v="2012-10-10T18:07:07"/>
  </r>
  <r>
    <s v="id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x v="4"/>
    <s v="indie rock"/>
    <x v="2104"/>
    <d v="2013-04-30T01:47:14"/>
  </r>
  <r>
    <s v="id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x v="4"/>
    <s v="indie rock"/>
    <x v="2105"/>
    <d v="2014-11-08T18:55:53"/>
  </r>
  <r>
    <s v="id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x v="4"/>
    <s v="indie rock"/>
    <x v="2106"/>
    <d v="2012-12-27T05:09:34"/>
  </r>
  <r>
    <s v="id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x v="4"/>
    <s v="indie rock"/>
    <x v="2107"/>
    <d v="2014-10-22T17:03:13"/>
  </r>
  <r>
    <s v="id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x v="4"/>
    <s v="indie rock"/>
    <x v="2108"/>
    <d v="2012-08-14T04:13:00"/>
  </r>
  <r>
    <s v="id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x v="4"/>
    <s v="indie rock"/>
    <x v="2109"/>
    <d v="2015-06-05T17:00:17"/>
  </r>
  <r>
    <s v="id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x v="4"/>
    <s v="indie rock"/>
    <x v="2110"/>
    <d v="2014-04-30T16:06:09"/>
  </r>
  <r>
    <s v="id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x v="4"/>
    <s v="indie rock"/>
    <x v="2111"/>
    <d v="2011-06-09T04:43:45"/>
  </r>
  <r>
    <s v="id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x v="4"/>
    <s v="indie rock"/>
    <x v="2112"/>
    <d v="2013-04-01T22:16:33"/>
  </r>
  <r>
    <s v="id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x v="4"/>
    <s v="indie rock"/>
    <x v="2113"/>
    <d v="2014-08-19T20:46:16"/>
  </r>
  <r>
    <s v="id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x v="4"/>
    <s v="indie rock"/>
    <x v="2114"/>
    <d v="2010-10-07T19:34:30"/>
  </r>
  <r>
    <s v="id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x v="4"/>
    <s v="indie rock"/>
    <x v="2115"/>
    <d v="2011-01-21T01:56:41"/>
  </r>
  <r>
    <s v="id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x v="4"/>
    <s v="indie rock"/>
    <x v="2116"/>
    <d v="2012-08-15T18:40:03"/>
  </r>
  <r>
    <s v="id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x v="4"/>
    <s v="indie rock"/>
    <x v="2117"/>
    <d v="2015-10-13T01:25:49"/>
  </r>
  <r>
    <s v="id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x v="4"/>
    <s v="indie rock"/>
    <x v="2118"/>
    <d v="2011-06-24T20:08:56"/>
  </r>
  <r>
    <s v="id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x v="4"/>
    <s v="indie rock"/>
    <x v="2119"/>
    <d v="2012-07-17T03:07:25"/>
  </r>
  <r>
    <s v="id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x v="4"/>
    <s v="indie rock"/>
    <x v="2120"/>
    <d v="2013-11-13T23:08:56"/>
  </r>
  <r>
    <s v="id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x v="6"/>
    <s v="video games"/>
    <x v="2121"/>
    <d v="2016-12-12T17:49:08"/>
  </r>
  <r>
    <s v="id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x v="6"/>
    <s v="video games"/>
    <x v="2122"/>
    <d v="2016-12-08T07:12:49"/>
  </r>
  <r>
    <s v="id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x v="6"/>
    <s v="video games"/>
    <x v="2123"/>
    <d v="2010-01-20T10:11:47"/>
  </r>
  <r>
    <s v="id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x v="6"/>
    <s v="video games"/>
    <x v="2124"/>
    <d v="2010-10-13T00:40:35"/>
  </r>
  <r>
    <s v="id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x v="6"/>
    <s v="video games"/>
    <x v="2125"/>
    <d v="2015-07-06T00:33:53"/>
  </r>
  <r>
    <s v="id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x v="6"/>
    <s v="video games"/>
    <x v="2126"/>
    <d v="2014-11-08T23:21:27"/>
  </r>
  <r>
    <s v="id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x v="6"/>
    <s v="video games"/>
    <x v="2127"/>
    <d v="2015-02-10T12:07:43"/>
  </r>
  <r>
    <s v="id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x v="6"/>
    <s v="video games"/>
    <x v="2128"/>
    <d v="2014-07-23T18:32:49"/>
  </r>
  <r>
    <s v="id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x v="6"/>
    <s v="video games"/>
    <x v="2129"/>
    <d v="2016-02-09T00:35:00"/>
  </r>
  <r>
    <s v="id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x v="6"/>
    <s v="video games"/>
    <x v="2130"/>
    <d v="2014-07-12T02:04:23"/>
  </r>
  <r>
    <s v="id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x v="6"/>
    <s v="video games"/>
    <x v="2131"/>
    <d v="2015-06-12T04:58:11"/>
  </r>
  <r>
    <s v="id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x v="6"/>
    <s v="video games"/>
    <x v="2132"/>
    <d v="2014-01-04T11:41:32"/>
  </r>
  <r>
    <s v="id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x v="6"/>
    <s v="video games"/>
    <x v="2133"/>
    <d v="2011-03-17T02:19:59"/>
  </r>
  <r>
    <s v="id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x v="6"/>
    <s v="video games"/>
    <x v="2134"/>
    <d v="2013-03-28T21:16:31"/>
  </r>
  <r>
    <s v="id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x v="6"/>
    <s v="video games"/>
    <x v="2135"/>
    <d v="2012-09-04T23:07:13"/>
  </r>
  <r>
    <s v="id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x v="6"/>
    <s v="video games"/>
    <x v="2136"/>
    <d v="2013-09-19T12:13:06"/>
  </r>
  <r>
    <s v="id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x v="6"/>
    <s v="video games"/>
    <x v="2137"/>
    <d v="2014-11-05T18:30:29"/>
  </r>
  <r>
    <s v="id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x v="6"/>
    <s v="video games"/>
    <x v="2138"/>
    <d v="2013-10-10T00:18:59"/>
  </r>
  <r>
    <s v="id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x v="6"/>
    <s v="video games"/>
    <x v="2139"/>
    <d v="2016-10-04T18:00:08"/>
  </r>
  <r>
    <s v="id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x v="6"/>
    <s v="video games"/>
    <x v="2140"/>
    <d v="2012-12-12T20:00:24"/>
  </r>
  <r>
    <s v="id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x v="6"/>
    <s v="video games"/>
    <x v="2141"/>
    <d v="2014-10-15T05:39:19"/>
  </r>
  <r>
    <s v="id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x v="6"/>
    <s v="video games"/>
    <x v="2142"/>
    <d v="2015-12-02T16:50:10"/>
  </r>
  <r>
    <s v="id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x v="6"/>
    <s v="video games"/>
    <x v="2143"/>
    <d v="2010-06-03T21:16:52"/>
  </r>
  <r>
    <s v="id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x v="6"/>
    <s v="video games"/>
    <x v="2144"/>
    <d v="2013-08-13T13:07:20"/>
  </r>
  <r>
    <s v="id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x v="6"/>
    <s v="video games"/>
    <x v="2145"/>
    <d v="2013-10-28T05:41:54"/>
  </r>
  <r>
    <s v="id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x v="6"/>
    <s v="video games"/>
    <x v="2146"/>
    <d v="2016-01-28T16:18:30"/>
  </r>
  <r>
    <s v="id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x v="6"/>
    <s v="video games"/>
    <x v="2147"/>
    <d v="2014-10-15T07:05:48"/>
  </r>
  <r>
    <s v="id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x v="6"/>
    <s v="video games"/>
    <x v="2148"/>
    <d v="2015-03-03T17:36:22"/>
  </r>
  <r>
    <s v="id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x v="6"/>
    <s v="video games"/>
    <x v="2149"/>
    <d v="2010-06-26T00:35:56"/>
  </r>
  <r>
    <s v="id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x v="6"/>
    <s v="video games"/>
    <x v="2150"/>
    <d v="2016-06-13T06:49:59"/>
  </r>
  <r>
    <s v="id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x v="6"/>
    <s v="video games"/>
    <x v="2151"/>
    <d v="2016-05-30T20:20:14"/>
  </r>
  <r>
    <s v="id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x v="6"/>
    <s v="video games"/>
    <x v="2152"/>
    <d v="2014-02-13T19:58:29"/>
  </r>
  <r>
    <s v="id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x v="6"/>
    <s v="video games"/>
    <x v="2153"/>
    <d v="2014-12-01T21:51:58"/>
  </r>
  <r>
    <s v="id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x v="6"/>
    <s v="video games"/>
    <x v="2154"/>
    <d v="2014-01-08T15:10:27"/>
  </r>
  <r>
    <s v="id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x v="6"/>
    <s v="video games"/>
    <x v="2155"/>
    <d v="2016-03-01T17:56:25"/>
  </r>
  <r>
    <s v="id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x v="6"/>
    <s v="video games"/>
    <x v="2156"/>
    <d v="2013-08-02T20:30:06"/>
  </r>
  <r>
    <s v="id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x v="6"/>
    <s v="video games"/>
    <x v="2157"/>
    <d v="2016-11-20T23:33:03"/>
  </r>
  <r>
    <s v="id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x v="6"/>
    <s v="video games"/>
    <x v="2158"/>
    <d v="2012-12-21T20:29:34"/>
  </r>
  <r>
    <s v="id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x v="6"/>
    <s v="video games"/>
    <x v="2159"/>
    <d v="2011-06-16T17:32:54"/>
  </r>
  <r>
    <s v="id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x v="6"/>
    <s v="video games"/>
    <x v="2160"/>
    <d v="2012-04-19T17:05:05"/>
  </r>
  <r>
    <s v="id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x v="4"/>
    <s v="rock"/>
    <x v="2161"/>
    <d v="2015-08-24T20:27:39"/>
  </r>
  <r>
    <s v="id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x v="4"/>
    <s v="rock"/>
    <x v="2162"/>
    <d v="2014-06-23T18:23:11"/>
  </r>
  <r>
    <s v="id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x v="4"/>
    <s v="rock"/>
    <x v="2163"/>
    <d v="2015-04-17T21:35:20"/>
  </r>
  <r>
    <s v="id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x v="4"/>
    <s v="rock"/>
    <x v="2164"/>
    <d v="2016-05-25T17:13:34"/>
  </r>
  <r>
    <s v="id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x v="4"/>
    <s v="rock"/>
    <x v="2165"/>
    <d v="2016-03-09T16:00:35"/>
  </r>
  <r>
    <s v="id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x v="4"/>
    <s v="rock"/>
    <x v="2166"/>
    <d v="2014-10-21T20:06:58"/>
  </r>
  <r>
    <s v="id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x v="4"/>
    <s v="rock"/>
    <x v="2167"/>
    <d v="2012-09-01T01:35:37"/>
  </r>
  <r>
    <s v="id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x v="4"/>
    <s v="rock"/>
    <x v="2168"/>
    <d v="2017-01-10T14:24:21"/>
  </r>
  <r>
    <s v="id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x v="4"/>
    <s v="rock"/>
    <x v="2169"/>
    <d v="2017-02-27T16:49:11"/>
  </r>
  <r>
    <s v="id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x v="4"/>
    <s v="rock"/>
    <x v="2170"/>
    <d v="2015-07-13T18:00:22"/>
  </r>
  <r>
    <s v="id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x v="4"/>
    <s v="rock"/>
    <x v="2171"/>
    <d v="2015-05-17T22:58:15"/>
  </r>
  <r>
    <s v="id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x v="4"/>
    <s v="rock"/>
    <x v="2172"/>
    <d v="2015-03-19T13:55:20"/>
  </r>
  <r>
    <s v="id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x v="4"/>
    <s v="rock"/>
    <x v="2173"/>
    <d v="2013-08-09T16:37:23"/>
  </r>
  <r>
    <s v="id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x v="4"/>
    <s v="rock"/>
    <x v="2174"/>
    <d v="2016-04-05T13:01:47"/>
  </r>
  <r>
    <s v="id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x v="4"/>
    <s v="rock"/>
    <x v="2175"/>
    <d v="2016-07-14T00:13:06"/>
  </r>
  <r>
    <s v="id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x v="4"/>
    <s v="rock"/>
    <x v="2176"/>
    <d v="2015-04-02T15:11:49"/>
  </r>
  <r>
    <s v="id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x v="4"/>
    <s v="rock"/>
    <x v="2177"/>
    <d v="2016-05-12T06:01:07"/>
  </r>
  <r>
    <s v="id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x v="4"/>
    <s v="rock"/>
    <x v="2178"/>
    <d v="2016-12-19T15:16:37"/>
  </r>
  <r>
    <s v="id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x v="4"/>
    <s v="rock"/>
    <x v="2179"/>
    <d v="2015-03-12T04:06:32"/>
  </r>
  <r>
    <s v="id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x v="4"/>
    <s v="rock"/>
    <x v="2180"/>
    <d v="2015-10-02T16:04:28"/>
  </r>
  <r>
    <s v="id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x v="6"/>
    <s v="tabletop games"/>
    <x v="2181"/>
    <d v="2017-02-07T00:07:33"/>
  </r>
  <r>
    <s v="id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x v="6"/>
    <s v="tabletop games"/>
    <x v="2182"/>
    <d v="2014-08-28T21:37:05"/>
  </r>
  <r>
    <s v="id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x v="6"/>
    <s v="tabletop games"/>
    <x v="2183"/>
    <d v="2017-01-10T08:46:17"/>
  </r>
  <r>
    <s v="id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x v="6"/>
    <s v="tabletop games"/>
    <x v="2184"/>
    <d v="2016-01-11T16:34:01"/>
  </r>
  <r>
    <s v="id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x v="6"/>
    <s v="tabletop games"/>
    <x v="2185"/>
    <d v="2013-02-14T08:23:59"/>
  </r>
  <r>
    <s v="id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x v="6"/>
    <s v="tabletop games"/>
    <x v="2186"/>
    <d v="2016-08-01T14:45:43"/>
  </r>
  <r>
    <s v="id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x v="6"/>
    <s v="tabletop games"/>
    <x v="2187"/>
    <d v="2015-03-05T05:01:06"/>
  </r>
  <r>
    <s v="id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x v="6"/>
    <s v="tabletop games"/>
    <x v="2188"/>
    <d v="2016-09-20T14:04:01"/>
  </r>
  <r>
    <s v="id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x v="6"/>
    <s v="tabletop games"/>
    <x v="2189"/>
    <d v="2016-04-07T18:55:00"/>
  </r>
  <r>
    <s v="id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x v="6"/>
    <s v="tabletop games"/>
    <x v="2190"/>
    <d v="2016-02-17T15:00:04"/>
  </r>
  <r>
    <s v="id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x v="6"/>
    <s v="tabletop games"/>
    <x v="2191"/>
    <d v="2017-02-02T20:00:27"/>
  </r>
  <r>
    <s v="id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x v="6"/>
    <s v="tabletop games"/>
    <x v="2192"/>
    <d v="2016-11-17T20:25:44"/>
  </r>
  <r>
    <s v="id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x v="6"/>
    <s v="tabletop games"/>
    <x v="2193"/>
    <d v="2016-10-21T09:44:32"/>
  </r>
  <r>
    <s v="id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x v="6"/>
    <s v="tabletop games"/>
    <x v="2194"/>
    <d v="2016-02-25T18:11:30"/>
  </r>
  <r>
    <s v="id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x v="6"/>
    <s v="tabletop games"/>
    <x v="2195"/>
    <d v="2015-07-12T18:31:40"/>
  </r>
  <r>
    <s v="id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x v="6"/>
    <s v="tabletop games"/>
    <x v="2196"/>
    <d v="2016-11-01T11:41:42"/>
  </r>
  <r>
    <s v="id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x v="6"/>
    <s v="tabletop games"/>
    <x v="2197"/>
    <d v="2015-01-29T14:00:59"/>
  </r>
  <r>
    <s v="id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x v="6"/>
    <s v="tabletop games"/>
    <x v="2198"/>
    <d v="2015-10-15T12:20:00"/>
  </r>
  <r>
    <s v="id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x v="6"/>
    <s v="tabletop games"/>
    <x v="2199"/>
    <d v="2015-09-15T09:59:58"/>
  </r>
  <r>
    <s v="id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x v="6"/>
    <s v="tabletop games"/>
    <x v="2200"/>
    <d v="2015-06-08T15:01:08"/>
  </r>
  <r>
    <s v="id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x v="4"/>
    <s v="electronic music"/>
    <x v="2201"/>
    <d v="2013-01-02T20:19:25"/>
  </r>
  <r>
    <s v="id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x v="4"/>
    <s v="electronic music"/>
    <x v="2202"/>
    <d v="2012-10-02T20:22:48"/>
  </r>
  <r>
    <s v="id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x v="4"/>
    <s v="electronic music"/>
    <x v="2203"/>
    <d v="2015-08-25T20:38:02"/>
  </r>
  <r>
    <s v="id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x v="4"/>
    <s v="electronic music"/>
    <x v="2204"/>
    <d v="2013-02-07T07:28:39"/>
  </r>
  <r>
    <s v="id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x v="4"/>
    <s v="electronic music"/>
    <x v="2205"/>
    <d v="2012-05-02T19:43:09"/>
  </r>
  <r>
    <s v="id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x v="4"/>
    <s v="electronic music"/>
    <x v="2206"/>
    <d v="2012-03-29T06:10:24"/>
  </r>
  <r>
    <s v="id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x v="4"/>
    <s v="electronic music"/>
    <x v="2207"/>
    <d v="2013-10-17T04:39:33"/>
  </r>
  <r>
    <s v="id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x v="4"/>
    <s v="electronic music"/>
    <x v="2208"/>
    <d v="2012-02-07T21:10:26"/>
  </r>
  <r>
    <s v="id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x v="4"/>
    <s v="electronic music"/>
    <x v="2209"/>
    <d v="2014-04-03T11:30:44"/>
  </r>
  <r>
    <s v="id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x v="4"/>
    <s v="electronic music"/>
    <x v="2210"/>
    <d v="2012-02-17T01:35:10"/>
  </r>
  <r>
    <s v="id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x v="4"/>
    <s v="electronic music"/>
    <x v="2211"/>
    <d v="2014-03-18T18:50:25"/>
  </r>
  <r>
    <s v="id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x v="4"/>
    <s v="electronic music"/>
    <x v="2212"/>
    <d v="2013-10-01T17:56:17"/>
  </r>
  <r>
    <s v="id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x v="4"/>
    <s v="electronic music"/>
    <x v="2213"/>
    <d v="2015-04-15T19:49:39"/>
  </r>
  <r>
    <s v="id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x v="4"/>
    <s v="electronic music"/>
    <x v="2214"/>
    <d v="2014-01-07T19:00:48"/>
  </r>
  <r>
    <s v="id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x v="4"/>
    <s v="electronic music"/>
    <x v="2215"/>
    <d v="2012-02-19T17:12:52"/>
  </r>
  <r>
    <s v="id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x v="4"/>
    <s v="electronic music"/>
    <x v="2216"/>
    <d v="2015-07-09T18:02:25"/>
  </r>
  <r>
    <s v="id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x v="4"/>
    <s v="electronic music"/>
    <x v="2217"/>
    <d v="2015-10-22T18:38:33"/>
  </r>
  <r>
    <s v="id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x v="4"/>
    <s v="electronic music"/>
    <x v="2218"/>
    <d v="2012-08-06T19:29:43"/>
  </r>
  <r>
    <s v="id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x v="4"/>
    <s v="electronic music"/>
    <x v="2219"/>
    <d v="2015-07-20T17:15:12"/>
  </r>
  <r>
    <s v="id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x v="4"/>
    <s v="electronic music"/>
    <x v="2220"/>
    <d v="2013-06-27T01:27:16"/>
  </r>
  <r>
    <s v="id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x v="6"/>
    <s v="tabletop games"/>
    <x v="2221"/>
    <d v="2016-03-23T16:00:09"/>
  </r>
  <r>
    <s v="id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x v="6"/>
    <s v="tabletop games"/>
    <x v="2222"/>
    <d v="2011-12-29T18:54:07"/>
  </r>
  <r>
    <s v="id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x v="6"/>
    <s v="tabletop games"/>
    <x v="2223"/>
    <d v="2015-05-28T15:22:48"/>
  </r>
  <r>
    <s v="id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x v="6"/>
    <s v="tabletop games"/>
    <x v="2224"/>
    <d v="2016-10-01T16:01:15"/>
  </r>
  <r>
    <s v="id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x v="6"/>
    <s v="tabletop games"/>
    <x v="2225"/>
    <d v="2014-08-22T19:00:15"/>
  </r>
  <r>
    <s v="id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x v="6"/>
    <s v="tabletop games"/>
    <x v="2226"/>
    <d v="2016-01-12T19:10:22"/>
  </r>
  <r>
    <s v="id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x v="6"/>
    <s v="tabletop games"/>
    <x v="2227"/>
    <d v="2013-10-14T19:22:35"/>
  </r>
  <r>
    <s v="id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x v="6"/>
    <s v="tabletop games"/>
    <x v="2228"/>
    <d v="2015-07-17T06:40:36"/>
  </r>
  <r>
    <s v="id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x v="6"/>
    <s v="tabletop games"/>
    <x v="2229"/>
    <d v="2013-07-29T15:56:31"/>
  </r>
  <r>
    <s v="id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x v="6"/>
    <s v="tabletop games"/>
    <x v="2230"/>
    <d v="2014-03-26T21:08:47"/>
  </r>
  <r>
    <s v="id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x v="6"/>
    <s v="tabletop games"/>
    <x v="2231"/>
    <d v="2013-05-29T21:51:41"/>
  </r>
  <r>
    <s v="id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x v="6"/>
    <s v="tabletop games"/>
    <x v="2232"/>
    <d v="2014-06-16T19:03:28"/>
  </r>
  <r>
    <s v="id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x v="6"/>
    <s v="tabletop games"/>
    <x v="2233"/>
    <d v="2015-11-23T09:05:39"/>
  </r>
  <r>
    <s v="id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x v="6"/>
    <s v="tabletop games"/>
    <x v="2234"/>
    <d v="2016-12-06T19:47:27"/>
  </r>
  <r>
    <s v="id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x v="6"/>
    <s v="tabletop games"/>
    <x v="2235"/>
    <d v="2015-02-27T00:31:51"/>
  </r>
  <r>
    <s v="id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x v="6"/>
    <s v="tabletop games"/>
    <x v="2236"/>
    <d v="2016-01-02T14:48:43"/>
  </r>
  <r>
    <s v="id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x v="6"/>
    <s v="tabletop games"/>
    <x v="2237"/>
    <d v="2014-10-03T00:04:43"/>
  </r>
  <r>
    <s v="id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x v="6"/>
    <s v="tabletop games"/>
    <x v="2238"/>
    <d v="2017-02-08T14:55:16"/>
  </r>
  <r>
    <s v="id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x v="6"/>
    <s v="tabletop games"/>
    <x v="2239"/>
    <d v="2013-10-25T23:00:14"/>
  </r>
  <r>
    <s v="id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x v="6"/>
    <s v="tabletop games"/>
    <x v="2240"/>
    <d v="2016-03-23T19:49:04"/>
  </r>
  <r>
    <s v="id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x v="6"/>
    <s v="tabletop games"/>
    <x v="2241"/>
    <d v="2017-01-31T19:51:40"/>
  </r>
  <r>
    <s v="id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x v="6"/>
    <s v="tabletop games"/>
    <x v="2242"/>
    <d v="2013-10-22T13:48:53"/>
  </r>
  <r>
    <s v="id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x v="6"/>
    <s v="tabletop games"/>
    <x v="2243"/>
    <d v="2017-03-06T18:01:30"/>
  </r>
  <r>
    <s v="id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x v="6"/>
    <s v="tabletop games"/>
    <x v="2244"/>
    <d v="2016-10-04T19:39:06"/>
  </r>
  <r>
    <s v="id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x v="6"/>
    <s v="tabletop games"/>
    <x v="2245"/>
    <d v="2014-01-21T17:00:17"/>
  </r>
  <r>
    <s v="id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x v="6"/>
    <s v="tabletop games"/>
    <x v="2246"/>
    <d v="2015-08-05T19:00:10"/>
  </r>
  <r>
    <s v="id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x v="6"/>
    <s v="tabletop games"/>
    <x v="2247"/>
    <d v="2015-07-15T15:59:25"/>
  </r>
  <r>
    <s v="id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x v="6"/>
    <s v="tabletop games"/>
    <x v="2248"/>
    <d v="2016-11-14T21:01:18"/>
  </r>
  <r>
    <s v="id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x v="6"/>
    <s v="tabletop games"/>
    <x v="2249"/>
    <d v="2013-03-03T16:52:45"/>
  </r>
  <r>
    <s v="id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x v="6"/>
    <s v="tabletop games"/>
    <x v="2250"/>
    <d v="2016-11-03T00:07:53"/>
  </r>
  <r>
    <s v="id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x v="6"/>
    <s v="tabletop games"/>
    <x v="2251"/>
    <d v="2014-07-26T08:17:57"/>
  </r>
  <r>
    <s v="id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x v="6"/>
    <s v="tabletop games"/>
    <x v="2252"/>
    <d v="2016-07-22T07:52:18"/>
  </r>
  <r>
    <s v="id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x v="6"/>
    <s v="tabletop games"/>
    <x v="2253"/>
    <d v="2015-10-19T15:09:07"/>
  </r>
  <r>
    <s v="id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x v="6"/>
    <s v="tabletop games"/>
    <x v="2254"/>
    <d v="2017-01-17T15:32:48"/>
  </r>
  <r>
    <s v="id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x v="6"/>
    <s v="tabletop games"/>
    <x v="2255"/>
    <d v="2016-04-07T22:50:51"/>
  </r>
  <r>
    <s v="id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x v="6"/>
    <s v="tabletop games"/>
    <x v="2256"/>
    <d v="2016-11-08T10:50:46"/>
  </r>
  <r>
    <s v="id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x v="6"/>
    <s v="tabletop games"/>
    <x v="2257"/>
    <d v="2016-05-15T22:28:49"/>
  </r>
  <r>
    <s v="id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x v="6"/>
    <s v="tabletop games"/>
    <x v="2258"/>
    <d v="2015-05-12T18:01:27"/>
  </r>
  <r>
    <s v="id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x v="6"/>
    <s v="tabletop games"/>
    <x v="2259"/>
    <d v="2016-11-28T19:18:56"/>
  </r>
  <r>
    <s v="id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x v="6"/>
    <s v="tabletop games"/>
    <x v="2260"/>
    <d v="2014-02-25T00:24:10"/>
  </r>
  <r>
    <s v="id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x v="6"/>
    <s v="tabletop games"/>
    <x v="2261"/>
    <d v="2017-01-24T17:23:40"/>
  </r>
  <r>
    <s v="id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x v="6"/>
    <s v="tabletop games"/>
    <x v="2262"/>
    <d v="2014-10-14T14:02:38"/>
  </r>
  <r>
    <s v="id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x v="6"/>
    <s v="tabletop games"/>
    <x v="2263"/>
    <d v="2015-01-10T19:58:33"/>
  </r>
  <r>
    <s v="id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x v="6"/>
    <s v="tabletop games"/>
    <x v="2264"/>
    <d v="2016-05-06T13:58:34"/>
  </r>
  <r>
    <s v="id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x v="6"/>
    <s v="tabletop games"/>
    <x v="2265"/>
    <d v="2016-11-15T20:28:27"/>
  </r>
  <r>
    <s v="id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x v="6"/>
    <s v="tabletop games"/>
    <x v="2266"/>
    <d v="2016-04-09T20:59:52"/>
  </r>
  <r>
    <s v="id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x v="6"/>
    <s v="tabletop games"/>
    <x v="2267"/>
    <d v="2014-11-25T19:54:57"/>
  </r>
  <r>
    <s v="id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x v="6"/>
    <s v="tabletop games"/>
    <x v="2268"/>
    <d v="2017-02-10T01:58:35"/>
  </r>
  <r>
    <s v="id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x v="6"/>
    <s v="tabletop games"/>
    <x v="2269"/>
    <d v="2017-02-10T16:54:23"/>
  </r>
  <r>
    <s v="id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x v="6"/>
    <s v="tabletop games"/>
    <x v="2270"/>
    <d v="2016-12-21T20:51:53"/>
  </r>
  <r>
    <s v="id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x v="6"/>
    <s v="tabletop games"/>
    <x v="2271"/>
    <d v="2016-11-10T00:00:04"/>
  </r>
  <r>
    <s v="id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x v="6"/>
    <s v="tabletop games"/>
    <x v="2272"/>
    <d v="2015-11-07T16:47:16"/>
  </r>
  <r>
    <s v="id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x v="6"/>
    <s v="tabletop games"/>
    <x v="2273"/>
    <d v="2017-02-15T13:10:42"/>
  </r>
  <r>
    <s v="id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x v="6"/>
    <s v="tabletop games"/>
    <x v="2274"/>
    <d v="2014-01-24T12:00:57"/>
  </r>
  <r>
    <s v="id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x v="6"/>
    <s v="tabletop games"/>
    <x v="2275"/>
    <d v="2014-11-22T14:47:59"/>
  </r>
  <r>
    <s v="id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x v="6"/>
    <s v="tabletop games"/>
    <x v="2276"/>
    <d v="2013-12-06T15:38:09"/>
  </r>
  <r>
    <s v="id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x v="6"/>
    <s v="tabletop games"/>
    <x v="2277"/>
    <d v="2012-01-28T16:17:03"/>
  </r>
  <r>
    <s v="id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x v="6"/>
    <s v="tabletop games"/>
    <x v="2278"/>
    <d v="2015-11-30T17:01:07"/>
  </r>
  <r>
    <s v="id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x v="6"/>
    <s v="tabletop games"/>
    <x v="2279"/>
    <d v="2015-01-16T19:21:39"/>
  </r>
  <r>
    <s v="id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x v="6"/>
    <s v="tabletop games"/>
    <x v="2280"/>
    <d v="2015-08-18T14:59:51"/>
  </r>
  <r>
    <s v="id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x v="4"/>
    <s v="rock"/>
    <x v="2281"/>
    <d v="2011-05-24T06:51:37"/>
  </r>
  <r>
    <s v="id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x v="4"/>
    <s v="rock"/>
    <x v="2282"/>
    <d v="2015-11-15T04:11:26"/>
  </r>
  <r>
    <s v="id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x v="4"/>
    <s v="rock"/>
    <x v="2283"/>
    <d v="2012-03-10T03:00:04"/>
  </r>
  <r>
    <s v="id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x v="4"/>
    <s v="rock"/>
    <x v="2284"/>
    <d v="2011-02-11T19:07:25"/>
  </r>
  <r>
    <s v="id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x v="4"/>
    <s v="rock"/>
    <x v="2285"/>
    <d v="2012-05-30T04:27:23"/>
  </r>
  <r>
    <s v="id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x v="4"/>
    <s v="rock"/>
    <x v="2286"/>
    <d v="2013-08-08T23:07:34"/>
  </r>
  <r>
    <s v="id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x v="4"/>
    <s v="rock"/>
    <x v="2287"/>
    <d v="2014-06-02T16:01:00"/>
  </r>
  <r>
    <s v="id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x v="4"/>
    <s v="rock"/>
    <x v="2288"/>
    <d v="2012-06-07T19:51:29"/>
  </r>
  <r>
    <s v="id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x v="4"/>
    <s v="rock"/>
    <x v="2289"/>
    <d v="2013-10-24T23:57:40"/>
  </r>
  <r>
    <s v="id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x v="4"/>
    <s v="rock"/>
    <x v="2290"/>
    <d v="2009-09-14T06:05:30"/>
  </r>
  <r>
    <s v="id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x v="4"/>
    <s v="rock"/>
    <x v="2291"/>
    <d v="2012-03-19T23:26:58"/>
  </r>
  <r>
    <s v="id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x v="4"/>
    <s v="rock"/>
    <x v="2292"/>
    <d v="2012-03-19T16:44:36"/>
  </r>
  <r>
    <s v="id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x v="4"/>
    <s v="rock"/>
    <x v="2293"/>
    <d v="2012-08-30T16:59:59"/>
  </r>
  <r>
    <s v="id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x v="4"/>
    <s v="rock"/>
    <x v="2294"/>
    <d v="2012-12-21T17:21:20"/>
  </r>
  <r>
    <s v="id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x v="4"/>
    <s v="rock"/>
    <x v="2295"/>
    <d v="2012-12-27T22:54:16"/>
  </r>
  <r>
    <s v="id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x v="4"/>
    <s v="rock"/>
    <x v="2296"/>
    <d v="2012-01-19T17:33:46"/>
  </r>
  <r>
    <s v="id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x v="4"/>
    <s v="rock"/>
    <x v="2297"/>
    <d v="2012-02-09T01:00:49"/>
  </r>
  <r>
    <s v="id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x v="4"/>
    <s v="rock"/>
    <x v="2298"/>
    <d v="2014-02-24T20:10:33"/>
  </r>
  <r>
    <s v="id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x v="4"/>
    <s v="rock"/>
    <x v="2299"/>
    <d v="2011-01-22T00:46:49"/>
  </r>
  <r>
    <s v="id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x v="4"/>
    <s v="rock"/>
    <x v="2300"/>
    <d v="2012-06-14T17:26:56"/>
  </r>
  <r>
    <s v="id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x v="4"/>
    <s v="indie rock"/>
    <x v="2301"/>
    <d v="2013-05-22T03:31:36"/>
  </r>
  <r>
    <s v="id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x v="4"/>
    <s v="indie rock"/>
    <x v="2302"/>
    <d v="2013-11-27T20:50:34"/>
  </r>
  <r>
    <s v="id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x v="4"/>
    <s v="indie rock"/>
    <x v="2303"/>
    <d v="2011-11-03T02:39:56"/>
  </r>
  <r>
    <s v="id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x v="4"/>
    <s v="indie rock"/>
    <x v="2304"/>
    <d v="2010-11-20T19:34:51"/>
  </r>
  <r>
    <s v="id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x v="4"/>
    <s v="indie rock"/>
    <x v="2305"/>
    <d v="2014-07-14T16:41:12"/>
  </r>
  <r>
    <s v="id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x v="4"/>
    <s v="indie rock"/>
    <x v="2306"/>
    <d v="2012-02-09T04:02:09"/>
  </r>
  <r>
    <s v="id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x v="4"/>
    <s v="indie rock"/>
    <x v="2307"/>
    <d v="2012-04-05T19:15:33"/>
  </r>
  <r>
    <s v="id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x v="4"/>
    <s v="indie rock"/>
    <x v="2308"/>
    <d v="2014-07-31T23:06:36"/>
  </r>
  <r>
    <s v="id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x v="4"/>
    <s v="indie rock"/>
    <x v="2309"/>
    <d v="2013-02-02T23:42:17"/>
  </r>
  <r>
    <s v="id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x v="4"/>
    <s v="indie rock"/>
    <x v="2310"/>
    <d v="2013-02-19T19:03:35"/>
  </r>
  <r>
    <s v="id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x v="4"/>
    <s v="indie rock"/>
    <x v="2311"/>
    <d v="2014-04-07T00:06:29"/>
  </r>
  <r>
    <s v="id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x v="4"/>
    <s v="indie rock"/>
    <x v="2312"/>
    <d v="2014-03-18T15:11:18"/>
  </r>
  <r>
    <s v="id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x v="4"/>
    <s v="indie rock"/>
    <x v="2313"/>
    <d v="2012-04-03T23:00:26"/>
  </r>
  <r>
    <s v="id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x v="4"/>
    <s v="indie rock"/>
    <x v="2314"/>
    <d v="2012-05-08T13:14:17"/>
  </r>
  <r>
    <s v="id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x v="4"/>
    <s v="indie rock"/>
    <x v="2315"/>
    <d v="2012-04-05T17:25:43"/>
  </r>
  <r>
    <s v="id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x v="4"/>
    <s v="indie rock"/>
    <x v="2316"/>
    <d v="2009-09-23T17:24:10"/>
  </r>
  <r>
    <s v="id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x v="4"/>
    <s v="indie rock"/>
    <x v="2317"/>
    <d v="2010-01-14T13:00:49"/>
  </r>
  <r>
    <s v="id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x v="4"/>
    <s v="indie rock"/>
    <x v="2318"/>
    <d v="2009-08-25T15:26:54"/>
  </r>
  <r>
    <s v="id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x v="4"/>
    <s v="indie rock"/>
    <x v="2319"/>
    <d v="2013-11-15T01:58:05"/>
  </r>
  <r>
    <s v="id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x v="4"/>
    <s v="indie rock"/>
    <x v="2320"/>
    <d v="2014-02-26T19:36:40"/>
  </r>
  <r>
    <s v="id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x v="7"/>
    <s v="small batch"/>
    <x v="2321"/>
    <d v="2017-03-05T06:15:01"/>
  </r>
  <r>
    <s v="id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x v="7"/>
    <s v="small batch"/>
    <x v="2322"/>
    <d v="2017-03-10T21:29:29"/>
  </r>
  <r>
    <s v="id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x v="7"/>
    <s v="small batch"/>
    <x v="2323"/>
    <d v="2017-03-13T18:07:27"/>
  </r>
  <r>
    <s v="id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x v="7"/>
    <s v="small batch"/>
    <x v="2324"/>
    <d v="2017-02-24T21:14:45"/>
  </r>
  <r>
    <s v="id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x v="7"/>
    <s v="small batch"/>
    <x v="2325"/>
    <d v="2017-02-28T00:32:11"/>
  </r>
  <r>
    <s v="id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x v="7"/>
    <s v="small batch"/>
    <x v="2326"/>
    <d v="2017-03-10T00:49:08"/>
  </r>
  <r>
    <s v="id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x v="7"/>
    <s v="small batch"/>
    <x v="2327"/>
    <d v="2014-07-22T22:00:40"/>
  </r>
  <r>
    <s v="id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x v="7"/>
    <s v="small batch"/>
    <x v="2328"/>
    <d v="2015-05-15T18:45:37"/>
  </r>
  <r>
    <s v="id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x v="7"/>
    <s v="small batch"/>
    <x v="2329"/>
    <d v="2014-06-17T14:59:06"/>
  </r>
  <r>
    <s v="id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x v="7"/>
    <s v="small batch"/>
    <x v="2330"/>
    <d v="2015-11-24T21:35:43"/>
  </r>
  <r>
    <s v="id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x v="7"/>
    <s v="small batch"/>
    <x v="2331"/>
    <d v="2014-07-19T00:08:10"/>
  </r>
  <r>
    <s v="id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x v="7"/>
    <s v="small batch"/>
    <x v="2332"/>
    <d v="2015-01-07T15:04:31"/>
  </r>
  <r>
    <s v="id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x v="7"/>
    <s v="small batch"/>
    <x v="2333"/>
    <d v="2014-05-08T15:36:30"/>
  </r>
  <r>
    <s v="id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x v="7"/>
    <s v="small batch"/>
    <x v="2334"/>
    <d v="2014-10-06T16:04:58"/>
  </r>
  <r>
    <s v="id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x v="7"/>
    <s v="small batch"/>
    <x v="2335"/>
    <d v="2014-05-12T13:44:03"/>
  </r>
  <r>
    <s v="id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x v="7"/>
    <s v="small batch"/>
    <x v="2336"/>
    <d v="2014-01-27T22:11:35"/>
  </r>
  <r>
    <s v="id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x v="7"/>
    <s v="small batch"/>
    <x v="2337"/>
    <d v="2014-05-27T15:22:23"/>
  </r>
  <r>
    <s v="id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x v="7"/>
    <s v="small batch"/>
    <x v="2338"/>
    <d v="2014-05-30T21:31:24"/>
  </r>
  <r>
    <s v="id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x v="7"/>
    <s v="small batch"/>
    <x v="2339"/>
    <d v="2016-11-18T19:11:49"/>
  </r>
  <r>
    <s v="id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x v="7"/>
    <s v="small batch"/>
    <x v="2340"/>
    <d v="2016-09-30T15:25:38"/>
  </r>
  <r>
    <s v="id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x v="2"/>
    <s v="web"/>
    <x v="2341"/>
    <d v="2015-06-12T19:31:44"/>
  </r>
  <r>
    <s v="id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x v="2"/>
    <s v="web"/>
    <x v="2342"/>
    <d v="2014-09-15T16:51:10"/>
  </r>
  <r>
    <s v="id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x v="2"/>
    <s v="web"/>
    <x v="2343"/>
    <d v="2015-11-19T19:48:25"/>
  </r>
  <r>
    <s v="id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x v="2"/>
    <s v="web"/>
    <x v="2344"/>
    <d v="2016-05-25T17:27:49"/>
  </r>
  <r>
    <s v="id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x v="2"/>
    <s v="web"/>
    <x v="2345"/>
    <d v="2015-02-25T00:02:36"/>
  </r>
  <r>
    <s v="id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x v="2"/>
    <s v="web"/>
    <x v="2346"/>
    <d v="2016-09-02T19:10:31"/>
  </r>
  <r>
    <s v="id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x v="2"/>
    <s v="web"/>
    <x v="2347"/>
    <d v="2016-07-26T14:34:36"/>
  </r>
  <r>
    <s v="id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x v="2"/>
    <s v="web"/>
    <x v="2348"/>
    <d v="2015-12-22T22:22:18"/>
  </r>
  <r>
    <s v="id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x v="2"/>
    <s v="web"/>
    <x v="2349"/>
    <d v="2015-07-13T18:37:08"/>
  </r>
  <r>
    <s v="id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x v="2"/>
    <s v="web"/>
    <x v="2350"/>
    <d v="2016-12-04T20:12:50"/>
  </r>
  <r>
    <s v="id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x v="2"/>
    <s v="web"/>
    <x v="2351"/>
    <d v="2015-03-31T02:25:39"/>
  </r>
  <r>
    <s v="id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x v="2"/>
    <s v="web"/>
    <x v="2352"/>
    <d v="2015-04-07T15:12:32"/>
  </r>
  <r>
    <s v="id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x v="2"/>
    <s v="web"/>
    <x v="2353"/>
    <d v="2015-04-09T16:13:42"/>
  </r>
  <r>
    <s v="id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x v="2"/>
    <s v="web"/>
    <x v="2354"/>
    <d v="2014-11-11T17:21:00"/>
  </r>
  <r>
    <s v="id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x v="2"/>
    <s v="web"/>
    <x v="2355"/>
    <d v="2015-04-02T22:02:16"/>
  </r>
  <r>
    <s v="id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x v="2"/>
    <s v="web"/>
    <x v="2356"/>
    <d v="2015-05-06T18:48:24"/>
  </r>
  <r>
    <s v="id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x v="2"/>
    <s v="web"/>
    <x v="2357"/>
    <d v="2015-09-17T14:52:58"/>
  </r>
  <r>
    <s v="id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x v="2"/>
    <s v="web"/>
    <x v="2358"/>
    <d v="2014-12-05T22:20:36"/>
  </r>
  <r>
    <s v="id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x v="2"/>
    <s v="web"/>
    <x v="2359"/>
    <d v="2015-06-04T15:35:24"/>
  </r>
  <r>
    <s v="id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x v="2"/>
    <s v="web"/>
    <x v="2360"/>
    <d v="2016-01-08T16:58:00"/>
  </r>
  <r>
    <s v="id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x v="2"/>
    <s v="web"/>
    <x v="2361"/>
    <d v="2016-04-06T20:36:48"/>
  </r>
  <r>
    <s v="id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x v="2"/>
    <s v="web"/>
    <x v="2362"/>
    <d v="2014-11-11T16:31:10"/>
  </r>
  <r>
    <s v="id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x v="2"/>
    <s v="web"/>
    <x v="2363"/>
    <d v="2015-11-14T00:16:40"/>
  </r>
  <r>
    <s v="id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x v="2"/>
    <s v="web"/>
    <x v="2364"/>
    <d v="2015-09-01T22:25:56"/>
  </r>
  <r>
    <s v="id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x v="2"/>
    <s v="web"/>
    <x v="2365"/>
    <d v="2015-12-08T17:40:25"/>
  </r>
  <r>
    <s v="id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x v="2"/>
    <s v="web"/>
    <x v="2366"/>
    <d v="2015-09-21T12:45:33"/>
  </r>
  <r>
    <s v="id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x v="2"/>
    <s v="web"/>
    <x v="2367"/>
    <d v="2016-02-25T23:16:56"/>
  </r>
  <r>
    <s v="id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x v="2"/>
    <s v="web"/>
    <x v="2368"/>
    <d v="2015-02-28T17:19:25"/>
  </r>
  <r>
    <s v="id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x v="2"/>
    <s v="web"/>
    <x v="2369"/>
    <d v="2016-01-11T19:30:11"/>
  </r>
  <r>
    <s v="id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x v="2"/>
    <s v="web"/>
    <x v="2370"/>
    <d v="2014-11-18T04:32:21"/>
  </r>
  <r>
    <s v="id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x v="2"/>
    <s v="web"/>
    <x v="2371"/>
    <d v="2015-05-26T18:39:56"/>
  </r>
  <r>
    <s v="id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x v="2"/>
    <s v="web"/>
    <x v="2372"/>
    <d v="2015-03-25T01:39:31"/>
  </r>
  <r>
    <s v="id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x v="2"/>
    <s v="web"/>
    <x v="2373"/>
    <d v="2015-07-30T15:53:44"/>
  </r>
  <r>
    <s v="id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x v="2"/>
    <s v="web"/>
    <x v="2374"/>
    <d v="2015-01-13T20:14:20"/>
  </r>
  <r>
    <s v="id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x v="2"/>
    <s v="web"/>
    <x v="2375"/>
    <d v="2016-08-10T20:03:57"/>
  </r>
  <r>
    <s v="id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x v="2"/>
    <s v="web"/>
    <x v="2376"/>
    <d v="2015-11-10T22:12:46"/>
  </r>
  <r>
    <s v="id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x v="2"/>
    <s v="web"/>
    <x v="2377"/>
    <d v="2016-10-26T20:53:03"/>
  </r>
  <r>
    <s v="id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x v="2"/>
    <s v="web"/>
    <x v="2378"/>
    <d v="2015-07-28T00:18:50"/>
  </r>
  <r>
    <s v="id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x v="2"/>
    <s v="web"/>
    <x v="2379"/>
    <d v="2015-08-21T00:23:36"/>
  </r>
  <r>
    <s v="id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x v="2"/>
    <s v="web"/>
    <x v="2380"/>
    <d v="2015-09-01T19:02:22"/>
  </r>
  <r>
    <s v="id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x v="2"/>
    <s v="web"/>
    <x v="2381"/>
    <d v="2015-03-11T22:27:28"/>
  </r>
  <r>
    <s v="id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x v="2"/>
    <s v="web"/>
    <x v="2382"/>
    <d v="2015-07-10T04:30:03"/>
  </r>
  <r>
    <s v="id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x v="2"/>
    <s v="web"/>
    <x v="2383"/>
    <d v="2015-01-23T01:21:47"/>
  </r>
  <r>
    <s v="id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x v="2"/>
    <s v="web"/>
    <x v="2384"/>
    <d v="2014-10-15T01:37:23"/>
  </r>
  <r>
    <s v="id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x v="2"/>
    <s v="web"/>
    <x v="2385"/>
    <d v="2015-07-06T16:50:32"/>
  </r>
  <r>
    <s v="id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x v="2"/>
    <s v="web"/>
    <x v="2386"/>
    <d v="2014-11-11T20:07:04"/>
  </r>
  <r>
    <s v="id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x v="2"/>
    <s v="web"/>
    <x v="2387"/>
    <d v="2016-06-07T15:02:20"/>
  </r>
  <r>
    <s v="id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x v="2"/>
    <s v="web"/>
    <x v="2388"/>
    <d v="2014-12-16T20:29:19"/>
  </r>
  <r>
    <s v="id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x v="2"/>
    <s v="web"/>
    <x v="2389"/>
    <d v="2015-06-24T15:40:52"/>
  </r>
  <r>
    <s v="id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x v="2"/>
    <s v="web"/>
    <x v="2390"/>
    <d v="2014-11-25T06:17:44"/>
  </r>
  <r>
    <s v="id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x v="2"/>
    <s v="web"/>
    <x v="2391"/>
    <d v="2015-03-01T19:04:04"/>
  </r>
  <r>
    <s v="id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x v="2"/>
    <s v="web"/>
    <x v="2392"/>
    <d v="2015-09-29T02:53:43"/>
  </r>
  <r>
    <s v="id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x v="2"/>
    <s v="web"/>
    <x v="2393"/>
    <d v="2015-07-09T15:33:37"/>
  </r>
  <r>
    <s v="id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x v="2"/>
    <s v="web"/>
    <x v="2394"/>
    <d v="2015-01-27T08:41:33"/>
  </r>
  <r>
    <s v="id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x v="2"/>
    <s v="web"/>
    <x v="2395"/>
    <d v="2016-12-13T02:54:47"/>
  </r>
  <r>
    <s v="id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x v="2"/>
    <s v="web"/>
    <x v="2396"/>
    <d v="2015-09-15T20:22:38"/>
  </r>
  <r>
    <s v="id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x v="2"/>
    <s v="web"/>
    <x v="2397"/>
    <d v="2014-12-03T21:14:16"/>
  </r>
  <r>
    <s v="id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x v="2"/>
    <s v="web"/>
    <x v="2398"/>
    <d v="2015-06-02T21:59:44"/>
  </r>
  <r>
    <s v="id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x v="2"/>
    <s v="web"/>
    <x v="2399"/>
    <d v="2014-11-13T20:28:26"/>
  </r>
  <r>
    <s v="id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x v="2"/>
    <s v="web"/>
    <x v="2400"/>
    <d v="2016-03-15T06:26:04"/>
  </r>
  <r>
    <s v="id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x v="7"/>
    <s v="food trucks"/>
    <x v="2401"/>
    <d v="2016-01-05T19:44:56"/>
  </r>
  <r>
    <s v="id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x v="7"/>
    <s v="food trucks"/>
    <x v="2402"/>
    <d v="2015-04-13T16:18:51"/>
  </r>
  <r>
    <s v="id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x v="7"/>
    <s v="food trucks"/>
    <x v="2403"/>
    <d v="2016-01-30T21:10:58"/>
  </r>
  <r>
    <s v="id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x v="7"/>
    <s v="food trucks"/>
    <x v="2404"/>
    <d v="2015-12-04T00:56:47"/>
  </r>
  <r>
    <s v="id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x v="7"/>
    <s v="food trucks"/>
    <x v="2405"/>
    <d v="2016-08-13T14:02:55"/>
  </r>
  <r>
    <s v="id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x v="7"/>
    <s v="food trucks"/>
    <x v="2406"/>
    <d v="2014-12-10T02:39:50"/>
  </r>
  <r>
    <s v="id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x v="7"/>
    <s v="food trucks"/>
    <x v="2407"/>
    <d v="2015-03-19T13:48:48"/>
  </r>
  <r>
    <s v="id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x v="7"/>
    <s v="food trucks"/>
    <x v="2408"/>
    <d v="2014-10-07T03:22:37"/>
  </r>
  <r>
    <s v="id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x v="7"/>
    <s v="food trucks"/>
    <x v="2409"/>
    <d v="2015-07-19T21:01:15"/>
  </r>
  <r>
    <s v="id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x v="7"/>
    <s v="food trucks"/>
    <x v="2410"/>
    <d v="2015-08-08T09:47:55"/>
  </r>
  <r>
    <s v="id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x v="7"/>
    <s v="food trucks"/>
    <x v="2411"/>
    <d v="2015-07-26T17:34:42"/>
  </r>
  <r>
    <s v="id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x v="7"/>
    <s v="food trucks"/>
    <x v="2412"/>
    <d v="2016-10-12T17:41:13"/>
  </r>
  <r>
    <s v="id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x v="7"/>
    <s v="food trucks"/>
    <x v="2413"/>
    <d v="2014-05-01T02:38:02"/>
  </r>
  <r>
    <s v="id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x v="7"/>
    <s v="food trucks"/>
    <x v="2414"/>
    <d v="2015-07-13T16:41:00"/>
  </r>
  <r>
    <s v="id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x v="7"/>
    <s v="food trucks"/>
    <x v="2415"/>
    <d v="2016-06-15T20:42:26"/>
  </r>
  <r>
    <s v="id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x v="7"/>
    <s v="food trucks"/>
    <x v="2416"/>
    <d v="2015-01-15T17:42:23"/>
  </r>
  <r>
    <s v="id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x v="7"/>
    <s v="food trucks"/>
    <x v="2417"/>
    <d v="2014-07-11T21:13:07"/>
  </r>
  <r>
    <s v="id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x v="7"/>
    <s v="food trucks"/>
    <x v="2418"/>
    <d v="2015-01-23T20:34:04"/>
  </r>
  <r>
    <s v="id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x v="7"/>
    <s v="food trucks"/>
    <x v="2419"/>
    <d v="2014-12-20T17:43:09"/>
  </r>
  <r>
    <s v="id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x v="7"/>
    <s v="food trucks"/>
    <x v="2420"/>
    <d v="2014-09-11T00:41:35"/>
  </r>
  <r>
    <s v="id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x v="7"/>
    <s v="food trucks"/>
    <x v="2421"/>
    <d v="2015-01-22T16:29:56"/>
  </r>
  <r>
    <s v="id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x v="7"/>
    <s v="food trucks"/>
    <x v="2422"/>
    <d v="2015-02-09T17:23:56"/>
  </r>
  <r>
    <s v="id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x v="7"/>
    <s v="food trucks"/>
    <x v="2423"/>
    <d v="2014-12-01T16:54:50"/>
  </r>
  <r>
    <s v="id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x v="7"/>
    <s v="food trucks"/>
    <x v="2424"/>
    <d v="2014-09-27T21:25:08"/>
  </r>
  <r>
    <s v="id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x v="7"/>
    <s v="food trucks"/>
    <x v="2425"/>
    <d v="2016-05-12T21:55:49"/>
  </r>
  <r>
    <s v="id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x v="7"/>
    <s v="food trucks"/>
    <x v="2426"/>
    <d v="2015-06-09T04:04:52"/>
  </r>
  <r>
    <s v="id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x v="7"/>
    <s v="food trucks"/>
    <x v="2427"/>
    <d v="2016-02-12T07:38:53"/>
  </r>
  <r>
    <s v="id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x v="7"/>
    <s v="food trucks"/>
    <x v="2428"/>
    <d v="2015-02-10T18:49:11"/>
  </r>
  <r>
    <s v="id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x v="7"/>
    <s v="food trucks"/>
    <x v="2429"/>
    <d v="2016-12-30T21:06:06"/>
  </r>
  <r>
    <s v="id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x v="7"/>
    <s v="food trucks"/>
    <x v="2430"/>
    <d v="2016-01-13T03:08:24"/>
  </r>
  <r>
    <s v="id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x v="7"/>
    <s v="food trucks"/>
    <x v="2431"/>
    <d v="2016-04-29T02:23:33"/>
  </r>
  <r>
    <s v="id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x v="7"/>
    <s v="food trucks"/>
    <x v="2432"/>
    <d v="2015-02-06T05:14:57"/>
  </r>
  <r>
    <s v="id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x v="7"/>
    <s v="food trucks"/>
    <x v="2433"/>
    <d v="2016-01-28T21:35:43"/>
  </r>
  <r>
    <s v="id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x v="7"/>
    <s v="food trucks"/>
    <x v="2434"/>
    <d v="2015-06-25T04:27:54"/>
  </r>
  <r>
    <s v="id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x v="7"/>
    <s v="food trucks"/>
    <x v="2435"/>
    <d v="2015-09-05T06:39:46"/>
  </r>
  <r>
    <s v="id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x v="7"/>
    <s v="food trucks"/>
    <x v="2436"/>
    <d v="2015-11-30T14:46:10"/>
  </r>
  <r>
    <s v="id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x v="7"/>
    <s v="food trucks"/>
    <x v="2437"/>
    <d v="2015-01-27T23:09:48"/>
  </r>
  <r>
    <s v="id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x v="7"/>
    <s v="food trucks"/>
    <x v="2438"/>
    <d v="2015-10-08T21:57:42"/>
  </r>
  <r>
    <s v="id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x v="7"/>
    <s v="food trucks"/>
    <x v="2439"/>
    <d v="2015-09-18T19:38:49"/>
  </r>
  <r>
    <s v="id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x v="7"/>
    <s v="food trucks"/>
    <x v="2440"/>
    <d v="2016-01-14T21:35:13"/>
  </r>
  <r>
    <s v="id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x v="7"/>
    <s v="small batch"/>
    <x v="2441"/>
    <d v="2015-07-02T03:00:54"/>
  </r>
  <r>
    <s v="id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x v="7"/>
    <s v="small batch"/>
    <x v="2442"/>
    <d v="2015-02-17T16:00:28"/>
  </r>
  <r>
    <s v="id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x v="7"/>
    <s v="small batch"/>
    <x v="2443"/>
    <d v="2014-07-16T15:00:22"/>
  </r>
  <r>
    <s v="id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x v="7"/>
    <s v="small batch"/>
    <x v="2444"/>
    <d v="2016-04-25T18:06:31"/>
  </r>
  <r>
    <s v="id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x v="7"/>
    <s v="small batch"/>
    <x v="2445"/>
    <d v="2015-08-27T04:33:41"/>
  </r>
  <r>
    <s v="id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x v="7"/>
    <s v="small batch"/>
    <x v="2446"/>
    <d v="2016-10-27T14:27:51"/>
  </r>
  <r>
    <s v="id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x v="7"/>
    <s v="small batch"/>
    <x v="2447"/>
    <d v="2016-10-11T11:16:33"/>
  </r>
  <r>
    <s v="id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x v="7"/>
    <s v="small batch"/>
    <x v="2448"/>
    <d v="2016-08-25T07:35:13"/>
  </r>
  <r>
    <s v="id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x v="7"/>
    <s v="small batch"/>
    <x v="2449"/>
    <d v="2014-10-31T03:25:15"/>
  </r>
  <r>
    <s v="id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x v="7"/>
    <s v="small batch"/>
    <x v="2450"/>
    <d v="2014-09-20T01:44:16"/>
  </r>
  <r>
    <s v="id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x v="7"/>
    <s v="small batch"/>
    <x v="2451"/>
    <d v="2017-02-13T21:48:10"/>
  </r>
  <r>
    <s v="id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x v="7"/>
    <s v="small batch"/>
    <x v="2452"/>
    <d v="2015-11-30T20:15:00"/>
  </r>
  <r>
    <s v="id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x v="7"/>
    <s v="small batch"/>
    <x v="2453"/>
    <d v="2017-01-03T16:36:49"/>
  </r>
  <r>
    <s v="id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x v="7"/>
    <s v="small batch"/>
    <x v="2454"/>
    <d v="2017-02-04T04:50:08"/>
  </r>
  <r>
    <s v="id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x v="7"/>
    <s v="small batch"/>
    <x v="2455"/>
    <d v="2016-03-23T18:45:50"/>
  </r>
  <r>
    <s v="id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x v="7"/>
    <s v="small batch"/>
    <x v="2456"/>
    <d v="2017-01-26T23:03:59"/>
  </r>
  <r>
    <s v="id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x v="7"/>
    <s v="small batch"/>
    <x v="2457"/>
    <d v="2016-02-23T14:27:36"/>
  </r>
  <r>
    <s v="id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x v="7"/>
    <s v="small batch"/>
    <x v="2458"/>
    <d v="2016-05-05T20:55:18"/>
  </r>
  <r>
    <s v="id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x v="7"/>
    <s v="small batch"/>
    <x v="2459"/>
    <d v="2016-02-07T15:18:05"/>
  </r>
  <r>
    <s v="id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x v="7"/>
    <s v="small batch"/>
    <x v="2460"/>
    <d v="2016-11-30T04:29:27"/>
  </r>
  <r>
    <s v="id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x v="4"/>
    <s v="indie rock"/>
    <x v="2461"/>
    <d v="2011-08-29T00:18:17"/>
  </r>
  <r>
    <s v="id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x v="4"/>
    <s v="indie rock"/>
    <x v="2462"/>
    <d v="2012-06-29T04:28:16"/>
  </r>
  <r>
    <s v="id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x v="4"/>
    <s v="indie rock"/>
    <x v="2463"/>
    <d v="2013-03-08T02:40:25"/>
  </r>
  <r>
    <s v="id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x v="4"/>
    <s v="indie rock"/>
    <x v="2464"/>
    <d v="2015-09-01T21:36:37"/>
  </r>
  <r>
    <s v="id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x v="4"/>
    <s v="indie rock"/>
    <x v="2465"/>
    <d v="2012-08-24T17:15:48"/>
  </r>
  <r>
    <s v="id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x v="4"/>
    <s v="indie rock"/>
    <x v="2466"/>
    <d v="2013-04-09T02:27:33"/>
  </r>
  <r>
    <s v="id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x v="4"/>
    <s v="indie rock"/>
    <x v="2467"/>
    <d v="2012-04-26T20:58:51"/>
  </r>
  <r>
    <s v="id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x v="4"/>
    <s v="indie rock"/>
    <x v="2468"/>
    <d v="2012-09-22T03:42:01"/>
  </r>
  <r>
    <s v="id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x v="4"/>
    <s v="indie rock"/>
    <x v="2469"/>
    <d v="2011-01-14T10:18:49"/>
  </r>
  <r>
    <s v="id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x v="4"/>
    <s v="indie rock"/>
    <x v="2470"/>
    <d v="2012-04-24T01:47:35"/>
  </r>
  <r>
    <s v="id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x v="4"/>
    <s v="indie rock"/>
    <x v="2471"/>
    <d v="2011-12-16T23:49:52"/>
  </r>
  <r>
    <s v="id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x v="4"/>
    <s v="indie rock"/>
    <x v="2472"/>
    <d v="2010-06-25T02:46:20"/>
  </r>
  <r>
    <s v="id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x v="4"/>
    <s v="indie rock"/>
    <x v="2473"/>
    <d v="2012-10-11T17:57:49"/>
  </r>
  <r>
    <s v="id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x v="4"/>
    <s v="indie rock"/>
    <x v="2474"/>
    <d v="2010-08-27T00:16:16"/>
  </r>
  <r>
    <s v="id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x v="4"/>
    <s v="indie rock"/>
    <x v="2475"/>
    <d v="2010-05-12T06:54:15"/>
  </r>
  <r>
    <s v="id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x v="4"/>
    <s v="indie rock"/>
    <x v="2476"/>
    <d v="2014-10-01T07:52:50"/>
  </r>
  <r>
    <s v="id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x v="4"/>
    <s v="indie rock"/>
    <x v="2477"/>
    <d v="2012-06-28T16:35:45"/>
  </r>
  <r>
    <s v="id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x v="4"/>
    <s v="indie rock"/>
    <x v="2478"/>
    <d v="2012-12-14T22:48:33"/>
  </r>
  <r>
    <s v="id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x v="4"/>
    <s v="indie rock"/>
    <x v="2479"/>
    <d v="2012-07-17T17:26:34"/>
  </r>
  <r>
    <s v="id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x v="4"/>
    <s v="indie rock"/>
    <x v="2480"/>
    <d v="2015-08-11T22:28:04"/>
  </r>
  <r>
    <s v="id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x v="4"/>
    <s v="indie rock"/>
    <x v="2481"/>
    <d v="2012-03-31T15:30:08"/>
  </r>
  <r>
    <s v="id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x v="4"/>
    <s v="indie rock"/>
    <x v="2482"/>
    <d v="2011-06-17T18:46:23"/>
  </r>
  <r>
    <s v="id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x v="4"/>
    <s v="indie rock"/>
    <x v="2483"/>
    <d v="2012-03-02T18:00:03"/>
  </r>
  <r>
    <s v="id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x v="4"/>
    <s v="indie rock"/>
    <x v="2484"/>
    <d v="2011-08-16T22:00:03"/>
  </r>
  <r>
    <s v="id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x v="4"/>
    <s v="indie rock"/>
    <x v="2485"/>
    <d v="2011-09-07T23:57:59"/>
  </r>
  <r>
    <s v="id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x v="4"/>
    <s v="indie rock"/>
    <x v="2486"/>
    <d v="2012-03-23T16:59:36"/>
  </r>
  <r>
    <s v="id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x v="4"/>
    <s v="indie rock"/>
    <x v="2487"/>
    <d v="2012-04-27T01:59:57"/>
  </r>
  <r>
    <s v="id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x v="4"/>
    <s v="indie rock"/>
    <x v="2488"/>
    <d v="2011-10-17T15:11:48"/>
  </r>
  <r>
    <s v="id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x v="4"/>
    <s v="indie rock"/>
    <x v="2489"/>
    <d v="2013-04-09T16:33:59"/>
  </r>
  <r>
    <s v="id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x v="4"/>
    <s v="indie rock"/>
    <x v="2490"/>
    <d v="2012-04-24T05:27:56"/>
  </r>
  <r>
    <s v="id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x v="4"/>
    <s v="indie rock"/>
    <x v="2491"/>
    <d v="2010-12-30T20:08:34"/>
  </r>
  <r>
    <s v="id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x v="4"/>
    <s v="indie rock"/>
    <x v="2492"/>
    <d v="2012-04-25T23:39:48"/>
  </r>
  <r>
    <s v="id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x v="4"/>
    <s v="indie rock"/>
    <x v="2493"/>
    <d v="2013-03-15T04:02:20"/>
  </r>
  <r>
    <s v="id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x v="4"/>
    <s v="indie rock"/>
    <x v="2494"/>
    <d v="2012-04-23T15:29:04"/>
  </r>
  <r>
    <s v="id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x v="4"/>
    <s v="indie rock"/>
    <x v="2495"/>
    <d v="2012-05-07T22:42:55"/>
  </r>
  <r>
    <s v="id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x v="4"/>
    <s v="indie rock"/>
    <x v="2496"/>
    <d v="2013-02-22T23:54:52"/>
  </r>
  <r>
    <s v="id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x v="4"/>
    <s v="indie rock"/>
    <x v="2497"/>
    <d v="2011-07-06T21:05:38"/>
  </r>
  <r>
    <s v="id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x v="4"/>
    <s v="indie rock"/>
    <x v="2498"/>
    <d v="2015-01-13T23:13:07"/>
  </r>
  <r>
    <s v="id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x v="4"/>
    <s v="indie rock"/>
    <x v="2499"/>
    <d v="2012-11-13T15:33:57"/>
  </r>
  <r>
    <s v="id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x v="4"/>
    <s v="indie rock"/>
    <x v="2500"/>
    <d v="2012-05-24T18:32:55"/>
  </r>
  <r>
    <s v="id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x v="7"/>
    <s v="restaurants"/>
    <x v="2501"/>
    <d v="2015-08-28T18:38:24"/>
  </r>
  <r>
    <s v="id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x v="7"/>
    <s v="restaurants"/>
    <x v="2502"/>
    <d v="2014-08-07T19:48:38"/>
  </r>
  <r>
    <s v="id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x v="7"/>
    <s v="restaurants"/>
    <x v="2503"/>
    <d v="2016-05-08T21:35:08"/>
  </r>
  <r>
    <s v="id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x v="7"/>
    <s v="restaurants"/>
    <x v="2504"/>
    <d v="2014-10-16T00:22:14"/>
  </r>
  <r>
    <s v="id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x v="7"/>
    <s v="restaurants"/>
    <x v="2505"/>
    <d v="2015-02-12T01:20:16"/>
  </r>
  <r>
    <s v="id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x v="7"/>
    <s v="restaurants"/>
    <x v="2506"/>
    <d v="2015-09-11T07:07:49"/>
  </r>
  <r>
    <s v="id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x v="7"/>
    <s v="restaurants"/>
    <x v="2507"/>
    <d v="2015-04-11T01:45:04"/>
  </r>
  <r>
    <s v="id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x v="7"/>
    <s v="restaurants"/>
    <x v="2508"/>
    <d v="2014-07-15T22:50:34"/>
  </r>
  <r>
    <s v="id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x v="7"/>
    <s v="restaurants"/>
    <x v="2509"/>
    <d v="2015-02-23T19:25:49"/>
  </r>
  <r>
    <s v="id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x v="7"/>
    <s v="restaurants"/>
    <x v="2510"/>
    <d v="2015-03-15T23:56:12"/>
  </r>
  <r>
    <s v="id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x v="7"/>
    <s v="restaurants"/>
    <x v="2511"/>
    <d v="2016-01-02T10:43:33"/>
  </r>
  <r>
    <s v="id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x v="7"/>
    <s v="restaurants"/>
    <x v="2512"/>
    <d v="2014-11-28T21:02:41"/>
  </r>
  <r>
    <s v="id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x v="7"/>
    <s v="restaurants"/>
    <x v="2513"/>
    <d v="2016-12-28T00:09:49"/>
  </r>
  <r>
    <s v="id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x v="7"/>
    <s v="restaurants"/>
    <x v="2514"/>
    <d v="2014-08-03T09:21:17"/>
  </r>
  <r>
    <s v="id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x v="7"/>
    <s v="restaurants"/>
    <x v="2515"/>
    <d v="2015-01-23T20:09:13"/>
  </r>
  <r>
    <s v="id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x v="7"/>
    <s v="restaurants"/>
    <x v="2516"/>
    <d v="2014-10-30T15:40:52"/>
  </r>
  <r>
    <s v="id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x v="7"/>
    <s v="restaurants"/>
    <x v="2517"/>
    <d v="2015-02-17T19:15:30"/>
  </r>
  <r>
    <s v="id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x v="7"/>
    <s v="restaurants"/>
    <x v="2518"/>
    <d v="2014-10-14T16:20:28"/>
  </r>
  <r>
    <s v="id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x v="7"/>
    <s v="restaurants"/>
    <x v="2519"/>
    <d v="2014-06-19T03:43:24"/>
  </r>
  <r>
    <s v="id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x v="7"/>
    <s v="restaurants"/>
    <x v="2520"/>
    <d v="2016-08-30T14:24:45"/>
  </r>
  <r>
    <s v="id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x v="4"/>
    <s v="classical music"/>
    <x v="2521"/>
    <d v="2015-09-22T23:13:41"/>
  </r>
  <r>
    <s v="id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x v="4"/>
    <s v="classical music"/>
    <x v="2522"/>
    <d v="2016-03-31T13:46:00"/>
  </r>
  <r>
    <s v="id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x v="4"/>
    <s v="classical music"/>
    <x v="2523"/>
    <d v="2014-10-18T23:24:52"/>
  </r>
  <r>
    <s v="id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x v="4"/>
    <s v="classical music"/>
    <x v="2524"/>
    <d v="2014-11-18T19:22:37"/>
  </r>
  <r>
    <s v="id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x v="4"/>
    <s v="classical music"/>
    <x v="2525"/>
    <d v="2012-05-29T20:16:11"/>
  </r>
  <r>
    <s v="id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x v="4"/>
    <s v="classical music"/>
    <x v="2526"/>
    <d v="2014-11-10T02:11:14"/>
  </r>
  <r>
    <s v="id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x v="4"/>
    <s v="classical music"/>
    <x v="2527"/>
    <d v="2013-09-29T18:01:31"/>
  </r>
  <r>
    <s v="id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x v="4"/>
    <s v="classical music"/>
    <x v="2528"/>
    <d v="2015-08-01T20:01:43"/>
  </r>
  <r>
    <s v="id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x v="4"/>
    <s v="classical music"/>
    <x v="2529"/>
    <d v="2012-02-09T01:56:15"/>
  </r>
  <r>
    <s v="id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x v="4"/>
    <s v="classical music"/>
    <x v="2530"/>
    <d v="2015-03-18T20:45:05"/>
  </r>
  <r>
    <s v="id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x v="4"/>
    <s v="classical music"/>
    <x v="2531"/>
    <d v="2015-07-23T16:19:14"/>
  </r>
  <r>
    <s v="id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x v="4"/>
    <s v="classical music"/>
    <x v="2532"/>
    <d v="2012-07-17T20:22:46"/>
  </r>
  <r>
    <s v="id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x v="4"/>
    <s v="classical music"/>
    <x v="2533"/>
    <d v="2013-01-30T18:01:51"/>
  </r>
  <r>
    <s v="id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x v="4"/>
    <s v="classical music"/>
    <x v="2534"/>
    <d v="2009-11-10T16:48:32"/>
  </r>
  <r>
    <s v="id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x v="4"/>
    <s v="classical music"/>
    <x v="2535"/>
    <d v="2014-10-31T18:59:05"/>
  </r>
  <r>
    <s v="id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x v="4"/>
    <s v="classical music"/>
    <x v="2536"/>
    <d v="2013-07-09T02:32:46"/>
  </r>
  <r>
    <s v="id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x v="4"/>
    <s v="classical music"/>
    <x v="2537"/>
    <d v="2011-06-02T15:34:15"/>
  </r>
  <r>
    <s v="id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x v="4"/>
    <s v="classical music"/>
    <x v="2538"/>
    <d v="2013-01-24T12:14:21"/>
  </r>
  <r>
    <s v="id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x v="4"/>
    <s v="classical music"/>
    <x v="2539"/>
    <d v="2014-12-04T21:39:12"/>
  </r>
  <r>
    <s v="id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x v="4"/>
    <s v="classical music"/>
    <x v="2540"/>
    <d v="2011-08-30T16:12:01"/>
  </r>
  <r>
    <s v="id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x v="4"/>
    <s v="classical music"/>
    <x v="2541"/>
    <d v="2013-07-28T10:46:58"/>
  </r>
  <r>
    <s v="id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x v="4"/>
    <s v="classical music"/>
    <x v="2542"/>
    <d v="2013-08-23T10:14:17"/>
  </r>
  <r>
    <s v="id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x v="4"/>
    <s v="classical music"/>
    <x v="2543"/>
    <d v="2010-12-02T02:34:58"/>
  </r>
  <r>
    <s v="id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x v="4"/>
    <s v="classical music"/>
    <x v="2544"/>
    <d v="2012-06-08T12:29:29"/>
  </r>
  <r>
    <s v="id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x v="4"/>
    <s v="classical music"/>
    <x v="2545"/>
    <d v="2015-01-23T03:18:58"/>
  </r>
  <r>
    <s v="id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x v="4"/>
    <s v="classical music"/>
    <x v="2546"/>
    <d v="2013-09-07T20:36:19"/>
  </r>
  <r>
    <s v="id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x v="4"/>
    <s v="classical music"/>
    <x v="2547"/>
    <d v="2012-03-05T18:33:23"/>
  </r>
  <r>
    <s v="id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x v="4"/>
    <s v="classical music"/>
    <x v="2548"/>
    <d v="2016-09-05T15:00:37"/>
  </r>
  <r>
    <s v="id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x v="4"/>
    <s v="classical music"/>
    <x v="2549"/>
    <d v="2013-04-26T18:11:10"/>
  </r>
  <r>
    <s v="id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x v="4"/>
    <s v="classical music"/>
    <x v="2550"/>
    <d v="2015-08-12T15:13:26"/>
  </r>
  <r>
    <s v="id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x v="4"/>
    <s v="classical music"/>
    <x v="2551"/>
    <d v="2012-02-22T06:03:05"/>
  </r>
  <r>
    <s v="id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x v="4"/>
    <s v="classical music"/>
    <x v="2552"/>
    <d v="2017-02-03T19:26:21"/>
  </r>
  <r>
    <s v="id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x v="4"/>
    <s v="classical music"/>
    <x v="2553"/>
    <d v="2012-07-23T04:46:47"/>
  </r>
  <r>
    <s v="id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x v="4"/>
    <s v="classical music"/>
    <x v="2554"/>
    <d v="2015-05-01T01:52:43"/>
  </r>
  <r>
    <s v="id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x v="4"/>
    <s v="classical music"/>
    <x v="2555"/>
    <d v="2012-04-27T15:43:13"/>
  </r>
  <r>
    <s v="id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x v="4"/>
    <s v="classical music"/>
    <x v="2556"/>
    <d v="2012-11-09T23:47:37"/>
  </r>
  <r>
    <s v="id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x v="4"/>
    <s v="classical music"/>
    <x v="2557"/>
    <d v="2014-04-15T17:53:06"/>
  </r>
  <r>
    <s v="id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x v="4"/>
    <s v="classical music"/>
    <x v="2558"/>
    <d v="2015-03-30T20:38:26"/>
  </r>
  <r>
    <s v="id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x v="4"/>
    <s v="classical music"/>
    <x v="2559"/>
    <d v="2011-10-13T20:58:04"/>
  </r>
  <r>
    <s v="id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x v="4"/>
    <s v="classical music"/>
    <x v="2560"/>
    <d v="2015-02-04T22:49:34"/>
  </r>
  <r>
    <s v="id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x v="7"/>
    <s v="food trucks"/>
    <x v="2561"/>
    <d v="2015-09-13T12:41:29"/>
  </r>
  <r>
    <s v="id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x v="7"/>
    <s v="food trucks"/>
    <x v="2562"/>
    <d v="2016-08-12T12:35:39"/>
  </r>
  <r>
    <s v="id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x v="7"/>
    <s v="food trucks"/>
    <x v="2563"/>
    <d v="2015-05-31T03:20:51"/>
  </r>
  <r>
    <s v="id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x v="7"/>
    <s v="food trucks"/>
    <x v="2564"/>
    <d v="2014-07-02T00:58:19"/>
  </r>
  <r>
    <s v="id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x v="7"/>
    <s v="food trucks"/>
    <x v="2565"/>
    <d v="2016-03-11T15:36:29"/>
  </r>
  <r>
    <s v="id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x v="7"/>
    <s v="food trucks"/>
    <x v="2566"/>
    <d v="2014-07-22T23:32:28"/>
  </r>
  <r>
    <s v="id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x v="7"/>
    <s v="food trucks"/>
    <x v="2567"/>
    <d v="2015-03-24T21:05:38"/>
  </r>
  <r>
    <s v="id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x v="7"/>
    <s v="food trucks"/>
    <x v="2568"/>
    <d v="2016-08-02T15:59:54"/>
  </r>
  <r>
    <s v="id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x v="7"/>
    <s v="food trucks"/>
    <x v="2569"/>
    <d v="2015-08-18T02:31:52"/>
  </r>
  <r>
    <s v="id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x v="7"/>
    <s v="food trucks"/>
    <x v="2570"/>
    <d v="2017-01-09T21:40:35"/>
  </r>
  <r>
    <s v="id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x v="7"/>
    <s v="food trucks"/>
    <x v="2571"/>
    <d v="2016-03-20T08:12:01"/>
  </r>
  <r>
    <s v="id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x v="7"/>
    <s v="food trucks"/>
    <x v="2572"/>
    <d v="2015-03-14T02:51:57"/>
  </r>
  <r>
    <s v="id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x v="7"/>
    <s v="food trucks"/>
    <x v="2573"/>
    <d v="2014-07-09T14:12:29"/>
  </r>
  <r>
    <s v="id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x v="7"/>
    <s v="food trucks"/>
    <x v="2574"/>
    <d v="2016-04-27T19:49:05"/>
  </r>
  <r>
    <s v="id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x v="7"/>
    <s v="food trucks"/>
    <x v="2575"/>
    <d v="2014-12-13T02:36:34"/>
  </r>
  <r>
    <s v="id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x v="7"/>
    <s v="food trucks"/>
    <x v="2576"/>
    <d v="2015-02-25T00:14:07"/>
  </r>
  <r>
    <s v="id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x v="7"/>
    <s v="food trucks"/>
    <x v="2577"/>
    <d v="2014-07-10T19:41:37"/>
  </r>
  <r>
    <s v="id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x v="7"/>
    <s v="food trucks"/>
    <x v="2578"/>
    <d v="2015-08-22T00:32:59"/>
  </r>
  <r>
    <s v="id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x v="7"/>
    <s v="food trucks"/>
    <x v="2579"/>
    <d v="2014-07-17T19:55:03"/>
  </r>
  <r>
    <s v="id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x v="7"/>
    <s v="food trucks"/>
    <x v="2580"/>
    <d v="2015-04-16T07:50:03"/>
  </r>
  <r>
    <s v="id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x v="7"/>
    <s v="food trucks"/>
    <x v="2581"/>
    <d v="2015-10-17T15:04:58"/>
  </r>
  <r>
    <s v="id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x v="7"/>
    <s v="food trucks"/>
    <x v="2582"/>
    <d v="2016-09-29T23:43:54"/>
  </r>
  <r>
    <s v="id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x v="7"/>
    <s v="food trucks"/>
    <x v="2583"/>
    <d v="2015-01-15T18:28:00"/>
  </r>
  <r>
    <s v="id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x v="7"/>
    <s v="food trucks"/>
    <x v="2584"/>
    <d v="2015-05-16T04:09:29"/>
  </r>
  <r>
    <s v="id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x v="7"/>
    <s v="food trucks"/>
    <x v="2585"/>
    <d v="2014-06-05T23:07:12"/>
  </r>
  <r>
    <s v="id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x v="7"/>
    <s v="food trucks"/>
    <x v="2586"/>
    <d v="2015-11-25T07:55:36"/>
  </r>
  <r>
    <s v="id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x v="7"/>
    <s v="food trucks"/>
    <x v="2587"/>
    <d v="2015-11-30T16:12:33"/>
  </r>
  <r>
    <s v="id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x v="7"/>
    <s v="food trucks"/>
    <x v="2588"/>
    <d v="2015-02-07T16:13:46"/>
  </r>
  <r>
    <s v="id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x v="7"/>
    <s v="food trucks"/>
    <x v="2589"/>
    <d v="2016-02-22T12:52:07"/>
  </r>
  <r>
    <s v="id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x v="7"/>
    <s v="food trucks"/>
    <x v="2590"/>
    <d v="2016-01-19T14:08:17"/>
  </r>
  <r>
    <s v="id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x v="7"/>
    <s v="food trucks"/>
    <x v="2591"/>
    <d v="2016-01-13T21:45:24"/>
  </r>
  <r>
    <s v="id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x v="7"/>
    <s v="food trucks"/>
    <x v="2592"/>
    <d v="2014-09-05T19:13:41"/>
  </r>
  <r>
    <s v="id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x v="7"/>
    <s v="food trucks"/>
    <x v="2593"/>
    <d v="2015-03-26T20:17:06"/>
  </r>
  <r>
    <s v="id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x v="7"/>
    <s v="food trucks"/>
    <x v="2594"/>
    <d v="2014-07-08T23:13:48"/>
  </r>
  <r>
    <s v="id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x v="7"/>
    <s v="food trucks"/>
    <x v="2595"/>
    <d v="2017-01-25T05:51:40"/>
  </r>
  <r>
    <s v="id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x v="7"/>
    <s v="food trucks"/>
    <x v="2596"/>
    <d v="2014-07-08T15:56:49"/>
  </r>
  <r>
    <s v="id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x v="7"/>
    <s v="food trucks"/>
    <x v="2597"/>
    <d v="2016-05-20T08:11:57"/>
  </r>
  <r>
    <s v="id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x v="7"/>
    <s v="food trucks"/>
    <x v="2598"/>
    <d v="2015-08-24T20:10:01"/>
  </r>
  <r>
    <s v="id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x v="7"/>
    <s v="food trucks"/>
    <x v="2599"/>
    <d v="2014-06-19T18:05:47"/>
  </r>
  <r>
    <s v="id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x v="7"/>
    <s v="food trucks"/>
    <x v="2600"/>
    <d v="2016-01-25T21:36:40"/>
  </r>
  <r>
    <s v="id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x v="2"/>
    <s v="space exploration"/>
    <x v="2601"/>
    <d v="2012-08-29T21:39:09"/>
  </r>
  <r>
    <s v="id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x v="2"/>
    <s v="space exploration"/>
    <x v="2602"/>
    <d v="2014-10-03T17:56:08"/>
  </r>
  <r>
    <s v="id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x v="2"/>
    <s v="space exploration"/>
    <x v="2603"/>
    <d v="2013-12-09T21:54:14"/>
  </r>
  <r>
    <s v="id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x v="2"/>
    <s v="space exploration"/>
    <x v="2604"/>
    <d v="2012-03-30T01:13:43"/>
  </r>
  <r>
    <s v="id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x v="2"/>
    <s v="space exploration"/>
    <x v="2605"/>
    <d v="2016-05-18T12:59:50"/>
  </r>
  <r>
    <s v="id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x v="2"/>
    <s v="space exploration"/>
    <x v="2606"/>
    <d v="2014-03-28T17:06:22"/>
  </r>
  <r>
    <s v="id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x v="2"/>
    <s v="space exploration"/>
    <x v="2607"/>
    <d v="2015-06-29T20:59:32"/>
  </r>
  <r>
    <s v="id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x v="2"/>
    <s v="space exploration"/>
    <x v="2608"/>
    <d v="2017-02-01T19:14:28"/>
  </r>
  <r>
    <s v="id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x v="2"/>
    <s v="space exploration"/>
    <x v="2609"/>
    <d v="2012-06-15T05:42:31"/>
  </r>
  <r>
    <s v="id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x v="2"/>
    <s v="space exploration"/>
    <x v="2610"/>
    <d v="2016-07-13T21:08:45"/>
  </r>
  <r>
    <s v="id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x v="2"/>
    <s v="space exploration"/>
    <x v="2611"/>
    <d v="2016-11-30T08:03:34"/>
  </r>
  <r>
    <s v="id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x v="2"/>
    <s v="space exploration"/>
    <x v="2612"/>
    <d v="2014-12-09T03:26:10"/>
  </r>
  <r>
    <s v="id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x v="2"/>
    <s v="space exploration"/>
    <x v="2613"/>
    <d v="2012-08-22T19:38:14"/>
  </r>
  <r>
    <s v="id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x v="2"/>
    <s v="space exploration"/>
    <x v="2614"/>
    <d v="2014-04-01T17:00:12"/>
  </r>
  <r>
    <s v="id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x v="2"/>
    <s v="space exploration"/>
    <x v="2615"/>
    <d v="2016-03-24T11:56:04"/>
  </r>
  <r>
    <s v="id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x v="2"/>
    <s v="space exploration"/>
    <x v="2616"/>
    <d v="2015-07-26T23:52:09"/>
  </r>
  <r>
    <s v="id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x v="2"/>
    <s v="space exploration"/>
    <x v="2617"/>
    <d v="2014-09-20T20:59:11"/>
  </r>
  <r>
    <s v="id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x v="2"/>
    <s v="space exploration"/>
    <x v="2618"/>
    <d v="2015-10-02T19:01:01"/>
  </r>
  <r>
    <s v="id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x v="2"/>
    <s v="space exploration"/>
    <x v="2619"/>
    <d v="2015-09-26T21:13:24"/>
  </r>
  <r>
    <s v="id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x v="2"/>
    <s v="space exploration"/>
    <x v="2620"/>
    <d v="2015-09-04T04:00:42"/>
  </r>
  <r>
    <s v="id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x v="2"/>
    <s v="space exploration"/>
    <x v="2621"/>
    <d v="2015-04-21T17:56:28"/>
  </r>
  <r>
    <s v="id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x v="2"/>
    <s v="space exploration"/>
    <x v="2622"/>
    <d v="2016-11-15T17:50:16"/>
  </r>
  <r>
    <s v="id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x v="2"/>
    <s v="space exploration"/>
    <x v="2623"/>
    <d v="2016-11-18T06:09:26"/>
  </r>
  <r>
    <s v="id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x v="2"/>
    <s v="space exploration"/>
    <x v="2624"/>
    <d v="2012-08-23T10:07:02"/>
  </r>
  <r>
    <s v="id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x v="2"/>
    <s v="space exploration"/>
    <x v="2625"/>
    <d v="2016-10-15T19:26:48"/>
  </r>
  <r>
    <s v="id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x v="2"/>
    <s v="space exploration"/>
    <x v="2626"/>
    <d v="2015-05-04T15:04:29"/>
  </r>
  <r>
    <s v="id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x v="2"/>
    <s v="space exploration"/>
    <x v="2627"/>
    <d v="2015-10-27T19:54:21"/>
  </r>
  <r>
    <s v="id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x v="2"/>
    <s v="space exploration"/>
    <x v="2628"/>
    <d v="2014-11-10T23:11:07"/>
  </r>
  <r>
    <s v="id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x v="2"/>
    <s v="space exploration"/>
    <x v="2629"/>
    <d v="2015-04-14T12:55:22"/>
  </r>
  <r>
    <s v="id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x v="2"/>
    <s v="space exploration"/>
    <x v="2630"/>
    <d v="2016-06-03T02:31:52"/>
  </r>
  <r>
    <s v="id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x v="2"/>
    <s v="space exploration"/>
    <x v="2631"/>
    <d v="2015-08-02T04:03:47"/>
  </r>
  <r>
    <s v="id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x v="2"/>
    <s v="space exploration"/>
    <x v="2632"/>
    <d v="2016-05-04T01:28:59"/>
  </r>
  <r>
    <s v="id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x v="2"/>
    <s v="space exploration"/>
    <x v="2633"/>
    <d v="2014-01-28T19:45:32"/>
  </r>
  <r>
    <s v="id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x v="2"/>
    <s v="space exploration"/>
    <x v="2634"/>
    <d v="2016-08-30T15:45:21"/>
  </r>
  <r>
    <s v="id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x v="2"/>
    <s v="space exploration"/>
    <x v="2635"/>
    <d v="2015-02-02T22:49:21"/>
  </r>
  <r>
    <s v="id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x v="2"/>
    <s v="space exploration"/>
    <x v="2636"/>
    <d v="2016-09-23T14:45:14"/>
  </r>
  <r>
    <s v="id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x v="2"/>
    <s v="space exploration"/>
    <x v="2637"/>
    <d v="2016-09-26T13:11:15"/>
  </r>
  <r>
    <s v="id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x v="2"/>
    <s v="space exploration"/>
    <x v="2638"/>
    <d v="2014-12-16T21:54:55"/>
  </r>
  <r>
    <s v="id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x v="2"/>
    <s v="space exploration"/>
    <x v="2639"/>
    <d v="2015-01-20T20:45:48"/>
  </r>
  <r>
    <s v="id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x v="2"/>
    <s v="space exploration"/>
    <x v="2640"/>
    <d v="2015-04-09T03:51:14"/>
  </r>
  <r>
    <s v="id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x v="2"/>
    <s v="space exploration"/>
    <x v="2641"/>
    <d v="2014-08-29T19:51:03"/>
  </r>
  <r>
    <s v="id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x v="2"/>
    <s v="space exploration"/>
    <x v="2642"/>
    <d v="2016-06-15T05:55:08"/>
  </r>
  <r>
    <s v="id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x v="2"/>
    <s v="space exploration"/>
    <x v="2643"/>
    <d v="2016-11-15T13:58:35"/>
  </r>
  <r>
    <s v="id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x v="2"/>
    <s v="space exploration"/>
    <x v="2644"/>
    <d v="2017-02-08T19:00:35"/>
  </r>
  <r>
    <s v="id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x v="2"/>
    <s v="space exploration"/>
    <x v="2645"/>
    <d v="2014-10-09T20:13:23"/>
  </r>
  <r>
    <s v="id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x v="2"/>
    <s v="space exploration"/>
    <x v="2646"/>
    <d v="2015-08-10T07:31:09"/>
  </r>
  <r>
    <s v="id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x v="2"/>
    <s v="space exploration"/>
    <x v="2647"/>
    <d v="2015-07-15T06:16:59"/>
  </r>
  <r>
    <s v="id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x v="2"/>
    <s v="space exploration"/>
    <x v="2648"/>
    <d v="2016-02-08T17:09:20"/>
  </r>
  <r>
    <s v="id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x v="2"/>
    <s v="space exploration"/>
    <x v="2649"/>
    <d v="2015-12-03T23:55:41"/>
  </r>
  <r>
    <s v="id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x v="2"/>
    <s v="space exploration"/>
    <x v="2650"/>
    <d v="2016-11-21T14:59:03"/>
  </r>
  <r>
    <s v="id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x v="2"/>
    <s v="space exploration"/>
    <x v="2651"/>
    <d v="2015-11-19T19:20:09"/>
  </r>
  <r>
    <s v="id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x v="2"/>
    <s v="space exploration"/>
    <x v="2652"/>
    <d v="2014-11-10T03:48:45"/>
  </r>
  <r>
    <s v="id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x v="2"/>
    <s v="space exploration"/>
    <x v="2653"/>
    <d v="2014-05-12T15:38:47"/>
  </r>
  <r>
    <s v="id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x v="2"/>
    <s v="space exploration"/>
    <x v="2654"/>
    <d v="2015-02-20T14:25:26"/>
  </r>
  <r>
    <s v="id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x v="2"/>
    <s v="space exploration"/>
    <x v="2655"/>
    <d v="2016-01-12T20:47:27"/>
  </r>
  <r>
    <s v="id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x v="2"/>
    <s v="space exploration"/>
    <x v="2656"/>
    <d v="2017-02-01T16:31:28"/>
  </r>
  <r>
    <s v="id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x v="2"/>
    <s v="space exploration"/>
    <x v="2657"/>
    <d v="2016-06-30T22:17:33"/>
  </r>
  <r>
    <s v="id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x v="2"/>
    <s v="space exploration"/>
    <x v="2658"/>
    <d v="2016-06-30T21:13:14"/>
  </r>
  <r>
    <s v="id"/>
    <s v="test (Canceled)"/>
    <s v="test"/>
    <n v="49000"/>
    <n v="1333"/>
    <x v="1"/>
    <s v="US"/>
    <s v="USD"/>
    <n v="1429321210"/>
    <n v="1426729210"/>
    <b v="0"/>
    <n v="10"/>
    <b v="0"/>
    <s v="technology/space exploration"/>
    <x v="2"/>
    <s v="space exploration"/>
    <x v="2659"/>
    <d v="2015-03-19T01:40:10"/>
  </r>
  <r>
    <s v="id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x v="2"/>
    <s v="space exploration"/>
    <x v="2660"/>
    <d v="2015-09-25T17:06:58"/>
  </r>
  <r>
    <s v="id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x v="2"/>
    <s v="makerspaces"/>
    <x v="2661"/>
    <d v="2013-09-25T23:00:10"/>
  </r>
  <r>
    <s v="id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x v="2"/>
    <s v="makerspaces"/>
    <x v="2662"/>
    <d v="2015-07-22T17:55:13"/>
  </r>
  <r>
    <s v="id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x v="2"/>
    <s v="makerspaces"/>
    <x v="2663"/>
    <d v="2015-08-06T14:56:47"/>
  </r>
  <r>
    <s v="id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x v="2"/>
    <s v="makerspaces"/>
    <x v="2664"/>
    <d v="2015-11-05T00:36:37"/>
  </r>
  <r>
    <s v="id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x v="2"/>
    <s v="makerspaces"/>
    <x v="2665"/>
    <d v="2015-03-20T21:29:34"/>
  </r>
  <r>
    <s v="id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x v="2"/>
    <s v="makerspaces"/>
    <x v="2666"/>
    <d v="2015-08-19T18:20:39"/>
  </r>
  <r>
    <s v="id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x v="2"/>
    <s v="makerspaces"/>
    <x v="2667"/>
    <d v="2016-01-11T22:13:36"/>
  </r>
  <r>
    <s v="id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x v="2"/>
    <s v="makerspaces"/>
    <x v="2668"/>
    <d v="2015-09-28T14:07:45"/>
  </r>
  <r>
    <s v="id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x v="2"/>
    <s v="makerspaces"/>
    <x v="2669"/>
    <d v="2015-11-11T00:51:36"/>
  </r>
  <r>
    <s v="id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x v="2"/>
    <s v="makerspaces"/>
    <x v="2670"/>
    <d v="2014-07-01T00:29:40"/>
  </r>
  <r>
    <s v="id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x v="2"/>
    <s v="makerspaces"/>
    <x v="2671"/>
    <d v="2014-11-19T17:58:36"/>
  </r>
  <r>
    <s v="id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x v="2"/>
    <s v="makerspaces"/>
    <x v="2672"/>
    <d v="2015-12-06T21:13:10"/>
  </r>
  <r>
    <s v="id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x v="2"/>
    <s v="makerspaces"/>
    <x v="2673"/>
    <d v="2014-09-30T12:59:59"/>
  </r>
  <r>
    <s v="id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x v="2"/>
    <s v="makerspaces"/>
    <x v="2674"/>
    <d v="2016-06-08T15:11:10"/>
  </r>
  <r>
    <s v="id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x v="2"/>
    <s v="makerspaces"/>
    <x v="2675"/>
    <d v="2014-10-11T20:34:49"/>
  </r>
  <r>
    <s v="id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x v="2"/>
    <s v="makerspaces"/>
    <x v="2676"/>
    <d v="2016-04-22T14:59:34"/>
  </r>
  <r>
    <s v="id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x v="2"/>
    <s v="makerspaces"/>
    <x v="2677"/>
    <d v="2014-06-03T00:42:23"/>
  </r>
  <r>
    <s v="id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x v="2"/>
    <s v="makerspaces"/>
    <x v="2678"/>
    <d v="2015-08-25T19:09:25"/>
  </r>
  <r>
    <s v="id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x v="2"/>
    <s v="makerspaces"/>
    <x v="2679"/>
    <d v="2015-01-29T00:01:34"/>
  </r>
  <r>
    <s v="id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x v="2"/>
    <s v="makerspaces"/>
    <x v="2680"/>
    <d v="2016-03-07T05:04:51"/>
  </r>
  <r>
    <s v="id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x v="7"/>
    <s v="food trucks"/>
    <x v="2681"/>
    <d v="2014-06-15T21:29:10"/>
  </r>
  <r>
    <s v="id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x v="7"/>
    <s v="food trucks"/>
    <x v="2682"/>
    <d v="2014-10-20T20:55:40"/>
  </r>
  <r>
    <s v="id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x v="7"/>
    <s v="food trucks"/>
    <x v="2683"/>
    <d v="2015-01-30T18:07:20"/>
  </r>
  <r>
    <s v="id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x v="7"/>
    <s v="food trucks"/>
    <x v="2684"/>
    <d v="2014-06-30T21:57:05"/>
  </r>
  <r>
    <s v="id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x v="7"/>
    <s v="food trucks"/>
    <x v="2685"/>
    <d v="2015-02-26T16:42:10"/>
  </r>
  <r>
    <s v="id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x v="7"/>
    <s v="food trucks"/>
    <x v="2686"/>
    <d v="2014-09-10T23:23:43"/>
  </r>
  <r>
    <s v="id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x v="7"/>
    <s v="food trucks"/>
    <x v="2687"/>
    <d v="2015-05-30T15:21:58"/>
  </r>
  <r>
    <s v="id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x v="7"/>
    <s v="food trucks"/>
    <x v="2688"/>
    <d v="2015-01-24T02:51:10"/>
  </r>
  <r>
    <s v="id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x v="7"/>
    <s v="food trucks"/>
    <x v="2689"/>
    <d v="2016-06-30T23:04:50"/>
  </r>
  <r>
    <s v="id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x v="7"/>
    <s v="food trucks"/>
    <x v="2690"/>
    <d v="2015-04-19T02:31:16"/>
  </r>
  <r>
    <s v="id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x v="7"/>
    <s v="food trucks"/>
    <x v="2691"/>
    <d v="2015-03-26T17:22:37"/>
  </r>
  <r>
    <s v="id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x v="7"/>
    <s v="food trucks"/>
    <x v="2692"/>
    <d v="2015-02-23T08:01:00"/>
  </r>
  <r>
    <s v="id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x v="7"/>
    <s v="food trucks"/>
    <x v="2693"/>
    <d v="2014-07-14T03:19:26"/>
  </r>
  <r>
    <s v="id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x v="7"/>
    <s v="food trucks"/>
    <x v="2694"/>
    <d v="2014-08-27T03:22:19"/>
  </r>
  <r>
    <s v="id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x v="7"/>
    <s v="food trucks"/>
    <x v="2695"/>
    <d v="2015-02-13T04:21:58"/>
  </r>
  <r>
    <s v="id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x v="7"/>
    <s v="food trucks"/>
    <x v="2696"/>
    <d v="2014-11-21T20:16:00"/>
  </r>
  <r>
    <s v="id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x v="7"/>
    <s v="food trucks"/>
    <x v="2697"/>
    <d v="2015-07-02T22:33:43"/>
  </r>
  <r>
    <s v="id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x v="7"/>
    <s v="food trucks"/>
    <x v="2698"/>
    <d v="2014-05-28T21:33:28"/>
  </r>
  <r>
    <s v="id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x v="7"/>
    <s v="food trucks"/>
    <x v="2699"/>
    <d v="2014-07-09T21:31:03"/>
  </r>
  <r>
    <s v="id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x v="7"/>
    <s v="food trucks"/>
    <x v="2700"/>
    <d v="2014-08-19T20:59:32"/>
  </r>
  <r>
    <s v="id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x v="1"/>
    <s v="spaces"/>
    <x v="2701"/>
    <d v="2017-03-07T18:35:34"/>
  </r>
  <r>
    <s v="id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x v="1"/>
    <s v="spaces"/>
    <x v="2702"/>
    <d v="2017-03-06T19:14:37"/>
  </r>
  <r>
    <s v="id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x v="1"/>
    <s v="spaces"/>
    <x v="2703"/>
    <d v="2017-01-21T16:33:50"/>
  </r>
  <r>
    <s v="id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x v="1"/>
    <s v="spaces"/>
    <x v="2704"/>
    <d v="2017-02-21T20:41:54"/>
  </r>
  <r>
    <s v="id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x v="1"/>
    <s v="spaces"/>
    <x v="2705"/>
    <d v="2017-02-07T21:59:18"/>
  </r>
  <r>
    <s v="id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x v="1"/>
    <s v="spaces"/>
    <x v="2706"/>
    <d v="2014-09-17T07:04:43"/>
  </r>
  <r>
    <s v="id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x v="1"/>
    <s v="spaces"/>
    <x v="2707"/>
    <d v="2013-04-27T18:47:23"/>
  </r>
  <r>
    <s v="id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x v="1"/>
    <s v="spaces"/>
    <x v="2708"/>
    <d v="2016-05-22T16:45:26"/>
  </r>
  <r>
    <s v="id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x v="1"/>
    <s v="spaces"/>
    <x v="2709"/>
    <d v="2016-08-30T03:35:41"/>
  </r>
  <r>
    <s v="id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x v="1"/>
    <s v="spaces"/>
    <x v="2710"/>
    <d v="2014-07-08T05:30:28"/>
  </r>
  <r>
    <s v="id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x v="1"/>
    <s v="spaces"/>
    <x v="2711"/>
    <d v="2014-05-21T17:53:10"/>
  </r>
  <r>
    <s v="id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x v="1"/>
    <s v="spaces"/>
    <x v="2712"/>
    <d v="2013-06-07T01:29:20"/>
  </r>
  <r>
    <s v="id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x v="1"/>
    <s v="spaces"/>
    <x v="2713"/>
    <d v="2015-11-14T15:41:24"/>
  </r>
  <r>
    <s v="id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x v="1"/>
    <s v="spaces"/>
    <x v="2714"/>
    <d v="2016-09-16T15:43:16"/>
  </r>
  <r>
    <s v="id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x v="1"/>
    <s v="spaces"/>
    <x v="2715"/>
    <d v="2016-01-18T09:33:48"/>
  </r>
  <r>
    <s v="id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x v="1"/>
    <s v="spaces"/>
    <x v="2716"/>
    <d v="2015-09-08T07:59:53"/>
  </r>
  <r>
    <s v="id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x v="1"/>
    <s v="spaces"/>
    <x v="2717"/>
    <d v="2014-10-22T21:57:29"/>
  </r>
  <r>
    <s v="id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x v="1"/>
    <s v="spaces"/>
    <x v="2718"/>
    <d v="2016-04-05T14:19:05"/>
  </r>
  <r>
    <s v="id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x v="1"/>
    <s v="spaces"/>
    <x v="2719"/>
    <d v="2016-02-18T00:44:54"/>
  </r>
  <r>
    <s v="id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x v="1"/>
    <s v="spaces"/>
    <x v="2720"/>
    <d v="2016-10-12T11:10:53"/>
  </r>
  <r>
    <s v="id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x v="2"/>
    <s v="hardware"/>
    <x v="2721"/>
    <d v="2013-08-07T13:03:18"/>
  </r>
  <r>
    <s v="id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x v="2"/>
    <s v="hardware"/>
    <x v="2722"/>
    <d v="2016-11-30T20:34:13"/>
  </r>
  <r>
    <s v="id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x v="2"/>
    <s v="hardware"/>
    <x v="2723"/>
    <d v="2014-11-01T20:08:08"/>
  </r>
  <r>
    <s v="id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x v="2"/>
    <s v="hardware"/>
    <x v="2724"/>
    <d v="2015-07-14T07:50:59"/>
  </r>
  <r>
    <s v="id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x v="2"/>
    <s v="hardware"/>
    <x v="2725"/>
    <d v="2017-01-10T17:52:15"/>
  </r>
  <r>
    <s v="id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x v="2"/>
    <s v="hardware"/>
    <x v="2726"/>
    <d v="2016-03-23T13:55:11"/>
  </r>
  <r>
    <s v="id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x v="2"/>
    <s v="hardware"/>
    <x v="2727"/>
    <d v="2015-07-13T16:14:23"/>
  </r>
  <r>
    <s v="id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x v="2"/>
    <s v="hardware"/>
    <x v="2728"/>
    <d v="2015-11-25T14:23:54"/>
  </r>
  <r>
    <s v="id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x v="2"/>
    <s v="hardware"/>
    <x v="2729"/>
    <d v="2015-04-01T05:46:37"/>
  </r>
  <r>
    <s v="id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x v="2"/>
    <s v="hardware"/>
    <x v="2730"/>
    <d v="2013-03-18T12:59:35"/>
  </r>
  <r>
    <s v="id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x v="2"/>
    <s v="hardware"/>
    <x v="2731"/>
    <d v="2014-08-21T12:37:02"/>
  </r>
  <r>
    <s v="id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x v="2"/>
    <s v="hardware"/>
    <x v="2732"/>
    <d v="2013-04-25T19:23:48"/>
  </r>
  <r>
    <s v="id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x v="2"/>
    <s v="hardware"/>
    <x v="2733"/>
    <d v="2015-02-09T06:32:54"/>
  </r>
  <r>
    <s v="id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x v="2"/>
    <s v="hardware"/>
    <x v="2734"/>
    <d v="2016-09-13T16:03:12"/>
  </r>
  <r>
    <s v="id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x v="2"/>
    <s v="hardware"/>
    <x v="2735"/>
    <d v="2013-02-11T02:54:10"/>
  </r>
  <r>
    <s v="id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x v="2"/>
    <s v="hardware"/>
    <x v="2736"/>
    <d v="2014-03-24T15:59:33"/>
  </r>
  <r>
    <s v="id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x v="2"/>
    <s v="hardware"/>
    <x v="2737"/>
    <d v="2013-12-03T22:01:27"/>
  </r>
  <r>
    <s v="id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x v="2"/>
    <s v="hardware"/>
    <x v="2738"/>
    <d v="2016-09-07T03:26:44"/>
  </r>
  <r>
    <s v="id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x v="2"/>
    <s v="hardware"/>
    <x v="2739"/>
    <d v="2014-03-21T21:18:37"/>
  </r>
  <r>
    <s v="id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x v="2"/>
    <s v="hardware"/>
    <x v="2740"/>
    <d v="2015-02-10T00:45:52"/>
  </r>
  <r>
    <s v="id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x v="3"/>
    <s v="children's books"/>
    <x v="2741"/>
    <d v="2014-09-29T15:46:42"/>
  </r>
  <r>
    <s v="id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x v="3"/>
    <s v="children's books"/>
    <x v="2742"/>
    <d v="2012-05-01T17:16:27"/>
  </r>
  <r>
    <s v="id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x v="3"/>
    <s v="children's books"/>
    <x v="2743"/>
    <d v="2016-09-19T07:53:27"/>
  </r>
  <r>
    <s v="id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x v="3"/>
    <s v="children's books"/>
    <x v="2744"/>
    <d v="2012-01-30T01:29:58"/>
  </r>
  <r>
    <s v="id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x v="3"/>
    <s v="children's books"/>
    <x v="2745"/>
    <d v="2012-05-15T23:42:48"/>
  </r>
  <r>
    <s v="id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x v="3"/>
    <s v="children's books"/>
    <x v="2746"/>
    <d v="2014-07-30T18:45:11"/>
  </r>
  <r>
    <s v="id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x v="3"/>
    <s v="children's books"/>
    <x v="2747"/>
    <d v="2012-05-15T15:33:17"/>
  </r>
  <r>
    <s v="id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x v="3"/>
    <s v="children's books"/>
    <x v="2748"/>
    <d v="2016-08-03T17:03:22"/>
  </r>
  <r>
    <s v="id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x v="3"/>
    <s v="children's books"/>
    <x v="2749"/>
    <d v="2015-03-05T19:10:37"/>
  </r>
  <r>
    <s v="id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x v="3"/>
    <s v="children's books"/>
    <x v="2750"/>
    <d v="2012-06-18T21:35:45"/>
  </r>
  <r>
    <s v="id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x v="3"/>
    <s v="children's books"/>
    <x v="2751"/>
    <d v="2014-04-18T21:17:22"/>
  </r>
  <r>
    <s v="id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x v="3"/>
    <s v="children's books"/>
    <x v="2752"/>
    <d v="2011-11-08T18:21:44"/>
  </r>
  <r>
    <s v="id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x v="3"/>
    <s v="children's books"/>
    <x v="2753"/>
    <d v="2012-07-27T21:37:03"/>
  </r>
  <r>
    <s v="id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x v="3"/>
    <s v="children's books"/>
    <x v="2754"/>
    <d v="2014-08-12T15:15:51"/>
  </r>
  <r>
    <s v="id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x v="3"/>
    <s v="children's books"/>
    <x v="2755"/>
    <d v="2015-03-09T18:58:47"/>
  </r>
  <r>
    <s v="id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x v="3"/>
    <s v="children's books"/>
    <x v="2756"/>
    <d v="2013-12-12T21:36:41"/>
  </r>
  <r>
    <s v="id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x v="3"/>
    <s v="children's books"/>
    <x v="2757"/>
    <d v="2016-07-22T15:45:32"/>
  </r>
  <r>
    <s v="id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x v="3"/>
    <s v="children's books"/>
    <x v="2758"/>
    <d v="2016-09-26T10:36:23"/>
  </r>
  <r>
    <s v="id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x v="3"/>
    <s v="children's books"/>
    <x v="2759"/>
    <d v="2016-06-03T08:47:46"/>
  </r>
  <r>
    <s v="id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x v="3"/>
    <s v="children's books"/>
    <x v="2760"/>
    <d v="2013-05-21T11:04:18"/>
  </r>
  <r>
    <s v="id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x v="3"/>
    <s v="children's books"/>
    <x v="2761"/>
    <d v="2012-12-04T01:31:33"/>
  </r>
  <r>
    <s v="id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x v="3"/>
    <s v="children's books"/>
    <x v="2762"/>
    <d v="2012-01-19T00:53:15"/>
  </r>
  <r>
    <s v="id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x v="3"/>
    <s v="children's books"/>
    <x v="2763"/>
    <d v="2013-04-09T13:54:44"/>
  </r>
  <r>
    <s v="id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x v="3"/>
    <s v="children's books"/>
    <x v="2764"/>
    <d v="2012-05-01T07:00:31"/>
  </r>
  <r>
    <s v="id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x v="3"/>
    <s v="children's books"/>
    <x v="2765"/>
    <d v="2012-10-12T13:53:48"/>
  </r>
  <r>
    <s v="id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x v="3"/>
    <s v="children's books"/>
    <x v="2766"/>
    <d v="2011-07-12T16:01:58"/>
  </r>
  <r>
    <s v="id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x v="3"/>
    <s v="children's books"/>
    <x v="2767"/>
    <d v="2015-06-17T23:00:50"/>
  </r>
  <r>
    <s v="id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x v="3"/>
    <s v="children's books"/>
    <x v="2768"/>
    <d v="2012-02-28T14:45:23"/>
  </r>
  <r>
    <s v="id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x v="3"/>
    <s v="children's books"/>
    <x v="2769"/>
    <d v="2014-04-16T19:49:50"/>
  </r>
  <r>
    <s v="id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x v="3"/>
    <s v="children's books"/>
    <x v="2770"/>
    <d v="2014-02-16T16:55:30"/>
  </r>
  <r>
    <s v="id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x v="3"/>
    <s v="children's books"/>
    <x v="2771"/>
    <d v="2012-12-14T12:45:40"/>
  </r>
  <r>
    <s v="id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x v="3"/>
    <s v="children's books"/>
    <x v="2772"/>
    <d v="2013-09-20T20:51:34"/>
  </r>
  <r>
    <s v="id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x v="3"/>
    <s v="children's books"/>
    <x v="2773"/>
    <d v="2016-04-14T20:45:21"/>
  </r>
  <r>
    <s v="id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x v="3"/>
    <s v="children's books"/>
    <x v="2774"/>
    <d v="2013-02-06T03:02:08"/>
  </r>
  <r>
    <s v="id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x v="3"/>
    <s v="children's books"/>
    <x v="2775"/>
    <d v="2011-11-16T00:19:14"/>
  </r>
  <r>
    <s v="id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x v="3"/>
    <s v="children's books"/>
    <x v="2776"/>
    <d v="2015-05-12T07:07:56"/>
  </r>
  <r>
    <s v="id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x v="3"/>
    <s v="children's books"/>
    <x v="2777"/>
    <d v="2015-06-17T16:03:24"/>
  </r>
  <r>
    <s v="id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x v="3"/>
    <s v="children's books"/>
    <x v="2778"/>
    <d v="2014-07-26T23:28:26"/>
  </r>
  <r>
    <s v="id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x v="3"/>
    <s v="children's books"/>
    <x v="2779"/>
    <d v="2015-10-23T14:03:41"/>
  </r>
  <r>
    <s v="id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x v="3"/>
    <s v="children's books"/>
    <x v="2780"/>
    <d v="2017-02-08T10:44:48"/>
  </r>
  <r>
    <s v="id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x v="1"/>
    <s v="plays"/>
    <x v="2781"/>
    <d v="2015-01-14T22:35:54"/>
  </r>
  <r>
    <s v="id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x v="1"/>
    <s v="plays"/>
    <x v="2782"/>
    <d v="2015-01-22T22:11:58"/>
  </r>
  <r>
    <s v="id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x v="1"/>
    <s v="plays"/>
    <x v="2783"/>
    <d v="2015-04-09T12:50:46"/>
  </r>
  <r>
    <s v="id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x v="1"/>
    <s v="plays"/>
    <x v="2784"/>
    <d v="2014-10-08T18:54:03"/>
  </r>
  <r>
    <s v="id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x v="1"/>
    <s v="plays"/>
    <x v="2785"/>
    <d v="2016-07-07T04:32:47"/>
  </r>
  <r>
    <s v="id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x v="1"/>
    <s v="plays"/>
    <x v="2786"/>
    <d v="2014-06-25T13:39:40"/>
  </r>
  <r>
    <s v="id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x v="1"/>
    <s v="plays"/>
    <x v="2787"/>
    <d v="2014-06-18T04:45:52"/>
  </r>
  <r>
    <s v="id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x v="1"/>
    <s v="plays"/>
    <x v="2788"/>
    <d v="2016-06-29T16:50:43"/>
  </r>
  <r>
    <s v="id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x v="1"/>
    <s v="plays"/>
    <x v="2789"/>
    <d v="2015-02-21T00:18:54"/>
  </r>
  <r>
    <s v="id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x v="1"/>
    <s v="plays"/>
    <x v="2790"/>
    <d v="2015-01-12T22:31:43"/>
  </r>
  <r>
    <s v="id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x v="1"/>
    <s v="plays"/>
    <x v="2791"/>
    <d v="2016-08-09T21:35:59"/>
  </r>
  <r>
    <s v="id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x v="1"/>
    <s v="plays"/>
    <x v="2792"/>
    <d v="2015-06-28T05:32:39"/>
  </r>
  <r>
    <s v="id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x v="1"/>
    <s v="plays"/>
    <x v="2793"/>
    <d v="2015-06-21T10:03:25"/>
  </r>
  <r>
    <s v="id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x v="1"/>
    <s v="plays"/>
    <x v="2794"/>
    <d v="2016-02-16T16:35:59"/>
  </r>
  <r>
    <s v="id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x v="1"/>
    <s v="plays"/>
    <x v="2795"/>
    <d v="2014-05-21T12:37:21"/>
  </r>
  <r>
    <s v="id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x v="1"/>
    <s v="plays"/>
    <x v="2796"/>
    <d v="2014-06-05T12:40:28"/>
  </r>
  <r>
    <s v="id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x v="1"/>
    <s v="plays"/>
    <x v="2797"/>
    <d v="2014-06-08T22:34:00"/>
  </r>
  <r>
    <s v="id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x v="1"/>
    <s v="plays"/>
    <x v="2798"/>
    <d v="2015-07-16T16:12:01"/>
  </r>
  <r>
    <s v="id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x v="1"/>
    <s v="plays"/>
    <x v="2799"/>
    <d v="2016-05-17T06:21:10"/>
  </r>
  <r>
    <s v="id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x v="1"/>
    <s v="plays"/>
    <x v="2800"/>
    <d v="2014-11-05T13:16:06"/>
  </r>
  <r>
    <s v="id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x v="1"/>
    <s v="plays"/>
    <x v="2801"/>
    <d v="2014-09-18T05:50:09"/>
  </r>
  <r>
    <s v="id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x v="1"/>
    <s v="plays"/>
    <x v="2802"/>
    <d v="2015-07-07T15:31:47"/>
  </r>
  <r>
    <s v="id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x v="1"/>
    <s v="plays"/>
    <x v="2803"/>
    <d v="2015-06-03T01:34:36"/>
  </r>
  <r>
    <s v="id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x v="1"/>
    <s v="plays"/>
    <x v="2804"/>
    <d v="2014-08-30T10:53:10"/>
  </r>
  <r>
    <s v="id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x v="1"/>
    <s v="plays"/>
    <x v="2805"/>
    <d v="2015-07-28T12:07:53"/>
  </r>
  <r>
    <s v="id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x v="1"/>
    <s v="plays"/>
    <x v="2806"/>
    <d v="2015-06-30T06:24:50"/>
  </r>
  <r>
    <s v="id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x v="1"/>
    <s v="plays"/>
    <x v="2807"/>
    <d v="2015-05-30T20:57:18"/>
  </r>
  <r>
    <s v="id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x v="1"/>
    <s v="plays"/>
    <x v="2808"/>
    <d v="2015-07-23T20:18:55"/>
  </r>
  <r>
    <s v="id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x v="1"/>
    <s v="plays"/>
    <x v="2809"/>
    <d v="2016-03-22T11:55:25"/>
  </r>
  <r>
    <s v="id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x v="1"/>
    <s v="plays"/>
    <x v="2810"/>
    <d v="2014-04-30T03:21:04"/>
  </r>
  <r>
    <s v="id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x v="1"/>
    <s v="plays"/>
    <x v="2811"/>
    <d v="2015-01-24T11:55:03"/>
  </r>
  <r>
    <s v="id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x v="1"/>
    <s v="plays"/>
    <x v="2812"/>
    <d v="2015-02-19T17:51:38"/>
  </r>
  <r>
    <s v="id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x v="1"/>
    <s v="plays"/>
    <x v="2813"/>
    <d v="2016-11-19T17:49:21"/>
  </r>
  <r>
    <s v="id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x v="1"/>
    <s v="plays"/>
    <x v="2814"/>
    <d v="2015-04-09T09:35:15"/>
  </r>
  <r>
    <s v="id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x v="1"/>
    <s v="plays"/>
    <x v="2815"/>
    <d v="2016-07-08T18:38:29"/>
  </r>
  <r>
    <s v="id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x v="1"/>
    <s v="plays"/>
    <x v="2816"/>
    <d v="2015-07-03T11:13:12"/>
  </r>
  <r>
    <s v="id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x v="1"/>
    <s v="plays"/>
    <x v="2817"/>
    <d v="2015-01-19T15:14:22"/>
  </r>
  <r>
    <s v="id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x v="1"/>
    <s v="plays"/>
    <x v="2818"/>
    <d v="2015-09-03T14:21:26"/>
  </r>
  <r>
    <s v="id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x v="1"/>
    <s v="plays"/>
    <x v="2819"/>
    <d v="2015-05-15T12:36:49"/>
  </r>
  <r>
    <s v="id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x v="1"/>
    <s v="plays"/>
    <x v="2820"/>
    <d v="2016-02-01T14:39:49"/>
  </r>
  <r>
    <s v="id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x v="1"/>
    <s v="plays"/>
    <x v="2821"/>
    <d v="2014-08-24T22:08:55"/>
  </r>
  <r>
    <s v="id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x v="1"/>
    <s v="plays"/>
    <x v="2822"/>
    <d v="2015-02-25T16:24:52"/>
  </r>
  <r>
    <s v="id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x v="1"/>
    <s v="plays"/>
    <x v="2823"/>
    <d v="2015-03-04T00:16:46"/>
  </r>
  <r>
    <s v="id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x v="1"/>
    <s v="plays"/>
    <x v="2824"/>
    <d v="2015-05-12T06:29:56"/>
  </r>
  <r>
    <s v="id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x v="1"/>
    <s v="plays"/>
    <x v="2825"/>
    <d v="2015-11-04T19:01:26"/>
  </r>
  <r>
    <s v="id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x v="1"/>
    <s v="plays"/>
    <x v="2826"/>
    <d v="2015-06-16T00:50:12"/>
  </r>
  <r>
    <s v="id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x v="1"/>
    <s v="plays"/>
    <x v="2827"/>
    <d v="2016-05-04T16:24:26"/>
  </r>
  <r>
    <s v="id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x v="1"/>
    <s v="plays"/>
    <x v="2828"/>
    <d v="2015-09-07T06:21:09"/>
  </r>
  <r>
    <s v="id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x v="1"/>
    <s v="plays"/>
    <x v="2829"/>
    <d v="2016-05-05T10:25:18"/>
  </r>
  <r>
    <s v="id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x v="1"/>
    <s v="plays"/>
    <x v="2830"/>
    <d v="2014-04-29T20:09:08"/>
  </r>
  <r>
    <s v="id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x v="1"/>
    <s v="plays"/>
    <x v="2831"/>
    <d v="2015-06-16T19:47:50"/>
  </r>
  <r>
    <s v="id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x v="1"/>
    <s v="plays"/>
    <x v="2832"/>
    <d v="2014-10-26T17:01:34"/>
  </r>
  <r>
    <s v="id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x v="1"/>
    <s v="plays"/>
    <x v="2833"/>
    <d v="2015-09-21T03:03:53"/>
  </r>
  <r>
    <s v="id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x v="1"/>
    <s v="plays"/>
    <x v="2834"/>
    <d v="2015-01-15T23:02:10"/>
  </r>
  <r>
    <s v="id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x v="1"/>
    <s v="plays"/>
    <x v="2835"/>
    <d v="2015-11-05T16:53:37"/>
  </r>
  <r>
    <s v="id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x v="1"/>
    <s v="plays"/>
    <x v="2836"/>
    <d v="2017-01-11T06:16:58"/>
  </r>
  <r>
    <s v="id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x v="1"/>
    <s v="plays"/>
    <x v="2837"/>
    <d v="2015-10-30T21:48:04"/>
  </r>
  <r>
    <s v="id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x v="1"/>
    <s v="plays"/>
    <x v="2838"/>
    <d v="2014-07-22T14:34:56"/>
  </r>
  <r>
    <s v="id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x v="1"/>
    <s v="plays"/>
    <x v="2839"/>
    <d v="2014-08-02T05:45:54"/>
  </r>
  <r>
    <s v="id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x v="1"/>
    <s v="plays"/>
    <x v="2840"/>
    <d v="2015-02-25T00:51:19"/>
  </r>
  <r>
    <s v="id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x v="1"/>
    <s v="plays"/>
    <x v="2841"/>
    <d v="2015-10-14T17:44:57"/>
  </r>
  <r>
    <s v="id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x v="1"/>
    <s v="plays"/>
    <x v="2842"/>
    <d v="2014-05-25T22:51:35"/>
  </r>
  <r>
    <s v="id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x v="1"/>
    <s v="plays"/>
    <x v="2843"/>
    <d v="2016-05-02T17:42:30"/>
  </r>
  <r>
    <s v="id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x v="1"/>
    <s v="plays"/>
    <x v="2844"/>
    <d v="2016-12-05T13:06:20"/>
  </r>
  <r>
    <s v="id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x v="1"/>
    <s v="plays"/>
    <x v="2845"/>
    <d v="2015-04-09T00:23:53"/>
  </r>
  <r>
    <s v="id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x v="1"/>
    <s v="plays"/>
    <x v="2846"/>
    <d v="2015-04-14T16:36:34"/>
  </r>
  <r>
    <s v="id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x v="1"/>
    <s v="plays"/>
    <x v="2847"/>
    <d v="2016-03-24T19:21:05"/>
  </r>
  <r>
    <s v="id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x v="1"/>
    <s v="plays"/>
    <x v="2848"/>
    <d v="2015-04-29T15:34:19"/>
  </r>
  <r>
    <s v="id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x v="1"/>
    <s v="plays"/>
    <x v="2849"/>
    <d v="2016-03-24T10:16:40"/>
  </r>
  <r>
    <s v="id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x v="1"/>
    <s v="plays"/>
    <x v="2850"/>
    <d v="2014-08-07T00:10:11"/>
  </r>
  <r>
    <s v="id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x v="1"/>
    <s v="plays"/>
    <x v="2851"/>
    <d v="2016-01-21T00:03:49"/>
  </r>
  <r>
    <s v="id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x v="1"/>
    <s v="plays"/>
    <x v="2852"/>
    <d v="2014-05-22T01:05:03"/>
  </r>
  <r>
    <s v="id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x v="1"/>
    <s v="plays"/>
    <x v="2853"/>
    <d v="2014-07-16T04:34:57"/>
  </r>
  <r>
    <s v="id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x v="1"/>
    <s v="plays"/>
    <x v="2854"/>
    <d v="2015-04-17T17:11:59"/>
  </r>
  <r>
    <s v="id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x v="1"/>
    <s v="plays"/>
    <x v="2855"/>
    <d v="2016-01-01T00:11:11"/>
  </r>
  <r>
    <s v="id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x v="1"/>
    <s v="plays"/>
    <x v="2856"/>
    <d v="2015-06-10T00:54:07"/>
  </r>
  <r>
    <s v="id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x v="1"/>
    <s v="plays"/>
    <x v="2857"/>
    <d v="2016-12-22T22:04:55"/>
  </r>
  <r>
    <s v="id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x v="1"/>
    <s v="plays"/>
    <x v="2858"/>
    <d v="2014-11-11T13:04:55"/>
  </r>
  <r>
    <s v="id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x v="1"/>
    <s v="plays"/>
    <x v="2859"/>
    <d v="2015-08-17T08:41:44"/>
  </r>
  <r>
    <s v="id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x v="1"/>
    <s v="plays"/>
    <x v="2860"/>
    <d v="2016-04-20T19:12:56"/>
  </r>
  <r>
    <s v="id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x v="1"/>
    <s v="plays"/>
    <x v="2861"/>
    <d v="2015-09-10T14:10:48"/>
  </r>
  <r>
    <s v="id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x v="1"/>
    <s v="plays"/>
    <x v="2862"/>
    <d v="2014-05-25T18:57:09"/>
  </r>
  <r>
    <s v="id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x v="1"/>
    <s v="plays"/>
    <x v="2863"/>
    <d v="2014-07-11T16:12:03"/>
  </r>
  <r>
    <s v="id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x v="1"/>
    <s v="plays"/>
    <x v="2864"/>
    <d v="2015-06-17T14:43:27"/>
  </r>
  <r>
    <s v="id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x v="1"/>
    <s v="plays"/>
    <x v="2865"/>
    <d v="2014-11-07T02:44:19"/>
  </r>
  <r>
    <s v="id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x v="1"/>
    <s v="plays"/>
    <x v="2866"/>
    <d v="2016-09-14T22:55:21"/>
  </r>
  <r>
    <s v="id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x v="1"/>
    <s v="plays"/>
    <x v="2867"/>
    <d v="2016-06-10T04:41:12"/>
  </r>
  <r>
    <s v="id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x v="1"/>
    <s v="plays"/>
    <x v="2868"/>
    <d v="2016-09-05T19:50:54"/>
  </r>
  <r>
    <s v="id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x v="1"/>
    <s v="plays"/>
    <x v="2869"/>
    <d v="2016-06-19T14:14:41"/>
  </r>
  <r>
    <s v="id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x v="1"/>
    <s v="plays"/>
    <x v="2870"/>
    <d v="2014-04-17T04:32:45"/>
  </r>
  <r>
    <s v="id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x v="1"/>
    <s v="plays"/>
    <x v="2871"/>
    <d v="2014-12-01T17:43:33"/>
  </r>
  <r>
    <s v="id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x v="1"/>
    <s v="plays"/>
    <x v="2872"/>
    <d v="2015-04-21T02:47:18"/>
  </r>
  <r>
    <s v="id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x v="1"/>
    <s v="plays"/>
    <x v="2873"/>
    <d v="2014-12-29T19:37:11"/>
  </r>
  <r>
    <s v="id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x v="1"/>
    <s v="plays"/>
    <x v="2874"/>
    <d v="2016-12-18T20:16:26"/>
  </r>
  <r>
    <s v="id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x v="1"/>
    <s v="plays"/>
    <x v="2875"/>
    <d v="2016-04-05T03:04:53"/>
  </r>
  <r>
    <s v="id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x v="1"/>
    <s v="plays"/>
    <x v="2876"/>
    <d v="2015-06-16T17:51:19"/>
  </r>
  <r>
    <s v="id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x v="1"/>
    <s v="plays"/>
    <x v="2877"/>
    <d v="2016-10-29T22:55:24"/>
  </r>
  <r>
    <s v="id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x v="1"/>
    <s v="plays"/>
    <x v="2878"/>
    <d v="2015-05-04T14:46:35"/>
  </r>
  <r>
    <s v="id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x v="1"/>
    <s v="plays"/>
    <x v="2879"/>
    <d v="2015-12-21T17:24:21"/>
  </r>
  <r>
    <s v="id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x v="1"/>
    <s v="plays"/>
    <x v="2880"/>
    <d v="2015-07-07T21:44:12"/>
  </r>
  <r>
    <s v="id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x v="1"/>
    <s v="plays"/>
    <x v="2881"/>
    <d v="2014-10-04T14:20:36"/>
  </r>
  <r>
    <s v="id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x v="1"/>
    <s v="plays"/>
    <x v="2882"/>
    <d v="2016-04-01T14:18:38"/>
  </r>
  <r>
    <s v="id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x v="1"/>
    <s v="plays"/>
    <x v="2883"/>
    <d v="2016-01-01T21:40:37"/>
  </r>
  <r>
    <s v="id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x v="1"/>
    <s v="plays"/>
    <x v="2884"/>
    <d v="2014-11-05T17:27:15"/>
  </r>
  <r>
    <s v="id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x v="1"/>
    <s v="plays"/>
    <x v="2885"/>
    <d v="2015-02-12T01:50:01"/>
  </r>
  <r>
    <s v="id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x v="1"/>
    <s v="plays"/>
    <x v="2886"/>
    <d v="2015-09-14T15:11:24"/>
  </r>
  <r>
    <s v="id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x v="1"/>
    <s v="plays"/>
    <x v="2887"/>
    <d v="2014-12-12T10:15:24"/>
  </r>
  <r>
    <s v="id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x v="1"/>
    <s v="plays"/>
    <x v="2888"/>
    <d v="2014-10-10T12:50:40"/>
  </r>
  <r>
    <s v="id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x v="1"/>
    <s v="plays"/>
    <x v="2889"/>
    <d v="2014-07-30T20:43:05"/>
  </r>
  <r>
    <s v="id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x v="1"/>
    <s v="plays"/>
    <x v="2890"/>
    <d v="2014-07-11T17:49:52"/>
  </r>
  <r>
    <s v="id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x v="1"/>
    <s v="plays"/>
    <x v="2891"/>
    <d v="2016-02-15T21:12:08"/>
  </r>
  <r>
    <s v="id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x v="1"/>
    <s v="plays"/>
    <x v="2892"/>
    <d v="2014-08-18T17:08:24"/>
  </r>
  <r>
    <s v="id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x v="1"/>
    <s v="plays"/>
    <x v="2893"/>
    <d v="2014-11-10T18:33:15"/>
  </r>
  <r>
    <s v="id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x v="1"/>
    <s v="plays"/>
    <x v="2894"/>
    <d v="2015-02-02T23:40:15"/>
  </r>
  <r>
    <s v="id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x v="1"/>
    <s v="plays"/>
    <x v="2895"/>
    <d v="2014-06-21T13:19:52"/>
  </r>
  <r>
    <s v="id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x v="1"/>
    <s v="plays"/>
    <x v="2896"/>
    <d v="2016-11-27T21:48:41"/>
  </r>
  <r>
    <s v="id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x v="1"/>
    <s v="plays"/>
    <x v="2897"/>
    <d v="2015-09-11T15:30:58"/>
  </r>
  <r>
    <s v="id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x v="1"/>
    <s v="plays"/>
    <x v="2898"/>
    <d v="2015-10-01T15:57:33"/>
  </r>
  <r>
    <s v="id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x v="1"/>
    <s v="plays"/>
    <x v="2899"/>
    <d v="2016-05-25T01:52:38"/>
  </r>
  <r>
    <s v="id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x v="1"/>
    <s v="plays"/>
    <x v="2900"/>
    <d v="2014-07-10T05:37:12"/>
  </r>
  <r>
    <s v="id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x v="1"/>
    <s v="plays"/>
    <x v="2901"/>
    <d v="2014-12-09T21:42:19"/>
  </r>
  <r>
    <s v="id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x v="1"/>
    <s v="plays"/>
    <x v="2902"/>
    <d v="2015-07-25T10:33:16"/>
  </r>
  <r>
    <s v="id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x v="1"/>
    <s v="plays"/>
    <x v="2903"/>
    <d v="2015-07-11T04:00:18"/>
  </r>
  <r>
    <s v="id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x v="1"/>
    <s v="plays"/>
    <x v="2904"/>
    <d v="2014-10-28T23:13:51"/>
  </r>
  <r>
    <s v="id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x v="1"/>
    <s v="plays"/>
    <x v="2905"/>
    <d v="2016-08-24T01:21:53"/>
  </r>
  <r>
    <s v="id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x v="1"/>
    <s v="plays"/>
    <x v="2906"/>
    <d v="2015-07-14T15:34:26"/>
  </r>
  <r>
    <s v="id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x v="1"/>
    <s v="plays"/>
    <x v="2907"/>
    <d v="2016-03-15T21:03:57"/>
  </r>
  <r>
    <s v="id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x v="1"/>
    <s v="plays"/>
    <x v="2908"/>
    <d v="2016-05-09T17:33:39"/>
  </r>
  <r>
    <s v="id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x v="1"/>
    <s v="plays"/>
    <x v="2909"/>
    <d v="2014-10-17T06:23:21"/>
  </r>
  <r>
    <s v="id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x v="1"/>
    <s v="plays"/>
    <x v="2910"/>
    <d v="2015-04-13T20:11:27"/>
  </r>
  <r>
    <s v="id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x v="1"/>
    <s v="plays"/>
    <x v="2911"/>
    <d v="2015-05-18T18:27:06"/>
  </r>
  <r>
    <s v="id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x v="1"/>
    <s v="plays"/>
    <x v="2912"/>
    <d v="2015-12-16T03:09:34"/>
  </r>
  <r>
    <s v="id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x v="1"/>
    <s v="plays"/>
    <x v="2913"/>
    <d v="2014-07-08T22:08:59"/>
  </r>
  <r>
    <s v="id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x v="1"/>
    <s v="plays"/>
    <x v="2914"/>
    <d v="2015-01-13T21:46:34"/>
  </r>
  <r>
    <s v="id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x v="1"/>
    <s v="plays"/>
    <x v="2915"/>
    <d v="2016-02-15T09:33:10"/>
  </r>
  <r>
    <s v="id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x v="1"/>
    <s v="plays"/>
    <x v="2916"/>
    <d v="2014-04-26T11:26:29"/>
  </r>
  <r>
    <s v="id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x v="1"/>
    <s v="plays"/>
    <x v="2917"/>
    <d v="2015-08-29T05:37:27"/>
  </r>
  <r>
    <s v="id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x v="1"/>
    <s v="plays"/>
    <x v="2918"/>
    <d v="2015-10-01T15:06:47"/>
  </r>
  <r>
    <s v="id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x v="1"/>
    <s v="plays"/>
    <x v="2919"/>
    <d v="2014-07-06T14:52:09"/>
  </r>
  <r>
    <s v="id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x v="1"/>
    <s v="plays"/>
    <x v="2920"/>
    <d v="2015-02-23T19:01:10"/>
  </r>
  <r>
    <s v="id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x v="1"/>
    <s v="musical"/>
    <x v="2921"/>
    <d v="2014-08-26T21:16:44"/>
  </r>
  <r>
    <s v="id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x v="1"/>
    <s v="musical"/>
    <x v="2922"/>
    <d v="2015-04-03T20:58:47"/>
  </r>
  <r>
    <s v="id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x v="1"/>
    <s v="musical"/>
    <x v="2923"/>
    <d v="2015-01-09T03:39:39"/>
  </r>
  <r>
    <s v="id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x v="1"/>
    <s v="musical"/>
    <x v="2924"/>
    <d v="2015-04-09T13:21:50"/>
  </r>
  <r>
    <s v="id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x v="1"/>
    <s v="musical"/>
    <x v="2925"/>
    <d v="2014-08-12T14:01:08"/>
  </r>
  <r>
    <s v="id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x v="1"/>
    <s v="musical"/>
    <x v="2926"/>
    <d v="2015-02-09T18:22:59"/>
  </r>
  <r>
    <s v="id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x v="1"/>
    <s v="musical"/>
    <x v="2927"/>
    <d v="2014-06-16T16:03:49"/>
  </r>
  <r>
    <s v="id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x v="1"/>
    <s v="musical"/>
    <x v="2928"/>
    <d v="2016-02-03T23:57:26"/>
  </r>
  <r>
    <s v="id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x v="1"/>
    <s v="musical"/>
    <x v="2929"/>
    <d v="2014-04-25T13:32:38"/>
  </r>
  <r>
    <s v="id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x v="1"/>
    <s v="musical"/>
    <x v="2930"/>
    <d v="2015-04-07T14:01:04"/>
  </r>
  <r>
    <s v="id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x v="1"/>
    <s v="musical"/>
    <x v="2931"/>
    <d v="2014-08-21T06:59:23"/>
  </r>
  <r>
    <s v="id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x v="1"/>
    <s v="musical"/>
    <x v="2932"/>
    <d v="2015-01-21T03:57:17"/>
  </r>
  <r>
    <s v="id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x v="1"/>
    <s v="musical"/>
    <x v="2933"/>
    <d v="2016-05-05T22:57:33"/>
  </r>
  <r>
    <s v="id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x v="1"/>
    <s v="musical"/>
    <x v="2934"/>
    <d v="2014-05-16T15:16:04"/>
  </r>
  <r>
    <s v="id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x v="1"/>
    <s v="musical"/>
    <x v="2935"/>
    <d v="2016-07-02T14:00:08"/>
  </r>
  <r>
    <s v="id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x v="1"/>
    <s v="musical"/>
    <x v="2936"/>
    <d v="2014-09-30T15:37:03"/>
  </r>
  <r>
    <s v="id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x v="1"/>
    <s v="musical"/>
    <x v="2937"/>
    <d v="2014-06-13T10:58:33"/>
  </r>
  <r>
    <s v="id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x v="1"/>
    <s v="musical"/>
    <x v="2938"/>
    <d v="2014-12-31T16:53:34"/>
  </r>
  <r>
    <s v="id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x v="1"/>
    <s v="musical"/>
    <x v="2939"/>
    <d v="2014-07-25T19:25:12"/>
  </r>
  <r>
    <s v="id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x v="1"/>
    <s v="musical"/>
    <x v="2940"/>
    <d v="2014-12-09T18:33:38"/>
  </r>
  <r>
    <s v="id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x v="1"/>
    <s v="spaces"/>
    <x v="2941"/>
    <d v="2015-01-30T23:02:35"/>
  </r>
  <r>
    <s v="id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x v="1"/>
    <s v="spaces"/>
    <x v="2942"/>
    <d v="2015-11-26T19:17:39"/>
  </r>
  <r>
    <s v="id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x v="1"/>
    <s v="spaces"/>
    <x v="2943"/>
    <d v="2015-03-14T03:06:20"/>
  </r>
  <r>
    <s v="id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x v="1"/>
    <s v="spaces"/>
    <x v="2944"/>
    <d v="2015-05-08T21:56:38"/>
  </r>
  <r>
    <s v="id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x v="1"/>
    <s v="spaces"/>
    <x v="2945"/>
    <d v="2015-04-24T03:21:00"/>
  </r>
  <r>
    <s v="id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x v="1"/>
    <s v="spaces"/>
    <x v="2946"/>
    <d v="2016-07-16T12:44:52"/>
  </r>
  <r>
    <s v="id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x v="1"/>
    <s v="spaces"/>
    <x v="2947"/>
    <d v="2016-10-06T13:29:27"/>
  </r>
  <r>
    <s v="id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x v="1"/>
    <s v="spaces"/>
    <x v="2948"/>
    <d v="2015-04-03T15:34:53"/>
  </r>
  <r>
    <s v="id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x v="1"/>
    <s v="spaces"/>
    <x v="2949"/>
    <d v="2015-10-20T19:45:17"/>
  </r>
  <r>
    <s v="id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x v="1"/>
    <s v="spaces"/>
    <x v="2950"/>
    <d v="2015-12-24T08:45:52"/>
  </r>
  <r>
    <s v="id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x v="1"/>
    <s v="spaces"/>
    <x v="2951"/>
    <d v="2014-08-21T19:16:13"/>
  </r>
  <r>
    <s v="id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x v="1"/>
    <s v="spaces"/>
    <x v="2952"/>
    <d v="2016-09-15T16:33:59"/>
  </r>
  <r>
    <s v="id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x v="1"/>
    <s v="spaces"/>
    <x v="2953"/>
    <d v="2015-09-08T19:00:21"/>
  </r>
  <r>
    <s v="id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x v="1"/>
    <s v="spaces"/>
    <x v="2954"/>
    <d v="2017-02-24T14:00:03"/>
  </r>
  <r>
    <s v="id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x v="1"/>
    <s v="spaces"/>
    <x v="2955"/>
    <d v="2015-05-17T17:47:29"/>
  </r>
  <r>
    <s v="id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x v="1"/>
    <s v="spaces"/>
    <x v="2956"/>
    <d v="2016-04-04T23:00:50"/>
  </r>
  <r>
    <s v="id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x v="1"/>
    <s v="spaces"/>
    <x v="2957"/>
    <d v="2015-01-27T00:16:12"/>
  </r>
  <r>
    <s v="id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x v="1"/>
    <s v="spaces"/>
    <x v="2958"/>
    <d v="2016-03-09T18:41:57"/>
  </r>
  <r>
    <s v="id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x v="1"/>
    <s v="spaces"/>
    <x v="2959"/>
    <d v="2016-05-08T00:12:05"/>
  </r>
  <r>
    <s v="id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x v="1"/>
    <s v="spaces"/>
    <x v="2960"/>
    <d v="2014-08-12T18:10:23"/>
  </r>
  <r>
    <s v="id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x v="1"/>
    <s v="plays"/>
    <x v="2961"/>
    <d v="2015-02-26T05:05:59"/>
  </r>
  <r>
    <s v="id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x v="1"/>
    <s v="plays"/>
    <x v="2962"/>
    <d v="2015-02-01T05:51:46"/>
  </r>
  <r>
    <s v="id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x v="1"/>
    <s v="plays"/>
    <x v="2963"/>
    <d v="2015-06-02T11:17:04"/>
  </r>
  <r>
    <s v="id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x v="1"/>
    <s v="plays"/>
    <x v="2964"/>
    <d v="2014-07-07T21:50:19"/>
  </r>
  <r>
    <s v="id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x v="1"/>
    <s v="plays"/>
    <x v="2965"/>
    <d v="2015-06-07T17:30:33"/>
  </r>
  <r>
    <s v="id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x v="1"/>
    <s v="plays"/>
    <x v="2966"/>
    <d v="2015-08-17T17:43:32"/>
  </r>
  <r>
    <s v="id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x v="1"/>
    <s v="plays"/>
    <x v="2967"/>
    <d v="2015-02-07T04:44:52"/>
  </r>
  <r>
    <s v="id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x v="1"/>
    <s v="plays"/>
    <x v="2968"/>
    <d v="2016-08-03T12:34:20"/>
  </r>
  <r>
    <s v="id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x v="1"/>
    <s v="plays"/>
    <x v="2969"/>
    <d v="2015-04-03T18:52:33"/>
  </r>
  <r>
    <s v="id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x v="1"/>
    <s v="plays"/>
    <x v="2970"/>
    <d v="2014-06-18T16:04:11"/>
  </r>
  <r>
    <s v="id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x v="1"/>
    <s v="plays"/>
    <x v="2971"/>
    <d v="2014-08-01T15:47:58"/>
  </r>
  <r>
    <s v="id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x v="1"/>
    <s v="plays"/>
    <x v="2972"/>
    <d v="2016-11-20T02:38:40"/>
  </r>
  <r>
    <s v="id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x v="1"/>
    <s v="plays"/>
    <x v="2973"/>
    <d v="2015-12-03T19:38:28"/>
  </r>
  <r>
    <s v="id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x v="1"/>
    <s v="plays"/>
    <x v="2974"/>
    <d v="2014-08-29T01:27:51"/>
  </r>
  <r>
    <s v="id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x v="1"/>
    <s v="plays"/>
    <x v="2975"/>
    <d v="2014-10-29T16:24:46"/>
  </r>
  <r>
    <s v="id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x v="1"/>
    <s v="plays"/>
    <x v="2976"/>
    <d v="2016-02-25T17:32:10"/>
  </r>
  <r>
    <s v="id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x v="1"/>
    <s v="plays"/>
    <x v="2977"/>
    <d v="2015-01-22T21:08:54"/>
  </r>
  <r>
    <s v="id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x v="1"/>
    <s v="plays"/>
    <x v="2978"/>
    <d v="2014-10-10T15:22:27"/>
  </r>
  <r>
    <s v="id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x v="1"/>
    <s v="plays"/>
    <x v="2979"/>
    <d v="2014-12-20T19:47:03"/>
  </r>
  <r>
    <s v="id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x v="1"/>
    <s v="plays"/>
    <x v="2980"/>
    <d v="2015-08-03T21:58:50"/>
  </r>
  <r>
    <s v="id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x v="1"/>
    <s v="spaces"/>
    <x v="2981"/>
    <d v="2015-08-09T13:25:56"/>
  </r>
  <r>
    <s v="id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x v="1"/>
    <s v="spaces"/>
    <x v="2982"/>
    <d v="2016-01-12T16:29:03"/>
  </r>
  <r>
    <s v="id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x v="1"/>
    <s v="spaces"/>
    <x v="2983"/>
    <d v="2014-09-12T15:10:36"/>
  </r>
  <r>
    <s v="id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x v="1"/>
    <s v="spaces"/>
    <x v="2984"/>
    <d v="2016-07-25T06:41:21"/>
  </r>
  <r>
    <s v="id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x v="1"/>
    <s v="spaces"/>
    <x v="2985"/>
    <d v="2016-10-11T23:22:08"/>
  </r>
  <r>
    <s v="id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x v="1"/>
    <s v="spaces"/>
    <x v="2986"/>
    <d v="2016-03-02T12:00:06"/>
  </r>
  <r>
    <s v="id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x v="1"/>
    <s v="spaces"/>
    <x v="2987"/>
    <d v="2016-09-14T07:22:31"/>
  </r>
  <r>
    <s v="id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x v="1"/>
    <s v="spaces"/>
    <x v="2988"/>
    <d v="2016-05-21T08:41:21"/>
  </r>
  <r>
    <s v="id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x v="1"/>
    <s v="spaces"/>
    <x v="2989"/>
    <d v="2015-11-29T00:29:22"/>
  </r>
  <r>
    <s v="id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x v="1"/>
    <s v="spaces"/>
    <x v="2990"/>
    <d v="2015-12-03T13:47:00"/>
  </r>
  <r>
    <s v="id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x v="1"/>
    <s v="spaces"/>
    <x v="2991"/>
    <d v="2017-01-05T20:05:30"/>
  </r>
  <r>
    <s v="id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x v="1"/>
    <s v="spaces"/>
    <x v="2992"/>
    <d v="2016-09-09T18:25:10"/>
  </r>
  <r>
    <s v="id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x v="1"/>
    <s v="spaces"/>
    <x v="2993"/>
    <d v="2016-01-21T20:07:47"/>
  </r>
  <r>
    <s v="id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x v="1"/>
    <s v="spaces"/>
    <x v="2994"/>
    <d v="2014-09-03T11:29:32"/>
  </r>
  <r>
    <s v="id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x v="1"/>
    <s v="spaces"/>
    <x v="2995"/>
    <d v="2016-12-20T15:57:51"/>
  </r>
  <r>
    <s v="id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x v="1"/>
    <s v="spaces"/>
    <x v="2996"/>
    <d v="2015-03-27T21:54:00"/>
  </r>
  <r>
    <s v="id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x v="1"/>
    <s v="spaces"/>
    <x v="2997"/>
    <d v="2017-02-09T17:36:33"/>
  </r>
  <r>
    <s v="id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x v="1"/>
    <s v="spaces"/>
    <x v="2998"/>
    <d v="2014-05-19T04:38:49"/>
  </r>
  <r>
    <s v="id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x v="1"/>
    <s v="spaces"/>
    <x v="2999"/>
    <d v="2017-02-14T17:46:00"/>
  </r>
  <r>
    <s v="id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x v="1"/>
    <s v="spaces"/>
    <x v="3000"/>
    <d v="2017-01-17T19:51:10"/>
  </r>
  <r>
    <s v="id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x v="1"/>
    <s v="spaces"/>
    <x v="3001"/>
    <d v="2016-06-13T21:29:42"/>
  </r>
  <r>
    <s v="id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x v="1"/>
    <s v="spaces"/>
    <x v="3002"/>
    <d v="2012-11-26T20:04:12"/>
  </r>
  <r>
    <s v="id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x v="1"/>
    <s v="spaces"/>
    <x v="3003"/>
    <d v="2016-01-29T20:22:56"/>
  </r>
  <r>
    <s v="id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x v="1"/>
    <s v="spaces"/>
    <x v="3004"/>
    <d v="2014-10-16T21:08:44"/>
  </r>
  <r>
    <s v="id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x v="1"/>
    <s v="spaces"/>
    <x v="3005"/>
    <d v="2014-09-06T16:11:45"/>
  </r>
  <r>
    <s v="id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x v="1"/>
    <s v="spaces"/>
    <x v="3006"/>
    <d v="2014-11-14T18:09:51"/>
  </r>
  <r>
    <s v="id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x v="1"/>
    <s v="spaces"/>
    <x v="3007"/>
    <d v="2015-04-04T05:11:23"/>
  </r>
  <r>
    <s v="id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x v="1"/>
    <s v="spaces"/>
    <x v="3008"/>
    <d v="2015-12-22T05:05:19"/>
  </r>
  <r>
    <s v="id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x v="1"/>
    <s v="spaces"/>
    <x v="3009"/>
    <d v="2014-10-27T13:40:40"/>
  </r>
  <r>
    <s v="id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x v="1"/>
    <s v="spaces"/>
    <x v="3010"/>
    <d v="2014-12-23T19:58:39"/>
  </r>
  <r>
    <s v="id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x v="1"/>
    <s v="spaces"/>
    <x v="3011"/>
    <d v="2015-11-26T11:15:16"/>
  </r>
  <r>
    <s v="id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x v="1"/>
    <s v="spaces"/>
    <x v="3012"/>
    <d v="2015-01-20T16:52:10"/>
  </r>
  <r>
    <s v="id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x v="1"/>
    <s v="spaces"/>
    <x v="3013"/>
    <d v="2015-05-22T20:04:09"/>
  </r>
  <r>
    <s v="id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x v="1"/>
    <s v="spaces"/>
    <x v="3014"/>
    <d v="2014-10-08T02:58:00"/>
  </r>
  <r>
    <s v="id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x v="1"/>
    <s v="spaces"/>
    <x v="3015"/>
    <d v="2014-05-26T17:27:18"/>
  </r>
  <r>
    <s v="id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x v="1"/>
    <s v="spaces"/>
    <x v="3016"/>
    <d v="2014-05-19T13:09:12"/>
  </r>
  <r>
    <s v="id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x v="1"/>
    <s v="spaces"/>
    <x v="3017"/>
    <d v="2014-07-21T20:24:03"/>
  </r>
  <r>
    <s v="id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x v="1"/>
    <s v="spaces"/>
    <x v="3018"/>
    <d v="2015-06-08T07:09:36"/>
  </r>
  <r>
    <s v="id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x v="1"/>
    <s v="spaces"/>
    <x v="3019"/>
    <d v="2014-04-29T20:00:20"/>
  </r>
  <r>
    <s v="id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x v="1"/>
    <s v="spaces"/>
    <x v="3020"/>
    <d v="2015-06-15T20:18:53"/>
  </r>
  <r>
    <s v="id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x v="1"/>
    <s v="spaces"/>
    <x v="3021"/>
    <d v="2016-10-17T14:51:09"/>
  </r>
  <r>
    <s v="id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x v="1"/>
    <s v="spaces"/>
    <x v="3022"/>
    <d v="2016-07-13T22:53:29"/>
  </r>
  <r>
    <s v="id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x v="1"/>
    <s v="spaces"/>
    <x v="3023"/>
    <d v="2015-04-27T16:13:06"/>
  </r>
  <r>
    <s v="id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x v="1"/>
    <s v="spaces"/>
    <x v="3024"/>
    <d v="2012-09-06T23:51:15"/>
  </r>
  <r>
    <s v="id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x v="1"/>
    <s v="spaces"/>
    <x v="3025"/>
    <d v="2014-05-02T12:13:33"/>
  </r>
  <r>
    <s v="id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x v="1"/>
    <s v="spaces"/>
    <x v="3026"/>
    <d v="2017-02-17T11:01:32"/>
  </r>
  <r>
    <s v="id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x v="1"/>
    <s v="spaces"/>
    <x v="3027"/>
    <d v="2015-02-18T16:54:11"/>
  </r>
  <r>
    <s v="id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x v="1"/>
    <s v="spaces"/>
    <x v="3028"/>
    <d v="2016-07-16T06:20:25"/>
  </r>
  <r>
    <s v="id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x v="1"/>
    <s v="spaces"/>
    <x v="3029"/>
    <d v="2014-10-20T17:00:47"/>
  </r>
  <r>
    <s v="id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x v="1"/>
    <s v="spaces"/>
    <x v="3030"/>
    <d v="2015-08-17T17:56:11"/>
  </r>
  <r>
    <s v="id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x v="1"/>
    <s v="spaces"/>
    <x v="3031"/>
    <d v="2016-08-15T21:10:47"/>
  </r>
  <r>
    <s v="id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x v="1"/>
    <s v="spaces"/>
    <x v="3032"/>
    <d v="2015-08-12T01:04:19"/>
  </r>
  <r>
    <s v="id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x v="1"/>
    <s v="spaces"/>
    <x v="3033"/>
    <d v="2016-07-19T02:38:45"/>
  </r>
  <r>
    <s v="id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x v="1"/>
    <s v="spaces"/>
    <x v="3034"/>
    <d v="2016-10-01T12:50:55"/>
  </r>
  <r>
    <s v="id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x v="1"/>
    <s v="spaces"/>
    <x v="3035"/>
    <d v="2013-04-04T13:26:49"/>
  </r>
  <r>
    <s v="id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x v="1"/>
    <s v="spaces"/>
    <x v="3036"/>
    <d v="2013-07-11T18:50:44"/>
  </r>
  <r>
    <s v="id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x v="1"/>
    <s v="spaces"/>
    <x v="3037"/>
    <d v="2010-07-19T21:26:13"/>
  </r>
  <r>
    <s v="id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x v="1"/>
    <s v="spaces"/>
    <x v="3038"/>
    <d v="2016-01-04T06:03:17"/>
  </r>
  <r>
    <s v="id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x v="1"/>
    <s v="spaces"/>
    <x v="3039"/>
    <d v="2013-12-02T19:03:58"/>
  </r>
  <r>
    <s v="id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x v="1"/>
    <s v="spaces"/>
    <x v="3040"/>
    <d v="2015-06-22T19:00:21"/>
  </r>
  <r>
    <s v="id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x v="1"/>
    <s v="spaces"/>
    <x v="3041"/>
    <d v="2015-12-21T20:50:48"/>
  </r>
  <r>
    <s v="id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x v="1"/>
    <s v="spaces"/>
    <x v="3042"/>
    <d v="2015-09-06T16:30:47"/>
  </r>
  <r>
    <s v="id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x v="1"/>
    <s v="spaces"/>
    <x v="3043"/>
    <d v="2015-03-20T01:41:39"/>
  </r>
  <r>
    <s v="id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x v="1"/>
    <s v="spaces"/>
    <x v="3044"/>
    <d v="2016-01-18T17:26:38"/>
  </r>
  <r>
    <s v="id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x v="1"/>
    <s v="spaces"/>
    <x v="3045"/>
    <d v="2014-07-23T03:44:15"/>
  </r>
  <r>
    <s v="id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x v="1"/>
    <s v="spaces"/>
    <x v="3046"/>
    <d v="2014-08-11T19:16:26"/>
  </r>
  <r>
    <s v="id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x v="1"/>
    <s v="spaces"/>
    <x v="3047"/>
    <d v="2016-03-14T23:44:14"/>
  </r>
  <r>
    <s v="id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x v="1"/>
    <s v="spaces"/>
    <x v="3048"/>
    <d v="2014-12-02T21:37:42"/>
  </r>
  <r>
    <s v="id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x v="1"/>
    <s v="spaces"/>
    <x v="3049"/>
    <d v="2015-05-15T00:20:55"/>
  </r>
  <r>
    <s v="id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x v="1"/>
    <s v="spaces"/>
    <x v="3050"/>
    <d v="2016-04-05T04:02:40"/>
  </r>
  <r>
    <s v="id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x v="1"/>
    <s v="spaces"/>
    <x v="3051"/>
    <d v="2017-01-09T09:59:05"/>
  </r>
  <r>
    <s v="id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x v="1"/>
    <s v="spaces"/>
    <x v="3052"/>
    <d v="2015-04-28T16:04:54"/>
  </r>
  <r>
    <s v="id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x v="1"/>
    <s v="spaces"/>
    <x v="3053"/>
    <d v="2014-08-11T18:16:53"/>
  </r>
  <r>
    <s v="id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x v="1"/>
    <s v="spaces"/>
    <x v="3054"/>
    <d v="2015-01-23T19:59:14"/>
  </r>
  <r>
    <s v="id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x v="1"/>
    <s v="spaces"/>
    <x v="3055"/>
    <d v="2014-11-10T22:59:50"/>
  </r>
  <r>
    <s v="id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x v="1"/>
    <s v="spaces"/>
    <x v="3056"/>
    <d v="2014-07-31T15:16:24"/>
  </r>
  <r>
    <s v="id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x v="1"/>
    <s v="spaces"/>
    <x v="3057"/>
    <d v="2016-03-04T15:36:51"/>
  </r>
  <r>
    <s v="id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x v="1"/>
    <s v="spaces"/>
    <x v="3058"/>
    <d v="2016-03-31T08:59:00"/>
  </r>
  <r>
    <s v="id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x v="1"/>
    <s v="spaces"/>
    <x v="3059"/>
    <d v="2014-07-09T22:27:26"/>
  </r>
  <r>
    <s v="id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x v="1"/>
    <s v="spaces"/>
    <x v="3060"/>
    <d v="2015-08-29T06:35:34"/>
  </r>
  <r>
    <s v="id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x v="1"/>
    <s v="spaces"/>
    <x v="3061"/>
    <d v="2014-07-14T18:49:08"/>
  </r>
  <r>
    <s v="id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x v="1"/>
    <s v="spaces"/>
    <x v="3062"/>
    <d v="2015-09-01T12:51:32"/>
  </r>
  <r>
    <s v="id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x v="1"/>
    <s v="spaces"/>
    <x v="3063"/>
    <d v="2016-09-17T22:08:58"/>
  </r>
  <r>
    <s v="id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x v="1"/>
    <s v="spaces"/>
    <x v="3064"/>
    <d v="2015-10-22T03:07:26"/>
  </r>
  <r>
    <s v="id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x v="1"/>
    <s v="spaces"/>
    <x v="3065"/>
    <d v="2014-07-05T01:19:32"/>
  </r>
  <r>
    <s v="id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x v="1"/>
    <s v="spaces"/>
    <x v="3066"/>
    <d v="2016-06-10T05:28:57"/>
  </r>
  <r>
    <s v="id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x v="1"/>
    <s v="spaces"/>
    <x v="3067"/>
    <d v="2015-08-10T22:31:19"/>
  </r>
  <r>
    <s v="id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x v="1"/>
    <s v="spaces"/>
    <x v="3068"/>
    <d v="2015-09-16T16:35:52"/>
  </r>
  <r>
    <s v="id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x v="1"/>
    <s v="spaces"/>
    <x v="3069"/>
    <d v="2014-11-14T20:00:34"/>
  </r>
  <r>
    <s v="id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x v="1"/>
    <s v="spaces"/>
    <x v="3070"/>
    <d v="2016-11-16T17:36:09"/>
  </r>
  <r>
    <s v="id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x v="1"/>
    <s v="spaces"/>
    <x v="3071"/>
    <d v="2015-04-03T17:34:41"/>
  </r>
  <r>
    <s v="id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x v="1"/>
    <s v="spaces"/>
    <x v="3072"/>
    <d v="2016-10-15T16:34:22"/>
  </r>
  <r>
    <s v="id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x v="1"/>
    <s v="spaces"/>
    <x v="3073"/>
    <d v="2015-04-17T16:25:00"/>
  </r>
  <r>
    <s v="id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x v="1"/>
    <s v="spaces"/>
    <x v="3074"/>
    <d v="2016-02-09T13:42:39"/>
  </r>
  <r>
    <s v="id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x v="1"/>
    <s v="spaces"/>
    <x v="3075"/>
    <d v="2016-06-30T02:27:20"/>
  </r>
  <r>
    <s v="id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x v="1"/>
    <s v="spaces"/>
    <x v="3076"/>
    <d v="2015-08-10T15:38:43"/>
  </r>
  <r>
    <s v="id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x v="1"/>
    <s v="spaces"/>
    <x v="3077"/>
    <d v="2017-01-31T22:57:58"/>
  </r>
  <r>
    <s v="id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x v="1"/>
    <s v="spaces"/>
    <x v="3078"/>
    <d v="2015-01-27T03:19:55"/>
  </r>
  <r>
    <s v="id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x v="1"/>
    <s v="spaces"/>
    <x v="3079"/>
    <d v="2015-02-20T17:07:15"/>
  </r>
  <r>
    <s v="id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x v="1"/>
    <s v="spaces"/>
    <x v="3080"/>
    <d v="2014-10-28T00:40:44"/>
  </r>
  <r>
    <s v="id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x v="1"/>
    <s v="spaces"/>
    <x v="3081"/>
    <d v="2015-08-21T04:21:31"/>
  </r>
  <r>
    <s v="id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x v="1"/>
    <s v="spaces"/>
    <x v="3082"/>
    <d v="2015-10-16T22:09:06"/>
  </r>
  <r>
    <s v="id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x v="1"/>
    <s v="spaces"/>
    <x v="3083"/>
    <d v="2014-08-02T13:31:18"/>
  </r>
  <r>
    <s v="id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x v="1"/>
    <s v="spaces"/>
    <x v="3084"/>
    <d v="2015-04-06T17:22:11"/>
  </r>
  <r>
    <s v="id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x v="1"/>
    <s v="spaces"/>
    <x v="3085"/>
    <d v="2015-08-30T21:12:39"/>
  </r>
  <r>
    <s v="id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x v="1"/>
    <s v="spaces"/>
    <x v="3086"/>
    <d v="2015-06-18T16:05:59"/>
  </r>
  <r>
    <s v="id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x v="1"/>
    <s v="spaces"/>
    <x v="3087"/>
    <d v="2016-10-22T03:36:30"/>
  </r>
  <r>
    <s v="id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x v="1"/>
    <s v="spaces"/>
    <x v="3088"/>
    <d v="2014-12-08T13:44:07"/>
  </r>
  <r>
    <s v="id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x v="1"/>
    <s v="spaces"/>
    <x v="3089"/>
    <d v="2016-06-07T13:01:23"/>
  </r>
  <r>
    <s v="id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x v="1"/>
    <s v="spaces"/>
    <x v="3090"/>
    <d v="2015-03-02T19:39:05"/>
  </r>
  <r>
    <s v="id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x v="1"/>
    <s v="spaces"/>
    <x v="3091"/>
    <d v="2016-07-15T22:45:43"/>
  </r>
  <r>
    <s v="id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x v="1"/>
    <s v="spaces"/>
    <x v="3092"/>
    <d v="2015-09-08T14:51:52"/>
  </r>
  <r>
    <s v="id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x v="1"/>
    <s v="spaces"/>
    <x v="3093"/>
    <d v="2014-05-01T21:49:01"/>
  </r>
  <r>
    <s v="id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x v="1"/>
    <s v="spaces"/>
    <x v="3094"/>
    <d v="2015-07-22T19:05:56"/>
  </r>
  <r>
    <s v="id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x v="1"/>
    <s v="spaces"/>
    <x v="3095"/>
    <d v="2016-06-02T00:36:20"/>
  </r>
  <r>
    <s v="id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x v="1"/>
    <s v="spaces"/>
    <x v="3096"/>
    <d v="2015-04-20T19:48:46"/>
  </r>
  <r>
    <s v="id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x v="1"/>
    <s v="spaces"/>
    <x v="3097"/>
    <d v="2016-09-16T12:05:01"/>
  </r>
  <r>
    <s v="id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x v="1"/>
    <s v="spaces"/>
    <x v="3098"/>
    <d v="2015-12-21T19:00:49"/>
  </r>
  <r>
    <s v="id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x v="1"/>
    <s v="spaces"/>
    <x v="3099"/>
    <d v="2016-01-13T04:33:11"/>
  </r>
  <r>
    <s v="id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x v="1"/>
    <s v="spaces"/>
    <x v="3100"/>
    <d v="2014-09-20T14:56:15"/>
  </r>
  <r>
    <s v="id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x v="1"/>
    <s v="spaces"/>
    <x v="3101"/>
    <d v="2015-06-16T09:12:17"/>
  </r>
  <r>
    <s v="id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x v="1"/>
    <s v="spaces"/>
    <x v="3102"/>
    <d v="2016-07-04T08:10:18"/>
  </r>
  <r>
    <s v="id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x v="1"/>
    <s v="spaces"/>
    <x v="3103"/>
    <d v="2015-04-13T03:45:06"/>
  </r>
  <r>
    <s v="id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x v="1"/>
    <s v="spaces"/>
    <x v="3104"/>
    <d v="2015-01-02T21:48:31"/>
  </r>
  <r>
    <s v="id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x v="1"/>
    <s v="spaces"/>
    <x v="3105"/>
    <d v="2014-08-25T17:15:16"/>
  </r>
  <r>
    <s v="id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x v="1"/>
    <s v="spaces"/>
    <x v="3106"/>
    <d v="2015-08-25T10:17:56"/>
  </r>
  <r>
    <s v="id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x v="1"/>
    <s v="spaces"/>
    <x v="3107"/>
    <d v="2015-05-04T19:32:31"/>
  </r>
  <r>
    <s v="id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x v="1"/>
    <s v="spaces"/>
    <x v="3108"/>
    <d v="2015-02-27T16:19:54"/>
  </r>
  <r>
    <s v="id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x v="1"/>
    <s v="spaces"/>
    <x v="3109"/>
    <d v="2014-07-24T03:00:10"/>
  </r>
  <r>
    <s v="id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x v="1"/>
    <s v="spaces"/>
    <x v="3110"/>
    <d v="2017-01-10T00:45:19"/>
  </r>
  <r>
    <s v="id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x v="1"/>
    <s v="spaces"/>
    <x v="3111"/>
    <d v="2014-09-03T14:17:00"/>
  </r>
  <r>
    <s v="id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x v="1"/>
    <s v="spaces"/>
    <x v="3112"/>
    <d v="2016-09-02T02:55:34"/>
  </r>
  <r>
    <s v="id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x v="1"/>
    <s v="spaces"/>
    <x v="3113"/>
    <d v="2015-03-18T17:33:02"/>
  </r>
  <r>
    <s v="id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x v="1"/>
    <s v="spaces"/>
    <x v="3114"/>
    <d v="2014-07-23T15:10:50"/>
  </r>
  <r>
    <s v="id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x v="1"/>
    <s v="spaces"/>
    <x v="3115"/>
    <d v="2016-05-06T10:43:47"/>
  </r>
  <r>
    <s v="id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x v="1"/>
    <s v="spaces"/>
    <x v="3116"/>
    <d v="2015-03-18T12:22:05"/>
  </r>
  <r>
    <s v="id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x v="1"/>
    <s v="spaces"/>
    <x v="3117"/>
    <d v="2016-05-19T08:59:20"/>
  </r>
  <r>
    <s v="id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x v="1"/>
    <s v="spaces"/>
    <x v="3118"/>
    <d v="2016-06-13T15:35:23"/>
  </r>
  <r>
    <s v="id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x v="1"/>
    <s v="spaces"/>
    <x v="3119"/>
    <d v="2015-02-25T01:05:32"/>
  </r>
  <r>
    <s v="id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x v="1"/>
    <s v="spaces"/>
    <x v="3120"/>
    <d v="2016-03-06T22:36:36"/>
  </r>
  <r>
    <s v="id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x v="1"/>
    <s v="spaces"/>
    <x v="3121"/>
    <d v="2014-07-28T16:18:55"/>
  </r>
  <r>
    <s v="id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x v="1"/>
    <s v="spaces"/>
    <x v="3122"/>
    <d v="2016-11-04T22:22:12"/>
  </r>
  <r>
    <s v="id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x v="1"/>
    <s v="spaces"/>
    <x v="3123"/>
    <d v="2016-06-09T23:49:58"/>
  </r>
  <r>
    <s v="id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x v="1"/>
    <s v="spaces"/>
    <x v="3124"/>
    <d v="2014-12-04T18:43:21"/>
  </r>
  <r>
    <s v="id"/>
    <s v="N/A (Canceled)"/>
    <s v="N/A"/>
    <n v="1500000"/>
    <n v="0"/>
    <x v="1"/>
    <s v="US"/>
    <s v="USD"/>
    <n v="1452142672"/>
    <n v="1449550672"/>
    <b v="0"/>
    <n v="0"/>
    <b v="0"/>
    <s v="theater/spaces"/>
    <x v="1"/>
    <s v="spaces"/>
    <x v="3125"/>
    <d v="2015-12-08T04:57:52"/>
  </r>
  <r>
    <s v="id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x v="1"/>
    <s v="spaces"/>
    <x v="3126"/>
    <d v="2016-02-27T00:26:02"/>
  </r>
  <r>
    <s v="id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x v="1"/>
    <s v="spaces"/>
    <x v="3127"/>
    <d v="2015-01-30T20:33:49"/>
  </r>
  <r>
    <s v="id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x v="1"/>
    <s v="plays"/>
    <x v="3128"/>
    <d v="2017-02-14T19:49:01"/>
  </r>
  <r>
    <s v="id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x v="1"/>
    <s v="plays"/>
    <x v="3129"/>
    <d v="2017-03-09T20:13:39"/>
  </r>
  <r>
    <s v="id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x v="1"/>
    <s v="plays"/>
    <x v="3130"/>
    <d v="2017-03-14T15:21:56"/>
  </r>
  <r>
    <s v="id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x v="1"/>
    <s v="plays"/>
    <x v="3131"/>
    <d v="2017-03-09T13:54:05"/>
  </r>
  <r>
    <s v="id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x v="1"/>
    <s v="plays"/>
    <x v="3132"/>
    <d v="2017-02-20T08:24:20"/>
  </r>
  <r>
    <s v="id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x v="1"/>
    <s v="plays"/>
    <x v="3133"/>
    <d v="2017-02-22T13:33:54"/>
  </r>
  <r>
    <s v="id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x v="1"/>
    <s v="plays"/>
    <x v="3134"/>
    <d v="2017-03-06T17:16:59"/>
  </r>
  <r>
    <s v="id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x v="1"/>
    <s v="plays"/>
    <x v="3135"/>
    <d v="2017-03-13T03:38:41"/>
  </r>
  <r>
    <s v="id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x v="1"/>
    <s v="plays"/>
    <x v="3136"/>
    <d v="2017-02-23T11:05:54"/>
  </r>
  <r>
    <s v="id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x v="1"/>
    <s v="plays"/>
    <x v="3137"/>
    <d v="2017-03-13T21:14:29"/>
  </r>
  <r>
    <s v="id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x v="1"/>
    <s v="plays"/>
    <x v="3138"/>
    <d v="2017-03-15T15:30:07"/>
  </r>
  <r>
    <s v="id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x v="1"/>
    <s v="plays"/>
    <x v="3139"/>
    <d v="2017-02-19T06:29:20"/>
  </r>
  <r>
    <s v="id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x v="1"/>
    <s v="plays"/>
    <x v="3140"/>
    <d v="2017-03-08T17:15:03"/>
  </r>
  <r>
    <s v="id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x v="1"/>
    <s v="plays"/>
    <x v="3141"/>
    <d v="2017-03-06T18:04:48"/>
  </r>
  <r>
    <s v="id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x v="1"/>
    <s v="plays"/>
    <x v="3142"/>
    <d v="2017-02-17T12:18:59"/>
  </r>
  <r>
    <s v="id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x v="1"/>
    <s v="plays"/>
    <x v="3143"/>
    <d v="2017-03-14T08:35:56"/>
  </r>
  <r>
    <s v="id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x v="1"/>
    <s v="plays"/>
    <x v="3144"/>
    <d v="2017-03-02T12:55:07"/>
  </r>
  <r>
    <s v="id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x v="1"/>
    <s v="plays"/>
    <x v="3145"/>
    <d v="2017-01-27T00:58:54"/>
  </r>
  <r>
    <s v="id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x v="1"/>
    <s v="plays"/>
    <x v="3146"/>
    <d v="2017-03-02T16:22:46"/>
  </r>
  <r>
    <s v="id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x v="1"/>
    <s v="plays"/>
    <x v="3147"/>
    <d v="2014-09-27T23:15:55"/>
  </r>
  <r>
    <s v="id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x v="1"/>
    <s v="plays"/>
    <x v="3148"/>
    <d v="2014-09-09T15:58:04"/>
  </r>
  <r>
    <s v="id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x v="1"/>
    <s v="plays"/>
    <x v="3149"/>
    <d v="2012-11-13T00:25:00"/>
  </r>
  <r>
    <s v="id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x v="1"/>
    <s v="plays"/>
    <x v="3150"/>
    <d v="2010-10-27T06:20:03"/>
  </r>
  <r>
    <s v="id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x v="1"/>
    <s v="plays"/>
    <x v="3151"/>
    <d v="2014-08-11T20:09:34"/>
  </r>
  <r>
    <s v="id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x v="1"/>
    <s v="plays"/>
    <x v="3152"/>
    <d v="2013-10-03T20:49:27"/>
  </r>
  <r>
    <s v="id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x v="1"/>
    <s v="plays"/>
    <x v="3153"/>
    <d v="2011-03-31T03:42:17"/>
  </r>
  <r>
    <s v="id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x v="1"/>
    <s v="plays"/>
    <x v="3154"/>
    <d v="2012-03-02T21:00:58"/>
  </r>
  <r>
    <s v="id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x v="1"/>
    <s v="plays"/>
    <x v="3155"/>
    <d v="2012-11-20T11:58:45"/>
  </r>
  <r>
    <s v="id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x v="1"/>
    <s v="plays"/>
    <x v="3156"/>
    <d v="2012-04-27T22:52:24"/>
  </r>
  <r>
    <s v="id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x v="1"/>
    <s v="plays"/>
    <x v="3157"/>
    <d v="2014-07-09T18:55:05"/>
  </r>
  <r>
    <s v="id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x v="1"/>
    <s v="plays"/>
    <x v="3158"/>
    <d v="2013-06-22T20:09:12"/>
  </r>
  <r>
    <s v="id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x v="1"/>
    <s v="plays"/>
    <x v="3159"/>
    <d v="2011-12-07T01:36:01"/>
  </r>
  <r>
    <s v="id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x v="1"/>
    <s v="plays"/>
    <x v="3160"/>
    <d v="2014-07-21T06:21:27"/>
  </r>
  <r>
    <s v="id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x v="1"/>
    <s v="plays"/>
    <x v="3161"/>
    <d v="2014-09-15T12:52:02"/>
  </r>
  <r>
    <s v="id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x v="1"/>
    <s v="plays"/>
    <x v="3162"/>
    <d v="2014-06-09T16:27:42"/>
  </r>
  <r>
    <s v="id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x v="1"/>
    <s v="plays"/>
    <x v="3163"/>
    <d v="2014-05-16T18:05:25"/>
  </r>
  <r>
    <s v="id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x v="1"/>
    <s v="plays"/>
    <x v="3164"/>
    <d v="2014-05-07T19:20:15"/>
  </r>
  <r>
    <s v="id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x v="1"/>
    <s v="plays"/>
    <x v="3165"/>
    <d v="2011-04-11T03:49:20"/>
  </r>
  <r>
    <s v="id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x v="1"/>
    <s v="plays"/>
    <x v="3166"/>
    <d v="2014-10-28T16:35:53"/>
  </r>
  <r>
    <s v="id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x v="1"/>
    <s v="plays"/>
    <x v="3167"/>
    <d v="2014-07-19T04:13:01"/>
  </r>
  <r>
    <s v="id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x v="1"/>
    <s v="plays"/>
    <x v="3168"/>
    <d v="2014-05-13T02:32:33"/>
  </r>
  <r>
    <s v="id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x v="1"/>
    <s v="plays"/>
    <x v="3169"/>
    <d v="2013-11-13T17:42:41"/>
  </r>
  <r>
    <s v="id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x v="1"/>
    <s v="plays"/>
    <x v="3170"/>
    <d v="2014-05-30T01:55:44"/>
  </r>
  <r>
    <s v="id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x v="1"/>
    <s v="plays"/>
    <x v="3171"/>
    <d v="2016-04-06T14:35:58"/>
  </r>
  <r>
    <s v="id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x v="1"/>
    <s v="plays"/>
    <x v="3172"/>
    <d v="2012-01-15T17:31:08"/>
  </r>
  <r>
    <s v="id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x v="1"/>
    <s v="plays"/>
    <x v="3173"/>
    <d v="2014-08-27T21:04:52"/>
  </r>
  <r>
    <s v="id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x v="1"/>
    <s v="plays"/>
    <x v="3174"/>
    <d v="2014-08-11T20:45:08"/>
  </r>
  <r>
    <s v="id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x v="1"/>
    <s v="plays"/>
    <x v="3175"/>
    <d v="2010-12-19T21:17:07"/>
  </r>
  <r>
    <s v="id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x v="1"/>
    <s v="plays"/>
    <x v="3176"/>
    <d v="2013-07-22T22:20:31"/>
  </r>
  <r>
    <s v="id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x v="1"/>
    <s v="plays"/>
    <x v="3177"/>
    <d v="2014-05-22T16:00:09"/>
  </r>
  <r>
    <s v="id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x v="1"/>
    <s v="plays"/>
    <x v="3178"/>
    <d v="2014-06-16T14:31:15"/>
  </r>
  <r>
    <s v="id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x v="1"/>
    <s v="plays"/>
    <x v="3179"/>
    <d v="2013-04-11T16:51:11"/>
  </r>
  <r>
    <s v="id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x v="1"/>
    <s v="plays"/>
    <x v="3180"/>
    <d v="2014-05-21T09:54:09"/>
  </r>
  <r>
    <s v="id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x v="1"/>
    <s v="plays"/>
    <x v="3181"/>
    <d v="2014-05-20T07:26:27"/>
  </r>
  <r>
    <s v="id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x v="1"/>
    <s v="plays"/>
    <x v="3182"/>
    <d v="2011-12-06T22:47:01"/>
  </r>
  <r>
    <s v="id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x v="1"/>
    <s v="plays"/>
    <x v="3183"/>
    <d v="2013-08-05T19:04:29"/>
  </r>
  <r>
    <s v="id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x v="1"/>
    <s v="plays"/>
    <x v="3184"/>
    <d v="2014-06-01T23:50:31"/>
  </r>
  <r>
    <s v="id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x v="1"/>
    <s v="plays"/>
    <x v="3185"/>
    <d v="2014-07-09T23:27:21"/>
  </r>
  <r>
    <s v="id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x v="1"/>
    <s v="plays"/>
    <x v="3186"/>
    <d v="2014-08-17T22:10:38"/>
  </r>
  <r>
    <s v="id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x v="1"/>
    <s v="plays"/>
    <x v="3187"/>
    <d v="2014-07-15T15:59:33"/>
  </r>
  <r>
    <s v="id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x v="1"/>
    <s v="musical"/>
    <x v="3188"/>
    <d v="2015-05-20T09:58:22"/>
  </r>
  <r>
    <s v="id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x v="1"/>
    <s v="musical"/>
    <x v="3189"/>
    <d v="2015-04-24T08:18:52"/>
  </r>
  <r>
    <s v="id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x v="1"/>
    <s v="musical"/>
    <x v="3190"/>
    <d v="2016-11-09T03:37:55"/>
  </r>
  <r>
    <s v="id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x v="1"/>
    <s v="musical"/>
    <x v="3191"/>
    <d v="2016-06-17T18:07:49"/>
  </r>
  <r>
    <s v="id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x v="1"/>
    <s v="musical"/>
    <x v="3192"/>
    <d v="2015-01-14T22:34:19"/>
  </r>
  <r>
    <s v="id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x v="1"/>
    <s v="musical"/>
    <x v="3193"/>
    <d v="2015-01-06T23:14:16"/>
  </r>
  <r>
    <s v="id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x v="1"/>
    <s v="musical"/>
    <x v="3194"/>
    <d v="2015-06-27T01:29:58"/>
  </r>
  <r>
    <s v="id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x v="1"/>
    <s v="musical"/>
    <x v="3195"/>
    <d v="2015-01-13T14:15:42"/>
  </r>
  <r>
    <s v="id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x v="1"/>
    <s v="musical"/>
    <x v="3196"/>
    <d v="2015-06-02T14:21:15"/>
  </r>
  <r>
    <s v="id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x v="1"/>
    <s v="musical"/>
    <x v="3197"/>
    <d v="2015-01-05T11:50:18"/>
  </r>
  <r>
    <s v="id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x v="1"/>
    <s v="musical"/>
    <x v="3198"/>
    <d v="2015-01-09T10:11:17"/>
  </r>
  <r>
    <s v="id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x v="1"/>
    <s v="musical"/>
    <x v="3199"/>
    <d v="2014-08-07T18:16:58"/>
  </r>
  <r>
    <s v="id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x v="1"/>
    <s v="musical"/>
    <x v="3200"/>
    <d v="2016-03-31T07:41:41"/>
  </r>
  <r>
    <s v="id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x v="1"/>
    <s v="musical"/>
    <x v="3201"/>
    <d v="2014-08-10T18:24:37"/>
  </r>
  <r>
    <s v="id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x v="1"/>
    <s v="musical"/>
    <x v="3202"/>
    <d v="2015-10-16T20:29:06"/>
  </r>
  <r>
    <s v="id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x v="1"/>
    <s v="musical"/>
    <x v="3203"/>
    <d v="2015-08-26T23:43:42"/>
  </r>
  <r>
    <s v="id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x v="1"/>
    <s v="musical"/>
    <x v="3204"/>
    <d v="2015-06-17T16:27:59"/>
  </r>
  <r>
    <s v="id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x v="1"/>
    <s v="musical"/>
    <x v="3205"/>
    <d v="2015-04-01T08:59:32"/>
  </r>
  <r>
    <s v="id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x v="1"/>
    <s v="musical"/>
    <x v="3206"/>
    <d v="2015-08-20T06:37:31"/>
  </r>
  <r>
    <s v="id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x v="1"/>
    <s v="musical"/>
    <x v="3207"/>
    <d v="2015-02-22T06:40:07"/>
  </r>
  <r>
    <s v="id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x v="1"/>
    <s v="plays"/>
    <x v="3208"/>
    <d v="2014-07-07T14:31:17"/>
  </r>
  <r>
    <s v="id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x v="1"/>
    <s v="plays"/>
    <x v="3209"/>
    <d v="2014-05-19T15:17:38"/>
  </r>
  <r>
    <s v="id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x v="1"/>
    <s v="plays"/>
    <x v="3210"/>
    <d v="2012-04-14T22:28:39"/>
  </r>
  <r>
    <s v="id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x v="1"/>
    <s v="plays"/>
    <x v="3211"/>
    <d v="2014-07-14T14:04:40"/>
  </r>
  <r>
    <s v="id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x v="1"/>
    <s v="plays"/>
    <x v="3212"/>
    <d v="2014-07-09T19:05:51"/>
  </r>
  <r>
    <s v="id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x v="1"/>
    <s v="plays"/>
    <x v="3213"/>
    <d v="2015-06-16T18:19:19"/>
  </r>
  <r>
    <s v="id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x v="1"/>
    <s v="plays"/>
    <x v="3214"/>
    <d v="2015-11-29T19:01:13"/>
  </r>
  <r>
    <s v="id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x v="1"/>
    <s v="plays"/>
    <x v="3215"/>
    <d v="2015-08-03T15:57:51"/>
  </r>
  <r>
    <s v="id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x v="1"/>
    <s v="plays"/>
    <x v="3216"/>
    <d v="2015-06-10T11:06:11"/>
  </r>
  <r>
    <s v="id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x v="1"/>
    <s v="plays"/>
    <x v="3217"/>
    <d v="2016-10-05T13:06:24"/>
  </r>
  <r>
    <s v="id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x v="1"/>
    <s v="plays"/>
    <x v="3218"/>
    <d v="2014-11-28T00:03:06"/>
  </r>
  <r>
    <s v="id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x v="1"/>
    <s v="plays"/>
    <x v="3219"/>
    <d v="2015-02-15T23:35:47"/>
  </r>
  <r>
    <s v="id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x v="1"/>
    <s v="plays"/>
    <x v="3220"/>
    <d v="2017-02-06T20:00:04"/>
  </r>
  <r>
    <s v="id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x v="1"/>
    <s v="plays"/>
    <x v="3221"/>
    <d v="2015-05-31T16:43:23"/>
  </r>
  <r>
    <s v="id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x v="1"/>
    <s v="plays"/>
    <x v="3222"/>
    <d v="2015-09-23T13:58:17"/>
  </r>
  <r>
    <s v="id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x v="1"/>
    <s v="plays"/>
    <x v="3223"/>
    <d v="2015-07-21T20:02:56"/>
  </r>
  <r>
    <s v="id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x v="1"/>
    <s v="plays"/>
    <x v="3224"/>
    <d v="2016-11-23T20:25:13"/>
  </r>
  <r>
    <s v="id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x v="1"/>
    <s v="plays"/>
    <x v="3225"/>
    <d v="2016-05-13T13:25:38"/>
  </r>
  <r>
    <s v="id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x v="1"/>
    <s v="plays"/>
    <x v="3226"/>
    <d v="2015-09-30T14:00:12"/>
  </r>
  <r>
    <s v="id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x v="1"/>
    <s v="plays"/>
    <x v="3227"/>
    <d v="2016-12-18T21:10:36"/>
  </r>
  <r>
    <s v="id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x v="1"/>
    <s v="plays"/>
    <x v="3228"/>
    <d v="2015-11-15T17:01:24"/>
  </r>
  <r>
    <s v="id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x v="1"/>
    <s v="plays"/>
    <x v="3229"/>
    <d v="2014-10-21T06:59:58"/>
  </r>
  <r>
    <s v="id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x v="1"/>
    <s v="plays"/>
    <x v="3230"/>
    <d v="2014-09-16T04:02:06"/>
  </r>
  <r>
    <s v="id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x v="1"/>
    <s v="plays"/>
    <x v="3231"/>
    <d v="2016-03-17T22:39:07"/>
  </r>
  <r>
    <s v="id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x v="1"/>
    <s v="plays"/>
    <x v="3232"/>
    <d v="2016-04-03T19:31:57"/>
  </r>
  <r>
    <s v="id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x v="1"/>
    <s v="plays"/>
    <x v="3233"/>
    <d v="2017-01-31T19:19:15"/>
  </r>
  <r>
    <s v="id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x v="1"/>
    <s v="plays"/>
    <x v="3234"/>
    <d v="2016-12-30T18:56:48"/>
  </r>
  <r>
    <s v="id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x v="1"/>
    <s v="plays"/>
    <x v="3235"/>
    <d v="2016-06-01T08:20:51"/>
  </r>
  <r>
    <s v="id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x v="1"/>
    <s v="plays"/>
    <x v="3236"/>
    <d v="2016-11-28T22:00:33"/>
  </r>
  <r>
    <s v="id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x v="1"/>
    <s v="plays"/>
    <x v="3237"/>
    <d v="2015-09-05T11:23:04"/>
  </r>
  <r>
    <s v="id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x v="1"/>
    <s v="plays"/>
    <x v="3238"/>
    <d v="2015-06-01T12:14:58"/>
  </r>
  <r>
    <s v="id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x v="1"/>
    <s v="plays"/>
    <x v="3239"/>
    <d v="2015-10-01T02:08:13"/>
  </r>
  <r>
    <s v="id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x v="1"/>
    <s v="plays"/>
    <x v="3240"/>
    <d v="2017-01-19T16:39:08"/>
  </r>
  <r>
    <s v="id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x v="1"/>
    <s v="plays"/>
    <x v="3241"/>
    <d v="2014-09-11T07:47:50"/>
  </r>
  <r>
    <s v="id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x v="1"/>
    <s v="plays"/>
    <x v="3242"/>
    <d v="2014-08-20T18:08:12"/>
  </r>
  <r>
    <s v="id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x v="1"/>
    <s v="plays"/>
    <x v="3243"/>
    <d v="2015-09-15T02:19:22"/>
  </r>
  <r>
    <s v="id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x v="1"/>
    <s v="plays"/>
    <x v="3244"/>
    <d v="2016-11-01T16:39:42"/>
  </r>
  <r>
    <s v="id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x v="1"/>
    <s v="plays"/>
    <x v="3245"/>
    <d v="2015-05-11T14:24:18"/>
  </r>
  <r>
    <s v="id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x v="1"/>
    <s v="plays"/>
    <x v="3246"/>
    <d v="2015-08-14T11:20:00"/>
  </r>
  <r>
    <s v="id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x v="1"/>
    <s v="plays"/>
    <x v="3247"/>
    <d v="2015-06-12T10:25:12"/>
  </r>
  <r>
    <s v="id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x v="1"/>
    <s v="plays"/>
    <x v="3248"/>
    <d v="2015-03-05T21:19:17"/>
  </r>
  <r>
    <s v="id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x v="1"/>
    <s v="plays"/>
    <x v="3249"/>
    <d v="2015-05-21T17:55:14"/>
  </r>
  <r>
    <s v="id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x v="1"/>
    <s v="plays"/>
    <x v="3250"/>
    <d v="2014-10-06T17:48:44"/>
  </r>
  <r>
    <s v="id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x v="1"/>
    <s v="plays"/>
    <x v="3251"/>
    <d v="2015-05-22T17:32:46"/>
  </r>
  <r>
    <s v="id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x v="1"/>
    <s v="plays"/>
    <x v="3252"/>
    <d v="2016-08-08T11:20:40"/>
  </r>
  <r>
    <s v="id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x v="1"/>
    <s v="plays"/>
    <x v="3253"/>
    <d v="2016-08-20T13:50:28"/>
  </r>
  <r>
    <s v="id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x v="1"/>
    <s v="plays"/>
    <x v="3254"/>
    <d v="2015-02-24T02:03:29"/>
  </r>
  <r>
    <s v="id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x v="1"/>
    <s v="plays"/>
    <x v="3255"/>
    <d v="2014-09-07T18:26:15"/>
  </r>
  <r>
    <s v="id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x v="1"/>
    <s v="plays"/>
    <x v="3256"/>
    <d v="2015-05-20T13:46:17"/>
  </r>
  <r>
    <s v="id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x v="1"/>
    <s v="plays"/>
    <x v="3257"/>
    <d v="2017-01-23T13:25:52"/>
  </r>
  <r>
    <s v="id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x v="1"/>
    <s v="plays"/>
    <x v="3258"/>
    <d v="2014-12-09T21:17:41"/>
  </r>
  <r>
    <s v="id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x v="1"/>
    <s v="plays"/>
    <x v="3259"/>
    <d v="2016-09-01T18:15:45"/>
  </r>
  <r>
    <s v="id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x v="1"/>
    <s v="plays"/>
    <x v="3260"/>
    <d v="2015-10-26T16:08:38"/>
  </r>
  <r>
    <s v="id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x v="1"/>
    <s v="plays"/>
    <x v="3261"/>
    <d v="2015-06-16T17:24:36"/>
  </r>
  <r>
    <s v="id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x v="1"/>
    <s v="plays"/>
    <x v="3262"/>
    <d v="2014-11-21T07:34:22"/>
  </r>
  <r>
    <s v="id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x v="1"/>
    <s v="plays"/>
    <x v="3263"/>
    <d v="2015-10-07T12:23:08"/>
  </r>
  <r>
    <s v="id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x v="1"/>
    <s v="plays"/>
    <x v="3264"/>
    <d v="2015-01-12T19:12:18"/>
  </r>
  <r>
    <s v="id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x v="1"/>
    <s v="plays"/>
    <x v="3265"/>
    <d v="2015-11-03T17:05:15"/>
  </r>
  <r>
    <s v="id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x v="1"/>
    <s v="plays"/>
    <x v="3266"/>
    <d v="2015-05-12T12:52:02"/>
  </r>
  <r>
    <s v="id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x v="1"/>
    <s v="plays"/>
    <x v="3267"/>
    <d v="2015-06-17T18:11:00"/>
  </r>
  <r>
    <s v="id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x v="1"/>
    <s v="plays"/>
    <x v="3268"/>
    <d v="2016-08-08T21:42:08"/>
  </r>
  <r>
    <s v="id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x v="1"/>
    <s v="plays"/>
    <x v="3269"/>
    <d v="2015-05-13T09:29:57"/>
  </r>
  <r>
    <s v="id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x v="1"/>
    <s v="plays"/>
    <x v="3270"/>
    <d v="2015-06-12T12:47:45"/>
  </r>
  <r>
    <s v="id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x v="1"/>
    <s v="plays"/>
    <x v="3271"/>
    <d v="2014-10-03T10:29:35"/>
  </r>
  <r>
    <s v="id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x v="1"/>
    <s v="plays"/>
    <x v="3272"/>
    <d v="2015-10-07T12:00:09"/>
  </r>
  <r>
    <s v="id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x v="1"/>
    <s v="plays"/>
    <x v="3273"/>
    <d v="2016-08-29T19:14:02"/>
  </r>
  <r>
    <s v="id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x v="1"/>
    <s v="plays"/>
    <x v="3274"/>
    <d v="2016-01-31T16:54:32"/>
  </r>
  <r>
    <s v="id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x v="1"/>
    <s v="plays"/>
    <x v="3275"/>
    <d v="2015-01-13T21:07:51"/>
  </r>
  <r>
    <s v="id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x v="1"/>
    <s v="plays"/>
    <x v="3276"/>
    <d v="2016-02-26T22:47:59"/>
  </r>
  <r>
    <s v="id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x v="1"/>
    <s v="plays"/>
    <x v="3277"/>
    <d v="2014-10-19T16:23:26"/>
  </r>
  <r>
    <s v="id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x v="1"/>
    <s v="plays"/>
    <x v="3278"/>
    <d v="2015-04-30T20:21:43"/>
  </r>
  <r>
    <s v="id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x v="1"/>
    <s v="plays"/>
    <x v="3279"/>
    <d v="2016-03-02T02:27:39"/>
  </r>
  <r>
    <s v="id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x v="1"/>
    <s v="plays"/>
    <x v="3280"/>
    <d v="2015-04-27T18:09:58"/>
  </r>
  <r>
    <s v="id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x v="1"/>
    <s v="plays"/>
    <x v="3281"/>
    <d v="2015-08-03T00:28:25"/>
  </r>
  <r>
    <s v="id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x v="1"/>
    <s v="plays"/>
    <x v="3282"/>
    <d v="2016-03-16T04:39:48"/>
  </r>
  <r>
    <s v="id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x v="1"/>
    <s v="plays"/>
    <x v="3283"/>
    <d v="2016-01-10T17:51:38"/>
  </r>
  <r>
    <s v="id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x v="1"/>
    <s v="plays"/>
    <x v="3284"/>
    <d v="2016-01-11T21:14:13"/>
  </r>
  <r>
    <s v="id"/>
    <s v="By Morning"/>
    <s v="A new play by Matthew Gasda"/>
    <n v="4999"/>
    <n v="5604"/>
    <x v="0"/>
    <s v="US"/>
    <s v="USD"/>
    <n v="1488258000"/>
    <n v="1485556626"/>
    <b v="0"/>
    <n v="81"/>
    <b v="1"/>
    <s v="theater/plays"/>
    <x v="1"/>
    <s v="plays"/>
    <x v="3285"/>
    <d v="2017-01-27T22:37:06"/>
  </r>
  <r>
    <s v="id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x v="1"/>
    <s v="plays"/>
    <x v="3286"/>
    <d v="2016-07-16T20:09:42"/>
  </r>
  <r>
    <s v="id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x v="1"/>
    <s v="plays"/>
    <x v="3287"/>
    <d v="2015-11-03T18:00:28"/>
  </r>
  <r>
    <s v="id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x v="1"/>
    <s v="plays"/>
    <x v="3288"/>
    <d v="2016-05-15T18:35:15"/>
  </r>
  <r>
    <s v="id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x v="1"/>
    <s v="plays"/>
    <x v="3289"/>
    <d v="2017-01-23T08:50:02"/>
  </r>
  <r>
    <s v="id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x v="1"/>
    <s v="plays"/>
    <x v="3290"/>
    <d v="2017-02-09T12:21:31"/>
  </r>
  <r>
    <s v="id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x v="1"/>
    <s v="plays"/>
    <x v="3291"/>
    <d v="2015-08-16T16:51:40"/>
  </r>
  <r>
    <s v="id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x v="1"/>
    <s v="plays"/>
    <x v="3292"/>
    <d v="2015-10-05T18:29:08"/>
  </r>
  <r>
    <s v="id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x v="1"/>
    <s v="plays"/>
    <x v="3293"/>
    <d v="2017-02-02T10:12:32"/>
  </r>
  <r>
    <s v="id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x v="1"/>
    <s v="plays"/>
    <x v="3294"/>
    <d v="2015-05-17T12:59:14"/>
  </r>
  <r>
    <s v="id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x v="1"/>
    <s v="plays"/>
    <x v="3295"/>
    <d v="2016-08-27T10:37:09"/>
  </r>
  <r>
    <s v="id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x v="1"/>
    <s v="plays"/>
    <x v="3296"/>
    <d v="2015-11-01T18:09:32"/>
  </r>
  <r>
    <s v="id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x v="1"/>
    <s v="plays"/>
    <x v="3297"/>
    <d v="2015-07-08T18:30:56"/>
  </r>
  <r>
    <s v="id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x v="1"/>
    <s v="plays"/>
    <x v="3298"/>
    <d v="2015-08-23T22:59:28"/>
  </r>
  <r>
    <s v="id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x v="1"/>
    <s v="plays"/>
    <x v="3299"/>
    <d v="2015-09-14T22:01:03"/>
  </r>
  <r>
    <s v="id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x v="1"/>
    <s v="plays"/>
    <x v="3300"/>
    <d v="2015-04-08T17:51:02"/>
  </r>
  <r>
    <s v="id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x v="1"/>
    <s v="plays"/>
    <x v="3301"/>
    <d v="2016-06-17T17:39:36"/>
  </r>
  <r>
    <s v="id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x v="1"/>
    <s v="plays"/>
    <x v="3302"/>
    <d v="2016-11-07T08:26:16"/>
  </r>
  <r>
    <s v="id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x v="1"/>
    <s v="plays"/>
    <x v="3303"/>
    <d v="2015-02-21T15:38:04"/>
  </r>
  <r>
    <s v="id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x v="1"/>
    <s v="plays"/>
    <x v="3304"/>
    <d v="2016-11-22T14:59:12"/>
  </r>
  <r>
    <s v="id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x v="1"/>
    <s v="plays"/>
    <x v="3305"/>
    <d v="2015-07-01T20:32:28"/>
  </r>
  <r>
    <s v="id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x v="1"/>
    <s v="plays"/>
    <x v="3306"/>
    <d v="2016-05-03T05:15:42"/>
  </r>
  <r>
    <s v="id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x v="1"/>
    <s v="plays"/>
    <x v="3307"/>
    <d v="2016-04-15T01:22:19"/>
  </r>
  <r>
    <s v="id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x v="1"/>
    <s v="plays"/>
    <x v="3308"/>
    <d v="2016-03-23T21:02:45"/>
  </r>
  <r>
    <s v="id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x v="1"/>
    <s v="plays"/>
    <x v="3309"/>
    <d v="2016-09-15T15:36:18"/>
  </r>
  <r>
    <s v="id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x v="1"/>
    <s v="plays"/>
    <x v="3310"/>
    <d v="2015-09-06T22:17:05"/>
  </r>
  <r>
    <s v="id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x v="1"/>
    <s v="plays"/>
    <x v="3311"/>
    <d v="2015-09-17T07:00:10"/>
  </r>
  <r>
    <s v="id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x v="1"/>
    <s v="plays"/>
    <x v="3312"/>
    <d v="2016-10-21T19:25:46"/>
  </r>
  <r>
    <s v="id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x v="1"/>
    <s v="plays"/>
    <x v="3313"/>
    <d v="2016-01-13T05:51:57"/>
  </r>
  <r>
    <s v="id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x v="1"/>
    <s v="plays"/>
    <x v="3314"/>
    <d v="2015-04-11T06:25:11"/>
  </r>
  <r>
    <s v="id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x v="1"/>
    <s v="plays"/>
    <x v="3315"/>
    <d v="2016-04-06T07:17:21"/>
  </r>
  <r>
    <s v="id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x v="1"/>
    <s v="plays"/>
    <x v="3316"/>
    <d v="2014-07-06T20:54:35"/>
  </r>
  <r>
    <s v="id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x v="1"/>
    <s v="plays"/>
    <x v="3317"/>
    <d v="2016-05-09T00:57:04"/>
  </r>
  <r>
    <s v="id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x v="1"/>
    <s v="plays"/>
    <x v="3318"/>
    <d v="2016-03-02T07:14:53"/>
  </r>
  <r>
    <s v="id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x v="1"/>
    <s v="plays"/>
    <x v="3319"/>
    <d v="2014-12-17T14:03:06"/>
  </r>
  <r>
    <s v="id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x v="1"/>
    <s v="plays"/>
    <x v="3320"/>
    <d v="2016-05-23T01:05:57"/>
  </r>
  <r>
    <s v="id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x v="1"/>
    <s v="plays"/>
    <x v="3321"/>
    <d v="2014-10-02T02:24:25"/>
  </r>
  <r>
    <s v="id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x v="1"/>
    <s v="plays"/>
    <x v="3322"/>
    <d v="2016-05-31T00:14:56"/>
  </r>
  <r>
    <s v="id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x v="1"/>
    <s v="plays"/>
    <x v="3323"/>
    <d v="2016-08-26T08:46:48"/>
  </r>
  <r>
    <s v="id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x v="1"/>
    <s v="plays"/>
    <x v="3324"/>
    <d v="2016-05-22T13:59:50"/>
  </r>
  <r>
    <s v="id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x v="1"/>
    <s v="plays"/>
    <x v="3325"/>
    <d v="2015-03-01T18:51:17"/>
  </r>
  <r>
    <s v="id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x v="1"/>
    <s v="plays"/>
    <x v="3326"/>
    <d v="2015-02-06T17:08:25"/>
  </r>
  <r>
    <s v="id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x v="1"/>
    <s v="plays"/>
    <x v="3327"/>
    <d v="2016-04-08T08:59:26"/>
  </r>
  <r>
    <s v="id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x v="1"/>
    <s v="plays"/>
    <x v="3328"/>
    <d v="2014-07-02T13:48:03"/>
  </r>
  <r>
    <s v="id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x v="1"/>
    <s v="plays"/>
    <x v="3329"/>
    <d v="2014-07-17T07:45:08"/>
  </r>
  <r>
    <s v="id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x v="1"/>
    <s v="plays"/>
    <x v="3330"/>
    <d v="2015-03-02T21:17:48"/>
  </r>
  <r>
    <s v="id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x v="1"/>
    <s v="plays"/>
    <x v="3331"/>
    <d v="2015-09-01T16:44:46"/>
  </r>
  <r>
    <s v="id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x v="1"/>
    <s v="plays"/>
    <x v="3332"/>
    <d v="2014-06-19T20:38:50"/>
  </r>
  <r>
    <s v="id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x v="1"/>
    <s v="plays"/>
    <x v="3333"/>
    <d v="2015-05-24T16:14:40"/>
  </r>
  <r>
    <s v="id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x v="1"/>
    <s v="plays"/>
    <x v="3334"/>
    <d v="2015-06-30T12:30:22"/>
  </r>
  <r>
    <s v="id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x v="1"/>
    <s v="plays"/>
    <x v="3335"/>
    <d v="2014-07-07T16:10:46"/>
  </r>
  <r>
    <s v="id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x v="1"/>
    <s v="plays"/>
    <x v="3336"/>
    <d v="2016-03-08T09:34:06"/>
  </r>
  <r>
    <s v="id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x v="1"/>
    <s v="plays"/>
    <x v="3337"/>
    <d v="2014-09-19T06:46:07"/>
  </r>
  <r>
    <s v="id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x v="1"/>
    <s v="plays"/>
    <x v="3338"/>
    <d v="2017-02-03T13:48:00"/>
  </r>
  <r>
    <s v="id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x v="1"/>
    <s v="plays"/>
    <x v="3339"/>
    <d v="2016-06-28T15:58:38"/>
  </r>
  <r>
    <s v="id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x v="1"/>
    <s v="plays"/>
    <x v="3340"/>
    <d v="2016-11-11T23:22:34"/>
  </r>
  <r>
    <s v="id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x v="1"/>
    <s v="plays"/>
    <x v="3341"/>
    <d v="2016-05-20T19:10:21"/>
  </r>
  <r>
    <s v="id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x v="1"/>
    <s v="plays"/>
    <x v="3342"/>
    <d v="2015-02-27T07:06:50"/>
  </r>
  <r>
    <s v="id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x v="1"/>
    <s v="plays"/>
    <x v="3343"/>
    <d v="2016-03-23T21:59:44"/>
  </r>
  <r>
    <s v="id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x v="1"/>
    <s v="plays"/>
    <x v="3344"/>
    <d v="2014-07-31T04:48:13"/>
  </r>
  <r>
    <s v="id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x v="1"/>
    <s v="plays"/>
    <x v="3345"/>
    <d v="2015-02-18T02:32:48"/>
  </r>
  <r>
    <s v="id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x v="1"/>
    <s v="plays"/>
    <x v="3346"/>
    <d v="2015-02-19T00:35:10"/>
  </r>
  <r>
    <s v="id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x v="1"/>
    <s v="plays"/>
    <x v="3347"/>
    <d v="2016-04-24T13:14:14"/>
  </r>
  <r>
    <s v="id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x v="1"/>
    <s v="plays"/>
    <x v="3348"/>
    <d v="2016-04-06T13:24:40"/>
  </r>
  <r>
    <s v="id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x v="1"/>
    <s v="plays"/>
    <x v="3349"/>
    <d v="2016-05-23T02:39:32"/>
  </r>
  <r>
    <s v="id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x v="1"/>
    <s v="plays"/>
    <x v="3350"/>
    <d v="2015-10-25T16:50:11"/>
  </r>
  <r>
    <s v="id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x v="1"/>
    <s v="plays"/>
    <x v="3351"/>
    <d v="2014-06-16T09:29:25"/>
  </r>
  <r>
    <s v="id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x v="1"/>
    <s v="plays"/>
    <x v="3352"/>
    <d v="2016-05-05T23:49:38"/>
  </r>
  <r>
    <s v="id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x v="1"/>
    <s v="plays"/>
    <x v="3353"/>
    <d v="2016-04-19T10:22:30"/>
  </r>
  <r>
    <s v="id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x v="1"/>
    <s v="plays"/>
    <x v="3354"/>
    <d v="2015-09-23T17:26:46"/>
  </r>
  <r>
    <s v="id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x v="1"/>
    <s v="plays"/>
    <x v="3355"/>
    <d v="2016-04-29T14:52:07"/>
  </r>
  <r>
    <s v="id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x v="1"/>
    <s v="plays"/>
    <x v="3356"/>
    <d v="2016-06-15T19:34:32"/>
  </r>
  <r>
    <s v="id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x v="1"/>
    <s v="plays"/>
    <x v="3357"/>
    <d v="2014-07-02T10:01:50"/>
  </r>
  <r>
    <s v="id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x v="1"/>
    <s v="plays"/>
    <x v="3358"/>
    <d v="2014-10-20T07:27:59"/>
  </r>
  <r>
    <s v="id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x v="1"/>
    <s v="plays"/>
    <x v="3359"/>
    <d v="2017-01-11T01:22:14"/>
  </r>
  <r>
    <s v="id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x v="1"/>
    <s v="plays"/>
    <x v="3360"/>
    <d v="2016-11-23T01:59:03"/>
  </r>
  <r>
    <s v="id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x v="1"/>
    <s v="plays"/>
    <x v="3361"/>
    <d v="2014-08-15T00:36:30"/>
  </r>
  <r>
    <s v="id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x v="1"/>
    <s v="plays"/>
    <x v="3362"/>
    <d v="2015-02-21T02:11:57"/>
  </r>
  <r>
    <s v="id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x v="1"/>
    <s v="plays"/>
    <x v="3363"/>
    <d v="2014-07-31T18:30:45"/>
  </r>
  <r>
    <s v="id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x v="1"/>
    <s v="plays"/>
    <x v="3364"/>
    <d v="2016-02-22T23:27:29"/>
  </r>
  <r>
    <s v="id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x v="1"/>
    <s v="plays"/>
    <x v="3365"/>
    <d v="2015-11-13T02:26:32"/>
  </r>
  <r>
    <s v="id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x v="1"/>
    <s v="plays"/>
    <x v="3366"/>
    <d v="2015-04-13T01:37:17"/>
  </r>
  <r>
    <s v="id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x v="1"/>
    <s v="plays"/>
    <x v="3367"/>
    <d v="2015-07-07T22:24:54"/>
  </r>
  <r>
    <s v="id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x v="1"/>
    <s v="plays"/>
    <x v="3368"/>
    <d v="2014-11-26T04:47:39"/>
  </r>
  <r>
    <s v="id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x v="1"/>
    <s v="plays"/>
    <x v="3369"/>
    <d v="2016-11-16T00:59:40"/>
  </r>
  <r>
    <s v="id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x v="1"/>
    <s v="plays"/>
    <x v="3370"/>
    <d v="2016-11-16T08:01:25"/>
  </r>
  <r>
    <s v="id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x v="1"/>
    <s v="plays"/>
    <x v="3371"/>
    <d v="2015-11-04T20:59:25"/>
  </r>
  <r>
    <s v="id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x v="1"/>
    <s v="plays"/>
    <x v="3372"/>
    <d v="2014-08-04T13:09:16"/>
  </r>
  <r>
    <s v="id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x v="1"/>
    <s v="plays"/>
    <x v="3373"/>
    <d v="2015-06-24T20:30:40"/>
  </r>
  <r>
    <s v="id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x v="1"/>
    <s v="plays"/>
    <x v="3374"/>
    <d v="2015-09-28T17:33:36"/>
  </r>
  <r>
    <s v="id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x v="1"/>
    <s v="plays"/>
    <x v="3375"/>
    <d v="2014-05-06T14:39:33"/>
  </r>
  <r>
    <s v="id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x v="1"/>
    <s v="plays"/>
    <x v="3376"/>
    <d v="2015-02-24T16:49:54"/>
  </r>
  <r>
    <s v="id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x v="1"/>
    <s v="plays"/>
    <x v="3377"/>
    <d v="2015-02-18T17:34:59"/>
  </r>
  <r>
    <s v="id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x v="1"/>
    <s v="plays"/>
    <x v="3378"/>
    <d v="2014-08-07T08:31:46"/>
  </r>
  <r>
    <s v="id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x v="1"/>
    <s v="plays"/>
    <x v="3379"/>
    <d v="2015-08-09T12:20:00"/>
  </r>
  <r>
    <s v="id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x v="1"/>
    <s v="plays"/>
    <x v="3380"/>
    <d v="2014-10-25T22:52:58"/>
  </r>
  <r>
    <s v="id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x v="1"/>
    <s v="plays"/>
    <x v="3381"/>
    <d v="2015-02-09T04:26:23"/>
  </r>
  <r>
    <s v="id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x v="1"/>
    <s v="plays"/>
    <x v="3382"/>
    <d v="2016-07-08T10:20:56"/>
  </r>
  <r>
    <s v="id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x v="1"/>
    <s v="plays"/>
    <x v="3383"/>
    <d v="2016-06-03T18:47:00"/>
  </r>
  <r>
    <s v="id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x v="1"/>
    <s v="plays"/>
    <x v="3384"/>
    <d v="2015-10-15T02:06:08"/>
  </r>
  <r>
    <s v="id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x v="1"/>
    <s v="plays"/>
    <x v="3385"/>
    <d v="2014-11-10T20:49:12"/>
  </r>
  <r>
    <s v="id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x v="1"/>
    <s v="plays"/>
    <x v="3386"/>
    <d v="2014-11-03T15:28:26"/>
  </r>
  <r>
    <s v="id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x v="1"/>
    <s v="plays"/>
    <x v="3387"/>
    <d v="2014-11-04T18:18:08"/>
  </r>
  <r>
    <s v="id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x v="1"/>
    <s v="plays"/>
    <x v="3388"/>
    <d v="2015-05-19T11:04:01"/>
  </r>
  <r>
    <s v="id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x v="1"/>
    <s v="plays"/>
    <x v="3389"/>
    <d v="2016-05-04T13:31:22"/>
  </r>
  <r>
    <s v="id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x v="1"/>
    <s v="plays"/>
    <x v="3390"/>
    <d v="2014-06-25T18:35:45"/>
  </r>
  <r>
    <s v="id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x v="1"/>
    <s v="plays"/>
    <x v="3391"/>
    <d v="2014-07-10T13:05:48"/>
  </r>
  <r>
    <s v="id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x v="1"/>
    <s v="plays"/>
    <x v="3392"/>
    <d v="2016-03-17T20:17:35"/>
  </r>
  <r>
    <s v="id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x v="1"/>
    <s v="plays"/>
    <x v="3393"/>
    <d v="2014-10-11T22:07:10"/>
  </r>
  <r>
    <s v="id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x v="1"/>
    <s v="plays"/>
    <x v="3394"/>
    <d v="2014-06-27T14:17:25"/>
  </r>
  <r>
    <s v="id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x v="1"/>
    <s v="plays"/>
    <x v="3395"/>
    <d v="2015-05-16T17:05:44"/>
  </r>
  <r>
    <s v="id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x v="1"/>
    <s v="plays"/>
    <x v="3396"/>
    <d v="2014-05-05T10:43:09"/>
  </r>
  <r>
    <s v="id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x v="1"/>
    <s v="plays"/>
    <x v="3397"/>
    <d v="2016-01-09T11:28:49"/>
  </r>
  <r>
    <s v="id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x v="1"/>
    <s v="plays"/>
    <x v="3398"/>
    <d v="2014-10-29T18:02:56"/>
  </r>
  <r>
    <s v="id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x v="1"/>
    <s v="plays"/>
    <x v="3399"/>
    <d v="2015-01-22T22:05:25"/>
  </r>
  <r>
    <s v="id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x v="1"/>
    <s v="plays"/>
    <x v="3400"/>
    <d v="2014-07-14T22:53:34"/>
  </r>
  <r>
    <s v="id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x v="1"/>
    <s v="plays"/>
    <x v="3401"/>
    <d v="2015-07-08T17:22:26"/>
  </r>
  <r>
    <s v="id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x v="1"/>
    <s v="plays"/>
    <x v="3402"/>
    <d v="2015-10-13T14:50:43"/>
  </r>
  <r>
    <s v="id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x v="1"/>
    <s v="plays"/>
    <x v="3403"/>
    <d v="2015-05-26T11:05:24"/>
  </r>
  <r>
    <s v="id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x v="1"/>
    <s v="plays"/>
    <x v="3404"/>
    <d v="2015-05-28T12:05:02"/>
  </r>
  <r>
    <s v="id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x v="1"/>
    <s v="plays"/>
    <x v="3405"/>
    <d v="2016-02-10T00:24:46"/>
  </r>
  <r>
    <s v="id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x v="1"/>
    <s v="plays"/>
    <x v="3406"/>
    <d v="2014-06-01T11:49:36"/>
  </r>
  <r>
    <s v="id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x v="1"/>
    <s v="plays"/>
    <x v="3407"/>
    <d v="2014-06-06T10:08:09"/>
  </r>
  <r>
    <s v="id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x v="1"/>
    <s v="plays"/>
    <x v="3408"/>
    <d v="2014-06-18T23:48:24"/>
  </r>
  <r>
    <s v="id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x v="1"/>
    <s v="plays"/>
    <x v="3409"/>
    <d v="2016-06-23T19:32:38"/>
  </r>
  <r>
    <s v="id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x v="1"/>
    <s v="plays"/>
    <x v="3410"/>
    <d v="2016-05-10T00:59:50"/>
  </r>
  <r>
    <s v="id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x v="1"/>
    <s v="plays"/>
    <x v="3411"/>
    <d v="2015-09-18T00:32:52"/>
  </r>
  <r>
    <s v="id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x v="1"/>
    <s v="plays"/>
    <x v="3412"/>
    <d v="2014-08-28T23:01:02"/>
  </r>
  <r>
    <s v="id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x v="1"/>
    <s v="plays"/>
    <x v="3413"/>
    <d v="2015-02-18T17:35:38"/>
  </r>
  <r>
    <s v="id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x v="1"/>
    <s v="plays"/>
    <x v="3414"/>
    <d v="2016-11-01T19:58:45"/>
  </r>
  <r>
    <s v="id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x v="1"/>
    <s v="plays"/>
    <x v="3415"/>
    <d v="2016-04-07T03:27:36"/>
  </r>
  <r>
    <s v="id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x v="1"/>
    <s v="plays"/>
    <x v="3416"/>
    <d v="2015-03-26T09:54:05"/>
  </r>
  <r>
    <s v="id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x v="1"/>
    <s v="plays"/>
    <x v="3417"/>
    <d v="2014-09-12T21:55:48"/>
  </r>
  <r>
    <s v="id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x v="1"/>
    <s v="plays"/>
    <x v="3418"/>
    <d v="2014-04-23T20:01:47"/>
  </r>
  <r>
    <s v="id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x v="1"/>
    <s v="plays"/>
    <x v="3419"/>
    <d v="2016-03-19T19:43:05"/>
  </r>
  <r>
    <s v="id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x v="1"/>
    <s v="plays"/>
    <x v="3420"/>
    <d v="2016-02-05T02:10:02"/>
  </r>
  <r>
    <s v="id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x v="1"/>
    <s v="plays"/>
    <x v="3421"/>
    <d v="2015-02-02T18:59:23"/>
  </r>
  <r>
    <s v="id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x v="1"/>
    <s v="plays"/>
    <x v="3422"/>
    <d v="2015-11-15T13:29:36"/>
  </r>
  <r>
    <s v="id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x v="1"/>
    <s v="plays"/>
    <x v="3423"/>
    <d v="2015-03-25T21:52:21"/>
  </r>
  <r>
    <s v="id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x v="1"/>
    <s v="plays"/>
    <x v="3424"/>
    <d v="2015-01-14T16:14:44"/>
  </r>
  <r>
    <s v="id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x v="1"/>
    <s v="plays"/>
    <x v="3425"/>
    <d v="2014-09-02T14:48:56"/>
  </r>
  <r>
    <s v="id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x v="1"/>
    <s v="plays"/>
    <x v="3426"/>
    <d v="2014-09-02T01:21:43"/>
  </r>
  <r>
    <s v="id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x v="1"/>
    <s v="plays"/>
    <x v="3427"/>
    <d v="2014-06-02T15:29:12"/>
  </r>
  <r>
    <s v="id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x v="1"/>
    <s v="plays"/>
    <x v="3428"/>
    <d v="2015-02-03T17:17:27"/>
  </r>
  <r>
    <s v="id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x v="1"/>
    <s v="plays"/>
    <x v="3429"/>
    <d v="2016-10-19T00:31:01"/>
  </r>
  <r>
    <s v="id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x v="1"/>
    <s v="plays"/>
    <x v="3430"/>
    <d v="2014-06-30T22:41:41"/>
  </r>
  <r>
    <s v="id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x v="1"/>
    <s v="plays"/>
    <x v="3431"/>
    <d v="2014-07-19T17:32:33"/>
  </r>
  <r>
    <s v="id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x v="1"/>
    <s v="plays"/>
    <x v="3432"/>
    <d v="2016-01-11T13:56:54"/>
  </r>
  <r>
    <s v="id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x v="1"/>
    <s v="plays"/>
    <x v="3433"/>
    <d v="2014-05-17T01:30:55"/>
  </r>
  <r>
    <s v="id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x v="1"/>
    <s v="plays"/>
    <x v="3434"/>
    <d v="2014-06-10T09:07:49"/>
  </r>
  <r>
    <s v="id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x v="1"/>
    <s v="plays"/>
    <x v="3435"/>
    <d v="2016-07-21T14:48:13"/>
  </r>
  <r>
    <s v="id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x v="1"/>
    <s v="plays"/>
    <x v="3436"/>
    <d v="2014-07-31T12:59:53"/>
  </r>
  <r>
    <s v="id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x v="1"/>
    <s v="plays"/>
    <x v="3437"/>
    <d v="2015-07-20T17:03:40"/>
  </r>
  <r>
    <s v="id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x v="1"/>
    <s v="plays"/>
    <x v="3438"/>
    <d v="2015-04-06T22:16:07"/>
  </r>
  <r>
    <s v="id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x v="1"/>
    <s v="plays"/>
    <x v="3439"/>
    <d v="2016-01-05T21:52:10"/>
  </r>
  <r>
    <s v="id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x v="1"/>
    <s v="plays"/>
    <x v="3440"/>
    <d v="2014-06-19T02:57:08"/>
  </r>
  <r>
    <s v="id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x v="1"/>
    <s v="plays"/>
    <x v="3441"/>
    <d v="2015-10-17T10:18:41"/>
  </r>
  <r>
    <s v="id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x v="1"/>
    <s v="plays"/>
    <x v="3442"/>
    <d v="2015-04-30T20:11:12"/>
  </r>
  <r>
    <s v="id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x v="1"/>
    <s v="plays"/>
    <x v="3443"/>
    <d v="2014-08-10T12:35:46"/>
  </r>
  <r>
    <s v="id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x v="1"/>
    <s v="plays"/>
    <x v="3444"/>
    <d v="2016-05-31T06:59:46"/>
  </r>
  <r>
    <s v="id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x v="1"/>
    <s v="plays"/>
    <x v="3445"/>
    <d v="2015-09-25T12:43:56"/>
  </r>
  <r>
    <s v="id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x v="1"/>
    <s v="plays"/>
    <x v="3446"/>
    <d v="2015-01-12T19:58:45"/>
  </r>
  <r>
    <s v="id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x v="1"/>
    <s v="plays"/>
    <x v="3447"/>
    <d v="2016-02-02T21:20:12"/>
  </r>
  <r>
    <s v="id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x v="1"/>
    <s v="plays"/>
    <x v="3448"/>
    <d v="2014-11-17T02:51:29"/>
  </r>
  <r>
    <s v="id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x v="1"/>
    <s v="plays"/>
    <x v="3449"/>
    <d v="2016-06-11T01:15:38"/>
  </r>
  <r>
    <s v="id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x v="1"/>
    <s v="plays"/>
    <x v="3450"/>
    <d v="2015-02-01T16:54:31"/>
  </r>
  <r>
    <s v="id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x v="1"/>
    <s v="plays"/>
    <x v="3451"/>
    <d v="2015-03-25T17:22:07"/>
  </r>
  <r>
    <s v="id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x v="1"/>
    <s v="plays"/>
    <x v="3452"/>
    <d v="2014-06-30T15:20:26"/>
  </r>
  <r>
    <s v="id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x v="1"/>
    <s v="plays"/>
    <x v="3453"/>
    <d v="2016-06-14T23:29:16"/>
  </r>
  <r>
    <s v="id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x v="1"/>
    <s v="plays"/>
    <x v="3454"/>
    <d v="2014-07-01T16:45:59"/>
  </r>
  <r>
    <s v="id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x v="1"/>
    <s v="plays"/>
    <x v="3455"/>
    <d v="2016-09-13T18:00:27"/>
  </r>
  <r>
    <s v="id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x v="1"/>
    <s v="plays"/>
    <x v="3456"/>
    <d v="2014-07-01T04:56:07"/>
  </r>
  <r>
    <s v="id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x v="1"/>
    <s v="plays"/>
    <x v="3457"/>
    <d v="2015-01-12T16:57:37"/>
  </r>
  <r>
    <s v="id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x v="1"/>
    <s v="plays"/>
    <x v="3458"/>
    <d v="2015-01-07T04:51:43"/>
  </r>
  <r>
    <s v="id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x v="1"/>
    <s v="plays"/>
    <x v="3459"/>
    <d v="2016-04-20T11:31:00"/>
  </r>
  <r>
    <s v="id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x v="1"/>
    <s v="plays"/>
    <x v="3460"/>
    <d v="2014-08-01T12:39:12"/>
  </r>
  <r>
    <s v="id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x v="1"/>
    <s v="plays"/>
    <x v="3461"/>
    <d v="2016-09-30T15:11:19"/>
  </r>
  <r>
    <s v="id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x v="1"/>
    <s v="plays"/>
    <x v="3462"/>
    <d v="2015-06-24T21:33:48"/>
  </r>
  <r>
    <s v="id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x v="1"/>
    <s v="plays"/>
    <x v="3463"/>
    <d v="2016-08-30T22:03:05"/>
  </r>
  <r>
    <s v="id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x v="1"/>
    <s v="plays"/>
    <x v="3464"/>
    <d v="2016-07-24T03:07:17"/>
  </r>
  <r>
    <s v="id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x v="1"/>
    <s v="plays"/>
    <x v="3465"/>
    <d v="2015-07-15T15:01:12"/>
  </r>
  <r>
    <s v="id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x v="1"/>
    <s v="plays"/>
    <x v="3466"/>
    <d v="2016-02-20T00:27:30"/>
  </r>
  <r>
    <s v="id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x v="1"/>
    <s v="plays"/>
    <x v="3467"/>
    <d v="2015-02-18T16:07:12"/>
  </r>
  <r>
    <s v="id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x v="1"/>
    <s v="plays"/>
    <x v="3468"/>
    <d v="2016-08-23T18:22:09"/>
  </r>
  <r>
    <s v="id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x v="1"/>
    <s v="plays"/>
    <x v="3469"/>
    <d v="2016-03-29T15:24:05"/>
  </r>
  <r>
    <s v="id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x v="1"/>
    <s v="plays"/>
    <x v="3470"/>
    <d v="2016-06-08T00:31:42"/>
  </r>
  <r>
    <s v="id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x v="1"/>
    <s v="plays"/>
    <x v="3471"/>
    <d v="2014-07-21T19:41:30"/>
  </r>
  <r>
    <s v="id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x v="1"/>
    <s v="plays"/>
    <x v="3472"/>
    <d v="2014-10-16T04:05:31"/>
  </r>
  <r>
    <s v="id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x v="1"/>
    <s v="plays"/>
    <x v="3473"/>
    <d v="2015-02-27T20:01:36"/>
  </r>
  <r>
    <s v="id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x v="1"/>
    <s v="plays"/>
    <x v="3474"/>
    <d v="2016-06-20T12:02:11"/>
  </r>
  <r>
    <s v="id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x v="1"/>
    <s v="plays"/>
    <x v="3475"/>
    <d v="2014-10-06T21:08:24"/>
  </r>
  <r>
    <s v="id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x v="1"/>
    <s v="plays"/>
    <x v="3476"/>
    <d v="2014-10-09T06:43:10"/>
  </r>
  <r>
    <s v="id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x v="1"/>
    <s v="plays"/>
    <x v="3477"/>
    <d v="2015-05-04T17:40:43"/>
  </r>
  <r>
    <s v="id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x v="1"/>
    <s v="plays"/>
    <x v="3478"/>
    <d v="2015-02-18T22:00:22"/>
  </r>
  <r>
    <s v="id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x v="1"/>
    <s v="plays"/>
    <x v="3479"/>
    <d v="2014-05-22T20:31:20"/>
  </r>
  <r>
    <s v="id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x v="1"/>
    <s v="plays"/>
    <x v="3480"/>
    <d v="2015-06-16T07:37:07"/>
  </r>
  <r>
    <s v="id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x v="1"/>
    <s v="plays"/>
    <x v="3481"/>
    <d v="2014-12-16T05:56:28"/>
  </r>
  <r>
    <s v="id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x v="1"/>
    <s v="plays"/>
    <x v="3482"/>
    <d v="2014-06-06T18:31:06"/>
  </r>
  <r>
    <s v="id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x v="1"/>
    <s v="plays"/>
    <x v="3483"/>
    <d v="2014-06-03T16:03:01"/>
  </r>
  <r>
    <s v="id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x v="1"/>
    <s v="plays"/>
    <x v="3484"/>
    <d v="2016-05-16T18:14:59"/>
  </r>
  <r>
    <s v="id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x v="1"/>
    <s v="plays"/>
    <x v="3485"/>
    <d v="2016-01-03T16:38:00"/>
  </r>
  <r>
    <s v="id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x v="1"/>
    <s v="plays"/>
    <x v="3486"/>
    <d v="2015-05-02T21:00:01"/>
  </r>
  <r>
    <s v="id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x v="1"/>
    <s v="plays"/>
    <x v="3487"/>
    <d v="2015-05-25T22:34:12"/>
  </r>
  <r>
    <s v="id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x v="1"/>
    <s v="plays"/>
    <x v="3488"/>
    <d v="2015-03-24T18:26:00"/>
  </r>
  <r>
    <s v="id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x v="1"/>
    <s v="plays"/>
    <x v="3489"/>
    <d v="2014-04-24T15:15:31"/>
  </r>
  <r>
    <s v="id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x v="1"/>
    <s v="plays"/>
    <x v="3490"/>
    <d v="2016-03-14T19:15:24"/>
  </r>
  <r>
    <s v="id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x v="1"/>
    <s v="plays"/>
    <x v="3491"/>
    <d v="2015-04-27T05:59:44"/>
  </r>
  <r>
    <s v="id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x v="1"/>
    <s v="plays"/>
    <x v="3492"/>
    <d v="2015-09-21T00:13:17"/>
  </r>
  <r>
    <s v="id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x v="1"/>
    <s v="plays"/>
    <x v="3493"/>
    <d v="2014-07-28T20:47:16"/>
  </r>
  <r>
    <s v="id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x v="1"/>
    <s v="plays"/>
    <x v="3494"/>
    <d v="2016-11-15T05:09:35"/>
  </r>
  <r>
    <s v="id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x v="1"/>
    <s v="plays"/>
    <x v="3495"/>
    <d v="2014-10-03T18:18:29"/>
  </r>
  <r>
    <s v="id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x v="1"/>
    <s v="plays"/>
    <x v="3496"/>
    <d v="2016-08-02T20:19:26"/>
  </r>
  <r>
    <s v="id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x v="1"/>
    <s v="plays"/>
    <x v="3497"/>
    <d v="2016-05-21T17:48:24"/>
  </r>
  <r>
    <s v="id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x v="1"/>
    <s v="plays"/>
    <x v="3498"/>
    <d v="2016-03-30T03:48:24"/>
  </r>
  <r>
    <s v="id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x v="1"/>
    <s v="plays"/>
    <x v="3499"/>
    <d v="2015-05-08T00:52:05"/>
  </r>
  <r>
    <s v="id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x v="1"/>
    <s v="plays"/>
    <x v="3500"/>
    <d v="2016-02-19T22:03:58"/>
  </r>
  <r>
    <s v="id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x v="1"/>
    <s v="plays"/>
    <x v="3501"/>
    <d v="2015-08-17T18:19:55"/>
  </r>
  <r>
    <s v="id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x v="1"/>
    <s v="plays"/>
    <x v="3502"/>
    <d v="2016-03-01T20:08:44"/>
  </r>
  <r>
    <s v="id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x v="1"/>
    <s v="plays"/>
    <x v="3503"/>
    <d v="2016-06-24T11:28:48"/>
  </r>
  <r>
    <s v="id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x v="1"/>
    <s v="plays"/>
    <x v="3504"/>
    <d v="2015-10-20T17:58:11"/>
  </r>
  <r>
    <s v="id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x v="1"/>
    <s v="plays"/>
    <x v="3505"/>
    <d v="2014-05-01T22:27:25"/>
  </r>
  <r>
    <s v="id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x v="1"/>
    <s v="plays"/>
    <x v="3506"/>
    <d v="2014-07-09T17:37:20"/>
  </r>
  <r>
    <s v="id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x v="1"/>
    <s v="plays"/>
    <x v="3507"/>
    <d v="2016-05-01T22:08:57"/>
  </r>
  <r>
    <s v="id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x v="1"/>
    <s v="plays"/>
    <x v="3508"/>
    <d v="2016-04-17T17:30:53"/>
  </r>
  <r>
    <s v="id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x v="1"/>
    <s v="plays"/>
    <x v="3509"/>
    <d v="2014-11-07T20:37:46"/>
  </r>
  <r>
    <s v="id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x v="1"/>
    <s v="plays"/>
    <x v="3510"/>
    <d v="2014-06-12T14:54:06"/>
  </r>
  <r>
    <s v="id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x v="1"/>
    <s v="plays"/>
    <x v="3511"/>
    <d v="2014-10-15T20:58:15"/>
  </r>
  <r>
    <s v="id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x v="1"/>
    <s v="plays"/>
    <x v="3512"/>
    <d v="2015-02-22T12:53:12"/>
  </r>
  <r>
    <s v="id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x v="1"/>
    <s v="plays"/>
    <x v="3513"/>
    <d v="2014-05-22T02:18:32"/>
  </r>
  <r>
    <s v="id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x v="1"/>
    <s v="plays"/>
    <x v="3514"/>
    <d v="2015-01-16T20:19:12"/>
  </r>
  <r>
    <s v="id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x v="1"/>
    <s v="plays"/>
    <x v="3515"/>
    <d v="2015-05-01T18:32:51"/>
  </r>
  <r>
    <s v="id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x v="1"/>
    <s v="plays"/>
    <x v="3516"/>
    <d v="2014-08-05T00:14:30"/>
  </r>
  <r>
    <s v="id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x v="1"/>
    <s v="plays"/>
    <x v="3517"/>
    <d v="2014-06-04T19:37:14"/>
  </r>
  <r>
    <s v="id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x v="1"/>
    <s v="plays"/>
    <x v="3518"/>
    <d v="2014-09-11T18:48:19"/>
  </r>
  <r>
    <s v="id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x v="1"/>
    <s v="plays"/>
    <x v="3519"/>
    <d v="2015-02-02T14:22:30"/>
  </r>
  <r>
    <s v="id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x v="1"/>
    <s v="plays"/>
    <x v="3520"/>
    <d v="2015-08-11T19:46:52"/>
  </r>
  <r>
    <s v="id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x v="1"/>
    <s v="plays"/>
    <x v="3521"/>
    <d v="2014-08-30T08:40:20"/>
  </r>
  <r>
    <s v="id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x v="1"/>
    <s v="plays"/>
    <x v="3522"/>
    <d v="2015-08-18T18:57:26"/>
  </r>
  <r>
    <s v="id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x v="1"/>
    <s v="plays"/>
    <x v="3523"/>
    <d v="2016-07-30T09:32:28"/>
  </r>
  <r>
    <s v="id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x v="1"/>
    <s v="plays"/>
    <x v="3524"/>
    <d v="2014-08-29T18:19:33"/>
  </r>
  <r>
    <s v="id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x v="1"/>
    <s v="plays"/>
    <x v="3525"/>
    <d v="2015-07-29T16:41:46"/>
  </r>
  <r>
    <s v="id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x v="1"/>
    <s v="plays"/>
    <x v="3526"/>
    <d v="2016-03-31T08:02:51"/>
  </r>
  <r>
    <s v="id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x v="1"/>
    <s v="plays"/>
    <x v="3527"/>
    <d v="2015-06-12T00:33:25"/>
  </r>
  <r>
    <s v="id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x v="1"/>
    <s v="plays"/>
    <x v="3528"/>
    <d v="2016-12-29T12:01:58"/>
  </r>
  <r>
    <s v="id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x v="1"/>
    <s v="plays"/>
    <x v="3529"/>
    <d v="2015-06-22T18:16:58"/>
  </r>
  <r>
    <s v="id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x v="1"/>
    <s v="plays"/>
    <x v="3530"/>
    <d v="2016-03-13T14:57:37"/>
  </r>
  <r>
    <s v="id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x v="1"/>
    <s v="plays"/>
    <x v="3531"/>
    <d v="2016-05-31T15:42:14"/>
  </r>
  <r>
    <s v="id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x v="1"/>
    <s v="plays"/>
    <x v="3532"/>
    <d v="2014-09-02T14:23:47"/>
  </r>
  <r>
    <s v="id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x v="1"/>
    <s v="plays"/>
    <x v="3533"/>
    <d v="2015-10-12T18:16:07"/>
  </r>
  <r>
    <s v="id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x v="1"/>
    <s v="plays"/>
    <x v="3534"/>
    <d v="2015-08-27T15:00:23"/>
  </r>
  <r>
    <s v="id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x v="1"/>
    <s v="plays"/>
    <x v="3535"/>
    <d v="2015-09-01T15:21:50"/>
  </r>
  <r>
    <s v="id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x v="1"/>
    <s v="plays"/>
    <x v="3536"/>
    <d v="2015-11-20T17:27:05"/>
  </r>
  <r>
    <s v="id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x v="1"/>
    <s v="plays"/>
    <x v="3537"/>
    <d v="2014-10-11T08:30:16"/>
  </r>
  <r>
    <s v="id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x v="1"/>
    <s v="plays"/>
    <x v="3538"/>
    <d v="2016-07-20T10:05:40"/>
  </r>
  <r>
    <s v="id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x v="1"/>
    <s v="plays"/>
    <x v="3539"/>
    <d v="2016-08-18T18:08:42"/>
  </r>
  <r>
    <s v="id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x v="1"/>
    <s v="plays"/>
    <x v="3540"/>
    <d v="2016-05-27T00:04:51"/>
  </r>
  <r>
    <s v="id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x v="1"/>
    <s v="plays"/>
    <x v="3541"/>
    <d v="2015-08-06T17:31:15"/>
  </r>
  <r>
    <s v="id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x v="1"/>
    <s v="plays"/>
    <x v="3542"/>
    <d v="2014-07-09T14:23:42"/>
  </r>
  <r>
    <s v="id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x v="1"/>
    <s v="plays"/>
    <x v="3543"/>
    <d v="2015-05-26T18:07:39"/>
  </r>
  <r>
    <s v="id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x v="1"/>
    <s v="plays"/>
    <x v="3544"/>
    <d v="2015-02-05T19:57:37"/>
  </r>
  <r>
    <s v="id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x v="1"/>
    <s v="plays"/>
    <x v="3545"/>
    <d v="2015-03-12T19:22:39"/>
  </r>
  <r>
    <s v="id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x v="1"/>
    <s v="plays"/>
    <x v="3546"/>
    <d v="2015-03-10T15:51:24"/>
  </r>
  <r>
    <s v="id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x v="1"/>
    <s v="plays"/>
    <x v="3547"/>
    <d v="2016-04-20T01:53:21"/>
  </r>
  <r>
    <s v="id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x v="1"/>
    <s v="plays"/>
    <x v="3548"/>
    <d v="2016-02-11T22:36:54"/>
  </r>
  <r>
    <s v="id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x v="1"/>
    <s v="plays"/>
    <x v="3549"/>
    <d v="2015-08-07T09:27:53"/>
  </r>
  <r>
    <s v="id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x v="1"/>
    <s v="plays"/>
    <x v="3550"/>
    <d v="2016-04-02T21:26:38"/>
  </r>
  <r>
    <s v="id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x v="1"/>
    <s v="plays"/>
    <x v="3551"/>
    <d v="2014-04-24T12:22:50"/>
  </r>
  <r>
    <s v="id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x v="1"/>
    <s v="plays"/>
    <x v="3552"/>
    <d v="2014-05-29T14:05:24"/>
  </r>
  <r>
    <s v="id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x v="1"/>
    <s v="plays"/>
    <x v="3553"/>
    <d v="2015-07-11T00:41:20"/>
  </r>
  <r>
    <s v="id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x v="1"/>
    <s v="plays"/>
    <x v="3554"/>
    <d v="2015-01-12T01:12:39"/>
  </r>
  <r>
    <s v="id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x v="1"/>
    <s v="plays"/>
    <x v="3555"/>
    <d v="2016-10-18T10:36:34"/>
  </r>
  <r>
    <s v="id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x v="1"/>
    <s v="plays"/>
    <x v="3556"/>
    <d v="2014-06-18T15:35:24"/>
  </r>
  <r>
    <s v="id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x v="1"/>
    <s v="plays"/>
    <x v="3557"/>
    <d v="2014-04-01T06:38:31"/>
  </r>
  <r>
    <s v="id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x v="1"/>
    <s v="plays"/>
    <x v="3558"/>
    <d v="2015-05-15T19:36:15"/>
  </r>
  <r>
    <s v="id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x v="1"/>
    <s v="plays"/>
    <x v="3559"/>
    <d v="2015-07-09T02:18:28"/>
  </r>
  <r>
    <s v="id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x v="1"/>
    <s v="plays"/>
    <x v="3560"/>
    <d v="2015-04-21T21:21:06"/>
  </r>
  <r>
    <s v="id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x v="1"/>
    <s v="plays"/>
    <x v="3561"/>
    <d v="2015-07-18T16:19:38"/>
  </r>
  <r>
    <s v="id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x v="1"/>
    <s v="plays"/>
    <x v="3562"/>
    <d v="2016-03-04T18:17:07"/>
  </r>
  <r>
    <s v="id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x v="1"/>
    <s v="plays"/>
    <x v="3563"/>
    <d v="2016-07-04T16:07:36"/>
  </r>
  <r>
    <s v="id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x v="1"/>
    <s v="plays"/>
    <x v="3564"/>
    <d v="2015-08-20T14:57:29"/>
  </r>
  <r>
    <s v="id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x v="1"/>
    <s v="plays"/>
    <x v="3565"/>
    <d v="2014-12-01T17:50:08"/>
  </r>
  <r>
    <s v="id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x v="1"/>
    <s v="plays"/>
    <x v="3566"/>
    <d v="2014-12-24T12:11:23"/>
  </r>
  <r>
    <s v="id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x v="1"/>
    <s v="plays"/>
    <x v="3567"/>
    <d v="2015-05-11T19:27:24"/>
  </r>
  <r>
    <s v="id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x v="1"/>
    <s v="plays"/>
    <x v="3568"/>
    <d v="2014-08-18T17:46:34"/>
  </r>
  <r>
    <s v="id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x v="1"/>
    <s v="plays"/>
    <x v="3569"/>
    <d v="2014-12-09T16:31:36"/>
  </r>
  <r>
    <s v="id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x v="1"/>
    <s v="plays"/>
    <x v="3570"/>
    <d v="2014-12-03T07:58:03"/>
  </r>
  <r>
    <s v="id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x v="1"/>
    <s v="plays"/>
    <x v="3571"/>
    <d v="2014-09-30T20:36:53"/>
  </r>
  <r>
    <s v="id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x v="1"/>
    <s v="plays"/>
    <x v="3572"/>
    <d v="2015-05-22T13:41:22"/>
  </r>
  <r>
    <s v="id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x v="1"/>
    <s v="plays"/>
    <x v="3573"/>
    <d v="2014-10-09T09:00:46"/>
  </r>
  <r>
    <s v="id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x v="1"/>
    <s v="plays"/>
    <x v="3574"/>
    <d v="2014-10-14T22:37:28"/>
  </r>
  <r>
    <s v="id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x v="1"/>
    <s v="plays"/>
    <x v="3575"/>
    <d v="2016-07-10T18:48:47"/>
  </r>
  <r>
    <s v="id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x v="1"/>
    <s v="plays"/>
    <x v="3576"/>
    <d v="2016-10-06T13:10:54"/>
  </r>
  <r>
    <s v="id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x v="1"/>
    <s v="plays"/>
    <x v="3577"/>
    <d v="2015-03-30T18:53:03"/>
  </r>
  <r>
    <s v="id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x v="1"/>
    <s v="plays"/>
    <x v="3578"/>
    <d v="2016-03-31T17:36:17"/>
  </r>
  <r>
    <s v="id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x v="1"/>
    <s v="plays"/>
    <x v="3579"/>
    <d v="2016-03-01T18:17:36"/>
  </r>
  <r>
    <s v="id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x v="1"/>
    <s v="plays"/>
    <x v="3580"/>
    <d v="2015-01-22T04:13:42"/>
  </r>
  <r>
    <s v="id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x v="1"/>
    <s v="plays"/>
    <x v="3581"/>
    <d v="2014-07-16T11:18:30"/>
  </r>
  <r>
    <s v="id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x v="1"/>
    <s v="plays"/>
    <x v="3582"/>
    <d v="2016-03-22T02:18:02"/>
  </r>
  <r>
    <s v="id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x v="1"/>
    <s v="plays"/>
    <x v="3583"/>
    <d v="2016-02-18T10:13:25"/>
  </r>
  <r>
    <s v="id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x v="1"/>
    <s v="plays"/>
    <x v="3584"/>
    <d v="2015-06-13T07:35:44"/>
  </r>
  <r>
    <s v="id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x v="1"/>
    <s v="plays"/>
    <x v="3585"/>
    <d v="2014-11-21T17:11:30"/>
  </r>
  <r>
    <s v="id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x v="1"/>
    <s v="plays"/>
    <x v="3586"/>
    <d v="2016-07-25T16:44:30"/>
  </r>
  <r>
    <s v="id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x v="1"/>
    <s v="plays"/>
    <x v="3587"/>
    <d v="2016-05-13T12:57:34"/>
  </r>
  <r>
    <s v="id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x v="1"/>
    <s v="plays"/>
    <x v="3588"/>
    <d v="2015-04-07T19:53:30"/>
  </r>
  <r>
    <s v="id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x v="1"/>
    <s v="plays"/>
    <x v="3589"/>
    <d v="2015-05-01T15:32:27"/>
  </r>
  <r>
    <s v="id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x v="1"/>
    <s v="plays"/>
    <x v="3590"/>
    <d v="2014-09-20T08:00:34"/>
  </r>
  <r>
    <s v="id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x v="1"/>
    <s v="plays"/>
    <x v="3591"/>
    <d v="2014-12-30T22:45:44"/>
  </r>
  <r>
    <s v="id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x v="1"/>
    <s v="plays"/>
    <x v="3592"/>
    <d v="2014-12-15T19:55:07"/>
  </r>
  <r>
    <s v="id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x v="1"/>
    <s v="plays"/>
    <x v="3593"/>
    <d v="2014-12-01T21:33:59"/>
  </r>
  <r>
    <s v="id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x v="1"/>
    <s v="plays"/>
    <x v="3594"/>
    <d v="2016-08-10T01:36:22"/>
  </r>
  <r>
    <s v="id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x v="1"/>
    <s v="plays"/>
    <x v="3595"/>
    <d v="2015-02-15T00:12:03"/>
  </r>
  <r>
    <s v="id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x v="1"/>
    <s v="plays"/>
    <x v="3596"/>
    <d v="2014-08-05T17:09:42"/>
  </r>
  <r>
    <s v="id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x v="1"/>
    <s v="plays"/>
    <x v="3597"/>
    <d v="2016-02-17T14:03:10"/>
  </r>
  <r>
    <s v="id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x v="1"/>
    <s v="plays"/>
    <x v="3598"/>
    <d v="2014-08-15T19:10:22"/>
  </r>
  <r>
    <s v="id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x v="1"/>
    <s v="plays"/>
    <x v="3599"/>
    <d v="2015-08-04T19:04:37"/>
  </r>
  <r>
    <s v="id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x v="1"/>
    <s v="plays"/>
    <x v="3600"/>
    <d v="2016-09-15T20:22:44"/>
  </r>
  <r>
    <s v="id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x v="1"/>
    <s v="plays"/>
    <x v="3601"/>
    <d v="2014-12-17T23:58:02"/>
  </r>
  <r>
    <s v="id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x v="1"/>
    <s v="plays"/>
    <x v="3602"/>
    <d v="2016-03-18T21:27:59"/>
  </r>
  <r>
    <s v="id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x v="1"/>
    <s v="plays"/>
    <x v="3603"/>
    <d v="2015-10-06T20:44:40"/>
  </r>
  <r>
    <s v="id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x v="1"/>
    <s v="plays"/>
    <x v="3604"/>
    <d v="2016-04-23T00:22:36"/>
  </r>
  <r>
    <s v="id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x v="1"/>
    <s v="plays"/>
    <x v="3605"/>
    <d v="2016-01-14T19:02:06"/>
  </r>
  <r>
    <s v="id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x v="1"/>
    <s v="plays"/>
    <x v="3606"/>
    <d v="2016-07-15T14:30:57"/>
  </r>
  <r>
    <s v="id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x v="1"/>
    <s v="plays"/>
    <x v="3607"/>
    <d v="2015-11-30T23:08:02"/>
  </r>
  <r>
    <s v="id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x v="1"/>
    <s v="plays"/>
    <x v="3608"/>
    <d v="2016-05-16T17:01:30"/>
  </r>
  <r>
    <s v="id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x v="1"/>
    <s v="plays"/>
    <x v="3609"/>
    <d v="2016-02-29T23:48:05"/>
  </r>
  <r>
    <s v="id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x v="1"/>
    <s v="plays"/>
    <x v="3610"/>
    <d v="2015-07-18T10:22:16"/>
  </r>
  <r>
    <s v="id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x v="1"/>
    <s v="plays"/>
    <x v="3611"/>
    <d v="2015-03-09T08:53:21"/>
  </r>
  <r>
    <s v="id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x v="1"/>
    <s v="plays"/>
    <x v="3612"/>
    <d v="2014-05-30T17:26:51"/>
  </r>
  <r>
    <s v="id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x v="1"/>
    <s v="plays"/>
    <x v="3613"/>
    <d v="2014-05-29T14:09:34"/>
  </r>
  <r>
    <s v="id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x v="1"/>
    <s v="plays"/>
    <x v="3614"/>
    <d v="2015-05-20T01:00:16"/>
  </r>
  <r>
    <s v="id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x v="1"/>
    <s v="plays"/>
    <x v="3615"/>
    <d v="2015-11-10T14:14:56"/>
  </r>
  <r>
    <s v="id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x v="1"/>
    <s v="plays"/>
    <x v="3616"/>
    <d v="2015-02-17T22:47:44"/>
  </r>
  <r>
    <s v="id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x v="1"/>
    <s v="plays"/>
    <x v="3617"/>
    <d v="2017-02-13T14:38:49"/>
  </r>
  <r>
    <s v="id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x v="1"/>
    <s v="plays"/>
    <x v="3618"/>
    <d v="2015-05-04T15:04:10"/>
  </r>
  <r>
    <s v="id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x v="1"/>
    <s v="plays"/>
    <x v="3619"/>
    <d v="2016-10-18T03:10:26"/>
  </r>
  <r>
    <s v="id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x v="1"/>
    <s v="plays"/>
    <x v="3620"/>
    <d v="2015-02-02T22:31:01"/>
  </r>
  <r>
    <s v="id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x v="1"/>
    <s v="plays"/>
    <x v="3621"/>
    <d v="2016-09-06T22:27:24"/>
  </r>
  <r>
    <s v="id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x v="1"/>
    <s v="plays"/>
    <x v="3622"/>
    <d v="2014-08-26T05:19:31"/>
  </r>
  <r>
    <s v="id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x v="1"/>
    <s v="plays"/>
    <x v="3623"/>
    <d v="2014-07-08T17:41:10"/>
  </r>
  <r>
    <s v="id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x v="1"/>
    <s v="plays"/>
    <x v="3624"/>
    <d v="2016-06-24T18:34:50"/>
  </r>
  <r>
    <s v="id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x v="1"/>
    <s v="plays"/>
    <x v="3625"/>
    <d v="2015-06-02T15:39:37"/>
  </r>
  <r>
    <s v="id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x v="1"/>
    <s v="plays"/>
    <x v="3626"/>
    <d v="2014-07-26T16:00:57"/>
  </r>
  <r>
    <s v="id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x v="1"/>
    <s v="plays"/>
    <x v="3627"/>
    <d v="2016-03-31T17:48:07"/>
  </r>
  <r>
    <s v="id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x v="1"/>
    <s v="musical"/>
    <x v="3628"/>
    <d v="2015-10-14T19:59:56"/>
  </r>
  <r>
    <s v="id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x v="1"/>
    <s v="musical"/>
    <x v="3629"/>
    <d v="2016-03-08T02:16:04"/>
  </r>
  <r>
    <s v="id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x v="1"/>
    <s v="musical"/>
    <x v="3630"/>
    <d v="2014-10-30T20:19:50"/>
  </r>
  <r>
    <s v="id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x v="1"/>
    <s v="musical"/>
    <x v="3631"/>
    <d v="2014-08-29T18:04:57"/>
  </r>
  <r>
    <s v="id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x v="1"/>
    <s v="musical"/>
    <x v="3632"/>
    <d v="2014-11-03T22:29:09"/>
  </r>
  <r>
    <s v="id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x v="1"/>
    <s v="musical"/>
    <x v="3633"/>
    <d v="2016-10-06T14:57:47"/>
  </r>
  <r>
    <s v="id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x v="1"/>
    <s v="musical"/>
    <x v="3634"/>
    <d v="2016-11-27T03:59:34"/>
  </r>
  <r>
    <s v="id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x v="1"/>
    <s v="musical"/>
    <x v="3635"/>
    <d v="2016-03-21T21:11:16"/>
  </r>
  <r>
    <s v="id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x v="1"/>
    <s v="musical"/>
    <x v="3636"/>
    <d v="2015-08-10T16:40:29"/>
  </r>
  <r>
    <s v="id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x v="1"/>
    <s v="musical"/>
    <x v="3637"/>
    <d v="2014-12-02T16:48:55"/>
  </r>
  <r>
    <s v="id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x v="1"/>
    <s v="musical"/>
    <x v="3638"/>
    <d v="2015-02-18T16:08:52"/>
  </r>
  <r>
    <s v="id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x v="1"/>
    <s v="musical"/>
    <x v="3639"/>
    <d v="2016-08-08T16:15:06"/>
  </r>
  <r>
    <s v="id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x v="1"/>
    <s v="musical"/>
    <x v="3640"/>
    <d v="2015-04-10T18:45:30"/>
  </r>
  <r>
    <s v="id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x v="1"/>
    <s v="musical"/>
    <x v="3641"/>
    <d v="2014-09-17T15:02:59"/>
  </r>
  <r>
    <s v="id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x v="1"/>
    <s v="musical"/>
    <x v="3642"/>
    <d v="2015-10-20T19:35:27"/>
  </r>
  <r>
    <s v="id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x v="1"/>
    <s v="musical"/>
    <x v="3643"/>
    <d v="2015-10-08T03:27:19"/>
  </r>
  <r>
    <s v="id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x v="1"/>
    <s v="musical"/>
    <x v="3644"/>
    <d v="2016-02-09T05:48:07"/>
  </r>
  <r>
    <s v="id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x v="1"/>
    <s v="musical"/>
    <x v="3645"/>
    <d v="2016-10-22T23:17:18"/>
  </r>
  <r>
    <s v="id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x v="1"/>
    <s v="musical"/>
    <x v="3646"/>
    <d v="2015-05-16T10:06:42"/>
  </r>
  <r>
    <s v="id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x v="1"/>
    <s v="musical"/>
    <x v="3647"/>
    <d v="2016-08-16T17:58:47"/>
  </r>
  <r>
    <s v="id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x v="1"/>
    <s v="plays"/>
    <x v="3648"/>
    <d v="2014-09-05T07:00:45"/>
  </r>
  <r>
    <s v="id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x v="1"/>
    <s v="plays"/>
    <x v="3649"/>
    <d v="2014-05-21T17:06:34"/>
  </r>
  <r>
    <s v="id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x v="1"/>
    <s v="plays"/>
    <x v="3650"/>
    <d v="2016-01-12T11:29:44"/>
  </r>
  <r>
    <s v="id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x v="1"/>
    <s v="plays"/>
    <x v="3651"/>
    <d v="2014-07-08T15:30:42"/>
  </r>
  <r>
    <s v="id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x v="1"/>
    <s v="plays"/>
    <x v="3652"/>
    <d v="2016-08-14T15:28:22"/>
  </r>
  <r>
    <s v="id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x v="1"/>
    <s v="plays"/>
    <x v="3653"/>
    <d v="2015-07-06T08:43:27"/>
  </r>
  <r>
    <s v="id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x v="1"/>
    <s v="plays"/>
    <x v="3654"/>
    <d v="2016-03-11T09:59:46"/>
  </r>
  <r>
    <s v="id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x v="1"/>
    <s v="plays"/>
    <x v="3655"/>
    <d v="2015-06-18T19:16:38"/>
  </r>
  <r>
    <s v="id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x v="1"/>
    <s v="plays"/>
    <x v="3656"/>
    <d v="2017-01-02T21:50:36"/>
  </r>
  <r>
    <s v="id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x v="1"/>
    <s v="plays"/>
    <x v="3657"/>
    <d v="2016-05-09T15:06:59"/>
  </r>
  <r>
    <s v="id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x v="1"/>
    <s v="plays"/>
    <x v="3658"/>
    <d v="2014-05-16T20:36:20"/>
  </r>
  <r>
    <s v="id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x v="1"/>
    <s v="plays"/>
    <x v="3659"/>
    <d v="2015-02-20T06:39:10"/>
  </r>
  <r>
    <s v="id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x v="1"/>
    <s v="plays"/>
    <x v="3660"/>
    <d v="2014-11-28T21:08:45"/>
  </r>
  <r>
    <s v="id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x v="1"/>
    <s v="plays"/>
    <x v="3661"/>
    <d v="2016-03-18T21:31:12"/>
  </r>
  <r>
    <s v="id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x v="1"/>
    <s v="plays"/>
    <x v="3662"/>
    <d v="2015-03-01T05:16:54"/>
  </r>
  <r>
    <s v="id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x v="1"/>
    <s v="plays"/>
    <x v="3663"/>
    <d v="2016-10-22T10:50:30"/>
  </r>
  <r>
    <s v="id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x v="1"/>
    <s v="plays"/>
    <x v="3664"/>
    <d v="2016-06-02T05:58:09"/>
  </r>
  <r>
    <s v="id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x v="1"/>
    <s v="plays"/>
    <x v="3665"/>
    <d v="2015-10-17T19:23:42"/>
  </r>
  <r>
    <s v="id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x v="1"/>
    <s v="plays"/>
    <x v="3666"/>
    <d v="2014-07-02T21:43:02"/>
  </r>
  <r>
    <s v="id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x v="1"/>
    <s v="plays"/>
    <x v="3667"/>
    <d v="2015-06-18T23:16:59"/>
  </r>
  <r>
    <s v="id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x v="1"/>
    <s v="plays"/>
    <x v="3668"/>
    <d v="2015-06-30T13:20:52"/>
  </r>
  <r>
    <s v="id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x v="1"/>
    <s v="plays"/>
    <x v="3669"/>
    <d v="2015-05-12T16:12:17"/>
  </r>
  <r>
    <s v="id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x v="1"/>
    <s v="plays"/>
    <x v="3670"/>
    <d v="2015-05-18T12:20:11"/>
  </r>
  <r>
    <s v="id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x v="1"/>
    <s v="plays"/>
    <x v="3671"/>
    <d v="2014-06-30T15:04:27"/>
  </r>
  <r>
    <s v="id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x v="1"/>
    <s v="plays"/>
    <x v="3672"/>
    <d v="2014-08-27T22:43:04"/>
  </r>
  <r>
    <s v="id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x v="1"/>
    <s v="plays"/>
    <x v="3673"/>
    <d v="2014-10-02T07:04:57"/>
  </r>
  <r>
    <s v="id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x v="1"/>
    <s v="plays"/>
    <x v="3674"/>
    <d v="2016-07-05T20:57:09"/>
  </r>
  <r>
    <s v="id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x v="1"/>
    <s v="plays"/>
    <x v="3675"/>
    <d v="2016-05-03T14:19:42"/>
  </r>
  <r>
    <s v="id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x v="1"/>
    <s v="plays"/>
    <x v="3676"/>
    <d v="2014-08-25T19:34:44"/>
  </r>
  <r>
    <s v="id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x v="1"/>
    <s v="plays"/>
    <x v="3677"/>
    <d v="2014-06-12T13:46:58"/>
  </r>
  <r>
    <s v="id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x v="1"/>
    <s v="plays"/>
    <x v="3678"/>
    <d v="2015-04-26T12:44:58"/>
  </r>
  <r>
    <s v="id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x v="1"/>
    <s v="plays"/>
    <x v="3679"/>
    <d v="2014-05-27T18:16:21"/>
  </r>
  <r>
    <s v="id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x v="1"/>
    <s v="plays"/>
    <x v="3680"/>
    <d v="2016-09-14T10:53:54"/>
  </r>
  <r>
    <s v="id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x v="1"/>
    <s v="plays"/>
    <x v="3681"/>
    <d v="2016-01-05T15:38:10"/>
  </r>
  <r>
    <s v="id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x v="1"/>
    <s v="plays"/>
    <x v="3682"/>
    <d v="2014-05-13T16:26:58"/>
  </r>
  <r>
    <s v="id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x v="1"/>
    <s v="plays"/>
    <x v="3683"/>
    <d v="2016-09-20T02:48:16"/>
  </r>
  <r>
    <s v="id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x v="1"/>
    <s v="plays"/>
    <x v="3684"/>
    <d v="2015-08-03T04:19:46"/>
  </r>
  <r>
    <s v="id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x v="1"/>
    <s v="plays"/>
    <x v="3685"/>
    <d v="2014-04-24T14:14:19"/>
  </r>
  <r>
    <s v="id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x v="1"/>
    <s v="plays"/>
    <x v="3686"/>
    <d v="2015-08-14T15:54:20"/>
  </r>
  <r>
    <s v="id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x v="1"/>
    <s v="plays"/>
    <x v="3687"/>
    <d v="2014-05-28T05:14:15"/>
  </r>
  <r>
    <s v="id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x v="1"/>
    <s v="plays"/>
    <x v="3688"/>
    <d v="2014-07-09T18:53:24"/>
  </r>
  <r>
    <s v="id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x v="1"/>
    <s v="plays"/>
    <x v="3689"/>
    <d v="2015-05-23T19:50:39"/>
  </r>
  <r>
    <s v="id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x v="1"/>
    <s v="plays"/>
    <x v="3690"/>
    <d v="2014-10-28T14:21:23"/>
  </r>
  <r>
    <s v="id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x v="1"/>
    <s v="plays"/>
    <x v="3691"/>
    <d v="2015-01-16T16:48:49"/>
  </r>
  <r>
    <s v="id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x v="1"/>
    <s v="plays"/>
    <x v="3692"/>
    <d v="2014-09-09T23:09:39"/>
  </r>
  <r>
    <s v="id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x v="1"/>
    <s v="plays"/>
    <x v="3693"/>
    <d v="2015-11-01T04:35:29"/>
  </r>
  <r>
    <s v="id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x v="1"/>
    <s v="plays"/>
    <x v="3694"/>
    <d v="2016-04-30T03:12:47"/>
  </r>
  <r>
    <s v="id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x v="1"/>
    <s v="plays"/>
    <x v="3695"/>
    <d v="2014-12-22T20:53:30"/>
  </r>
  <r>
    <s v="id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x v="1"/>
    <s v="plays"/>
    <x v="3696"/>
    <d v="2014-12-15T14:48:36"/>
  </r>
  <r>
    <s v="id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x v="1"/>
    <s v="plays"/>
    <x v="3697"/>
    <d v="2016-04-19T11:10:48"/>
  </r>
  <r>
    <s v="id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x v="1"/>
    <s v="plays"/>
    <x v="3698"/>
    <d v="2016-02-01T19:21:27"/>
  </r>
  <r>
    <s v="id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x v="1"/>
    <s v="plays"/>
    <x v="3699"/>
    <d v="2014-09-15T14:26:56"/>
  </r>
  <r>
    <s v="id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x v="1"/>
    <s v="plays"/>
    <x v="3700"/>
    <d v="2014-08-31T14:03:20"/>
  </r>
  <r>
    <s v="id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x v="1"/>
    <s v="plays"/>
    <x v="3701"/>
    <d v="2015-05-05T12:59:53"/>
  </r>
  <r>
    <s v="id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x v="1"/>
    <s v="plays"/>
    <x v="3702"/>
    <d v="2016-06-03T12:54:44"/>
  </r>
  <r>
    <s v="id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x v="1"/>
    <s v="plays"/>
    <x v="3703"/>
    <d v="2016-07-05T12:06:28"/>
  </r>
  <r>
    <s v="id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x v="1"/>
    <s v="plays"/>
    <x v="3704"/>
    <d v="2016-04-01T16:33:14"/>
  </r>
  <r>
    <s v="id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x v="1"/>
    <s v="plays"/>
    <x v="3705"/>
    <d v="2014-06-02T13:01:54"/>
  </r>
  <r>
    <s v="id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x v="1"/>
    <s v="plays"/>
    <x v="3706"/>
    <d v="2014-08-28T21:55:49"/>
  </r>
  <r>
    <s v="id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x v="1"/>
    <s v="plays"/>
    <x v="3707"/>
    <d v="2016-07-01T01:09:38"/>
  </r>
  <r>
    <s v="id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x v="1"/>
    <s v="plays"/>
    <x v="3708"/>
    <d v="2014-06-20T03:24:46"/>
  </r>
  <r>
    <s v="id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x v="1"/>
    <s v="plays"/>
    <x v="3709"/>
    <d v="2014-05-26T16:59:06"/>
  </r>
  <r>
    <s v="id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x v="1"/>
    <s v="plays"/>
    <x v="3710"/>
    <d v="2015-03-09T13:49:48"/>
  </r>
  <r>
    <s v="id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x v="1"/>
    <s v="plays"/>
    <x v="3711"/>
    <d v="2014-05-20T17:22:53"/>
  </r>
  <r>
    <s v="id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x v="1"/>
    <s v="plays"/>
    <x v="3712"/>
    <d v="2015-05-10T04:07:47"/>
  </r>
  <r>
    <s v="id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x v="1"/>
    <s v="plays"/>
    <x v="3713"/>
    <d v="2016-05-15T17:42:46"/>
  </r>
  <r>
    <s v="id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x v="1"/>
    <s v="plays"/>
    <x v="3714"/>
    <d v="2015-04-24T13:21:07"/>
  </r>
  <r>
    <s v="id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x v="1"/>
    <s v="plays"/>
    <x v="3715"/>
    <d v="2015-02-01T23:53:39"/>
  </r>
  <r>
    <s v="id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x v="1"/>
    <s v="plays"/>
    <x v="3716"/>
    <d v="2015-12-22T21:18:29"/>
  </r>
  <r>
    <s v="id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x v="1"/>
    <s v="plays"/>
    <x v="3717"/>
    <d v="2015-04-08T20:47:29"/>
  </r>
  <r>
    <s v="id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x v="1"/>
    <s v="plays"/>
    <x v="3718"/>
    <d v="2015-01-28T17:11:15"/>
  </r>
  <r>
    <s v="id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x v="1"/>
    <s v="plays"/>
    <x v="3719"/>
    <d v="2015-05-23T17:31:06"/>
  </r>
  <r>
    <s v="id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x v="1"/>
    <s v="plays"/>
    <x v="3720"/>
    <d v="2015-06-10T23:50:06"/>
  </r>
  <r>
    <s v="id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x v="1"/>
    <s v="plays"/>
    <x v="3721"/>
    <d v="2014-10-15T22:28:04"/>
  </r>
  <r>
    <s v="id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x v="1"/>
    <s v="plays"/>
    <x v="3722"/>
    <d v="2016-01-12T16:07:27"/>
  </r>
  <r>
    <s v="id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x v="1"/>
    <s v="plays"/>
    <x v="3723"/>
    <d v="2014-10-31T18:04:22"/>
  </r>
  <r>
    <s v="id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x v="1"/>
    <s v="plays"/>
    <x v="3724"/>
    <d v="2016-04-05T11:47:40"/>
  </r>
  <r>
    <s v="id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x v="1"/>
    <s v="plays"/>
    <x v="3725"/>
    <d v="2016-02-01T22:41:07"/>
  </r>
  <r>
    <s v="id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x v="1"/>
    <s v="plays"/>
    <x v="3726"/>
    <d v="2016-04-02T03:22:51"/>
  </r>
  <r>
    <s v="id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x v="1"/>
    <s v="plays"/>
    <x v="3727"/>
    <d v="2016-09-19T08:21:34"/>
  </r>
  <r>
    <s v="id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x v="1"/>
    <s v="plays"/>
    <x v="3728"/>
    <d v="2015-07-20T04:06:16"/>
  </r>
  <r>
    <s v="id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x v="1"/>
    <s v="plays"/>
    <x v="3729"/>
    <d v="2015-02-06T04:55:12"/>
  </r>
  <r>
    <s v="id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x v="1"/>
    <s v="plays"/>
    <x v="3730"/>
    <d v="2015-07-18T16:15:59"/>
  </r>
  <r>
    <s v="id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x v="1"/>
    <s v="plays"/>
    <x v="3731"/>
    <d v="2014-12-10T18:04:06"/>
  </r>
  <r>
    <s v="id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x v="1"/>
    <s v="plays"/>
    <x v="3732"/>
    <d v="2014-11-25T16:15:33"/>
  </r>
  <r>
    <s v="id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x v="1"/>
    <s v="plays"/>
    <x v="3733"/>
    <d v="2015-04-09T00:35:08"/>
  </r>
  <r>
    <s v="id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x v="1"/>
    <s v="plays"/>
    <x v="3734"/>
    <d v="2015-03-26T21:38:16"/>
  </r>
  <r>
    <s v="id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x v="1"/>
    <s v="plays"/>
    <x v="3735"/>
    <d v="2015-04-28T16:38:09"/>
  </r>
  <r>
    <s v="id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x v="1"/>
    <s v="plays"/>
    <x v="3736"/>
    <d v="2015-02-13T17:04:53"/>
  </r>
  <r>
    <s v="id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x v="1"/>
    <s v="plays"/>
    <x v="3737"/>
    <d v="2015-10-20T16:35:03"/>
  </r>
  <r>
    <s v="id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x v="1"/>
    <s v="plays"/>
    <x v="3738"/>
    <d v="2014-06-23T22:31:45"/>
  </r>
  <r>
    <s v="id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x v="1"/>
    <s v="plays"/>
    <x v="3739"/>
    <d v="2016-06-27T10:47:48"/>
  </r>
  <r>
    <s v="id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x v="1"/>
    <s v="plays"/>
    <x v="3740"/>
    <d v="2014-07-13T02:09:15"/>
  </r>
  <r>
    <s v="id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x v="1"/>
    <s v="plays"/>
    <x v="3741"/>
    <d v="2015-11-17T22:05:50"/>
  </r>
  <r>
    <s v="id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x v="1"/>
    <s v="plays"/>
    <x v="3742"/>
    <d v="2014-08-07T05:09:04"/>
  </r>
  <r>
    <s v="id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x v="1"/>
    <s v="plays"/>
    <x v="3743"/>
    <d v="2014-06-03T17:02:44"/>
  </r>
  <r>
    <s v="id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x v="1"/>
    <s v="plays"/>
    <x v="3744"/>
    <d v="2014-06-03T19:32:32"/>
  </r>
  <r>
    <s v="id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x v="1"/>
    <s v="plays"/>
    <x v="3745"/>
    <d v="2014-07-11T16:45:02"/>
  </r>
  <r>
    <s v="id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x v="1"/>
    <s v="plays"/>
    <x v="3746"/>
    <d v="2016-09-08T09:20:39"/>
  </r>
  <r>
    <s v="id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x v="1"/>
    <s v="plays"/>
    <x v="3747"/>
    <d v="2015-06-09T07:11:36"/>
  </r>
  <r>
    <s v="id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x v="1"/>
    <s v="musical"/>
    <x v="3748"/>
    <d v="2016-01-26T16:57:16"/>
  </r>
  <r>
    <s v="id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x v="1"/>
    <s v="musical"/>
    <x v="3749"/>
    <d v="2016-03-29T03:03:08"/>
  </r>
  <r>
    <s v="id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x v="1"/>
    <s v="musical"/>
    <x v="3750"/>
    <d v="2015-01-12T23:33:28"/>
  </r>
  <r>
    <s v="id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x v="1"/>
    <s v="musical"/>
    <x v="3751"/>
    <d v="2016-02-03T00:51:13"/>
  </r>
  <r>
    <s v="id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x v="1"/>
    <s v="musical"/>
    <x v="3752"/>
    <d v="2016-09-06T19:15:35"/>
  </r>
  <r>
    <s v="id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x v="1"/>
    <s v="musical"/>
    <x v="3753"/>
    <d v="2015-05-04T19:46:40"/>
  </r>
  <r>
    <s v="id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x v="1"/>
    <s v="musical"/>
    <x v="3754"/>
    <d v="2014-06-18T21:08:57"/>
  </r>
  <r>
    <s v="id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x v="1"/>
    <s v="musical"/>
    <x v="3755"/>
    <d v="2016-03-16T20:48:27"/>
  </r>
  <r>
    <s v="id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x v="1"/>
    <s v="musical"/>
    <x v="3756"/>
    <d v="2014-05-12T19:33:18"/>
  </r>
  <r>
    <s v="id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x v="1"/>
    <s v="musical"/>
    <x v="3757"/>
    <d v="2014-11-11T20:25:15"/>
  </r>
  <r>
    <s v="id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x v="1"/>
    <s v="musical"/>
    <x v="3758"/>
    <d v="2014-04-18T11:18:58"/>
  </r>
  <r>
    <s v="id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x v="1"/>
    <s v="musical"/>
    <x v="3759"/>
    <d v="2015-06-27T02:35:53"/>
  </r>
  <r>
    <s v="id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x v="1"/>
    <s v="musical"/>
    <x v="3760"/>
    <d v="2014-04-10T12:36:26"/>
  </r>
  <r>
    <s v="id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x v="1"/>
    <s v="musical"/>
    <x v="3761"/>
    <d v="2015-06-18T11:12:17"/>
  </r>
  <r>
    <s v="id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x v="1"/>
    <s v="musical"/>
    <x v="3762"/>
    <d v="2015-07-08T19:31:29"/>
  </r>
  <r>
    <s v="id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x v="1"/>
    <s v="musical"/>
    <x v="3763"/>
    <d v="2015-03-02T18:00:26"/>
  </r>
  <r>
    <s v="id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x v="1"/>
    <s v="musical"/>
    <x v="3764"/>
    <d v="2016-05-09T20:13:52"/>
  </r>
  <r>
    <s v="id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x v="1"/>
    <s v="musical"/>
    <x v="3765"/>
    <d v="2014-06-30T18:38:02"/>
  </r>
  <r>
    <s v="id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x v="1"/>
    <s v="musical"/>
    <x v="3766"/>
    <d v="2014-05-29T04:00:45"/>
  </r>
  <r>
    <s v="id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x v="1"/>
    <s v="musical"/>
    <x v="3767"/>
    <d v="2015-02-15T00:28:17"/>
  </r>
  <r>
    <s v="id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x v="1"/>
    <s v="musical"/>
    <x v="3768"/>
    <d v="2014-05-13T17:28:10"/>
  </r>
  <r>
    <s v="id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x v="1"/>
    <s v="musical"/>
    <x v="3769"/>
    <d v="2016-03-16T14:21:19"/>
  </r>
  <r>
    <s v="id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x v="1"/>
    <s v="musical"/>
    <x v="3770"/>
    <d v="2015-05-14T22:20:10"/>
  </r>
  <r>
    <s v="id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x v="1"/>
    <s v="musical"/>
    <x v="3771"/>
    <d v="2016-05-03T20:34:12"/>
  </r>
  <r>
    <s v="id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x v="1"/>
    <s v="musical"/>
    <x v="3772"/>
    <d v="2016-11-08T14:48:26"/>
  </r>
  <r>
    <s v="id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x v="1"/>
    <s v="musical"/>
    <x v="3773"/>
    <d v="2016-10-13T00:07:27"/>
  </r>
  <r>
    <s v="id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x v="1"/>
    <s v="musical"/>
    <x v="3774"/>
    <d v="2015-03-24T19:00:55"/>
  </r>
  <r>
    <s v="id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x v="1"/>
    <s v="musical"/>
    <x v="3775"/>
    <d v="2015-03-12T22:37:23"/>
  </r>
  <r>
    <s v="id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x v="1"/>
    <s v="musical"/>
    <x v="3776"/>
    <d v="2014-06-24T08:49:38"/>
  </r>
  <r>
    <s v="id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x v="1"/>
    <s v="musical"/>
    <x v="3777"/>
    <d v="2014-09-05T02:40:21"/>
  </r>
  <r>
    <s v="id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x v="1"/>
    <s v="musical"/>
    <x v="3778"/>
    <d v="2014-12-16T19:39:40"/>
  </r>
  <r>
    <s v="id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x v="1"/>
    <s v="musical"/>
    <x v="3779"/>
    <d v="2016-02-25T17:39:00"/>
  </r>
  <r>
    <s v="id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x v="1"/>
    <s v="musical"/>
    <x v="3780"/>
    <d v="2015-06-11T05:16:25"/>
  </r>
  <r>
    <s v="id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x v="1"/>
    <s v="musical"/>
    <x v="3781"/>
    <d v="2014-08-14T21:11:25"/>
  </r>
  <r>
    <s v="id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x v="1"/>
    <s v="musical"/>
    <x v="3782"/>
    <d v="2016-06-25T20:41:37"/>
  </r>
  <r>
    <s v="id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x v="1"/>
    <s v="musical"/>
    <x v="3783"/>
    <d v="2016-02-20T03:22:00"/>
  </r>
  <r>
    <s v="id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x v="1"/>
    <s v="musical"/>
    <x v="3784"/>
    <d v="2016-06-10T23:32:12"/>
  </r>
  <r>
    <s v="id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x v="1"/>
    <s v="musical"/>
    <x v="3785"/>
    <d v="2016-06-27T15:19:29"/>
  </r>
  <r>
    <s v="id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x v="1"/>
    <s v="musical"/>
    <x v="3786"/>
    <d v="2016-04-27T00:54:35"/>
  </r>
  <r>
    <s v="id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x v="1"/>
    <s v="musical"/>
    <x v="3787"/>
    <d v="2015-06-12T12:50:06"/>
  </r>
  <r>
    <s v="id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x v="1"/>
    <s v="musical"/>
    <x v="3788"/>
    <d v="2015-11-25T16:41:59"/>
  </r>
  <r>
    <s v="id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x v="1"/>
    <s v="musical"/>
    <x v="3789"/>
    <d v="2015-05-14T19:10:18"/>
  </r>
  <r>
    <s v="id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x v="1"/>
    <s v="musical"/>
    <x v="3790"/>
    <d v="2016-10-23T16:00:23"/>
  </r>
  <r>
    <s v="id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x v="1"/>
    <s v="musical"/>
    <x v="3791"/>
    <d v="2014-05-07T16:36:32"/>
  </r>
  <r>
    <s v="id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x v="1"/>
    <s v="musical"/>
    <x v="3792"/>
    <d v="2015-06-15T10:43:42"/>
  </r>
  <r>
    <s v="id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x v="1"/>
    <s v="musical"/>
    <x v="3793"/>
    <d v="2014-11-25T22:32:09"/>
  </r>
  <r>
    <s v="id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x v="1"/>
    <s v="musical"/>
    <x v="3794"/>
    <d v="2015-05-08T13:55:54"/>
  </r>
  <r>
    <s v="id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x v="1"/>
    <s v="musical"/>
    <x v="3795"/>
    <d v="2015-07-16T10:28:10"/>
  </r>
  <r>
    <s v="id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x v="1"/>
    <s v="musical"/>
    <x v="3796"/>
    <d v="2016-11-15T00:42:36"/>
  </r>
  <r>
    <s v="id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x v="1"/>
    <s v="musical"/>
    <x v="3797"/>
    <d v="2015-03-21T21:09:25"/>
  </r>
  <r>
    <s v="id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x v="1"/>
    <s v="musical"/>
    <x v="3798"/>
    <d v="2014-07-11T17:20:48"/>
  </r>
  <r>
    <s v="id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x v="1"/>
    <s v="musical"/>
    <x v="3799"/>
    <d v="2016-02-10T22:20:43"/>
  </r>
  <r>
    <s v="id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x v="1"/>
    <s v="musical"/>
    <x v="3800"/>
    <d v="2014-12-09T17:41:23"/>
  </r>
  <r>
    <s v="id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x v="1"/>
    <s v="musical"/>
    <x v="3801"/>
    <d v="2014-12-02T16:13:36"/>
  </r>
  <r>
    <s v="id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x v="1"/>
    <s v="musical"/>
    <x v="3802"/>
    <d v="2015-09-22T03:01:46"/>
  </r>
  <r>
    <s v="id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x v="1"/>
    <s v="musical"/>
    <x v="3803"/>
    <d v="2016-02-03T23:19:28"/>
  </r>
  <r>
    <s v="id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x v="1"/>
    <s v="musical"/>
    <x v="3804"/>
    <d v="2016-06-06T00:13:44"/>
  </r>
  <r>
    <s v="id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x v="1"/>
    <s v="musical"/>
    <x v="3805"/>
    <d v="2014-07-29T21:17:20"/>
  </r>
  <r>
    <s v="id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x v="1"/>
    <s v="musical"/>
    <x v="3806"/>
    <d v="2014-06-09T06:13:01"/>
  </r>
  <r>
    <s v="id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x v="1"/>
    <s v="musical"/>
    <x v="3807"/>
    <d v="2015-03-27T21:48:59"/>
  </r>
  <r>
    <s v="id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x v="1"/>
    <s v="plays"/>
    <x v="3808"/>
    <d v="2015-02-24T10:53:39"/>
  </r>
  <r>
    <s v="id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x v="1"/>
    <s v="plays"/>
    <x v="3809"/>
    <d v="2014-06-10T12:38:27"/>
  </r>
  <r>
    <s v="id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x v="1"/>
    <s v="plays"/>
    <x v="3810"/>
    <d v="2015-02-19T20:22:38"/>
  </r>
  <r>
    <s v="id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x v="1"/>
    <s v="plays"/>
    <x v="3811"/>
    <d v="2016-04-27T15:02:53"/>
  </r>
  <r>
    <s v="id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x v="1"/>
    <s v="plays"/>
    <x v="3812"/>
    <d v="2015-04-15T18:01:48"/>
  </r>
  <r>
    <s v="id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x v="1"/>
    <s v="plays"/>
    <x v="3813"/>
    <d v="2016-05-07T06:37:01"/>
  </r>
  <r>
    <s v="id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x v="1"/>
    <s v="plays"/>
    <x v="3814"/>
    <d v="2015-02-23T21:41:52"/>
  </r>
  <r>
    <s v="id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x v="1"/>
    <s v="plays"/>
    <x v="3815"/>
    <d v="2015-07-22T06:14:17"/>
  </r>
  <r>
    <s v="id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x v="1"/>
    <s v="plays"/>
    <x v="3816"/>
    <d v="2014-06-17T16:33:43"/>
  </r>
  <r>
    <s v="id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x v="1"/>
    <s v="plays"/>
    <x v="3817"/>
    <d v="2015-10-07T16:43:36"/>
  </r>
  <r>
    <s v="id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x v="1"/>
    <s v="plays"/>
    <x v="3818"/>
    <d v="2015-02-10T20:13:02"/>
  </r>
  <r>
    <s v="id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x v="1"/>
    <s v="plays"/>
    <x v="3819"/>
    <d v="2015-06-29T05:01:44"/>
  </r>
  <r>
    <s v="id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x v="1"/>
    <s v="plays"/>
    <x v="3820"/>
    <d v="2015-06-05T15:38:37"/>
  </r>
  <r>
    <s v="id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x v="1"/>
    <s v="plays"/>
    <x v="3821"/>
    <d v="2015-12-03T04:20:07"/>
  </r>
  <r>
    <s v="id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x v="1"/>
    <s v="plays"/>
    <x v="3822"/>
    <d v="2015-11-21T20:06:57"/>
  </r>
  <r>
    <s v="id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x v="1"/>
    <s v="plays"/>
    <x v="3823"/>
    <d v="2015-06-15T21:50:44"/>
  </r>
  <r>
    <s v="id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x v="1"/>
    <s v="plays"/>
    <x v="3824"/>
    <d v="2016-07-20T15:01:43"/>
  </r>
  <r>
    <s v="id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x v="1"/>
    <s v="plays"/>
    <x v="3825"/>
    <d v="2015-05-27T01:40:14"/>
  </r>
  <r>
    <s v="id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x v="1"/>
    <s v="plays"/>
    <x v="3826"/>
    <d v="2015-04-07T10:09:54"/>
  </r>
  <r>
    <s v="id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x v="1"/>
    <s v="plays"/>
    <x v="3827"/>
    <d v="2015-01-30T22:16:41"/>
  </r>
  <r>
    <s v="id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x v="1"/>
    <s v="plays"/>
    <x v="3828"/>
    <d v="2014-11-01T12:39:47"/>
  </r>
  <r>
    <s v="id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x v="1"/>
    <s v="plays"/>
    <x v="3829"/>
    <d v="2016-08-11T20:46:11"/>
  </r>
  <r>
    <s v="id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x v="1"/>
    <s v="plays"/>
    <x v="3830"/>
    <d v="2016-05-13T17:46:51"/>
  </r>
  <r>
    <s v="id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x v="1"/>
    <s v="plays"/>
    <x v="3831"/>
    <d v="2014-10-15T20:22:25"/>
  </r>
  <r>
    <s v="id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x v="1"/>
    <s v="plays"/>
    <x v="3832"/>
    <d v="2016-01-06T02:45:35"/>
  </r>
  <r>
    <s v="id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x v="1"/>
    <s v="plays"/>
    <x v="3833"/>
    <d v="2014-11-20T20:56:12"/>
  </r>
  <r>
    <s v="id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x v="1"/>
    <s v="plays"/>
    <x v="3834"/>
    <d v="2015-05-19T10:41:07"/>
  </r>
  <r>
    <s v="id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x v="1"/>
    <s v="plays"/>
    <x v="3835"/>
    <d v="2016-03-31T22:36:48"/>
  </r>
  <r>
    <s v="id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x v="1"/>
    <s v="plays"/>
    <x v="3836"/>
    <d v="2016-07-02T22:14:12"/>
  </r>
  <r>
    <s v="id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x v="1"/>
    <s v="plays"/>
    <x v="3837"/>
    <d v="2015-05-28T18:22:38"/>
  </r>
  <r>
    <s v="id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x v="1"/>
    <s v="plays"/>
    <x v="3838"/>
    <d v="2015-04-22T17:03:29"/>
  </r>
  <r>
    <s v="id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x v="1"/>
    <s v="plays"/>
    <x v="3839"/>
    <d v="2015-05-31T03:25:24"/>
  </r>
  <r>
    <s v="id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x v="1"/>
    <s v="plays"/>
    <x v="3840"/>
    <d v="2016-03-03T16:50:29"/>
  </r>
  <r>
    <s v="id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x v="1"/>
    <s v="plays"/>
    <x v="3841"/>
    <d v="2014-05-21T18:51:27"/>
  </r>
  <r>
    <s v="id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x v="1"/>
    <s v="plays"/>
    <x v="3842"/>
    <d v="2014-04-11T11:50:52"/>
  </r>
  <r>
    <s v="id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x v="1"/>
    <s v="plays"/>
    <x v="3843"/>
    <d v="2014-05-07T01:44:24"/>
  </r>
  <r>
    <s v="id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x v="1"/>
    <s v="plays"/>
    <x v="3844"/>
    <d v="2014-05-07T14:48:54"/>
  </r>
  <r>
    <s v="id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x v="1"/>
    <s v="plays"/>
    <x v="3845"/>
    <d v="2015-09-01T15:02:54"/>
  </r>
  <r>
    <s v="id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x v="1"/>
    <s v="plays"/>
    <x v="3846"/>
    <d v="2014-09-03T05:19:02"/>
  </r>
  <r>
    <s v="id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x v="1"/>
    <s v="plays"/>
    <x v="3847"/>
    <d v="2015-06-04T05:23:11"/>
  </r>
  <r>
    <s v="id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x v="1"/>
    <s v="plays"/>
    <x v="3848"/>
    <d v="2015-09-18T19:36:29"/>
  </r>
  <r>
    <s v="id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x v="1"/>
    <s v="plays"/>
    <x v="3849"/>
    <d v="2015-05-12T18:24:44"/>
  </r>
  <r>
    <s v="id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x v="1"/>
    <s v="plays"/>
    <x v="3850"/>
    <d v="2014-12-02T02:59:03"/>
  </r>
  <r>
    <s v="id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x v="1"/>
    <s v="plays"/>
    <x v="3851"/>
    <d v="2015-06-17T10:32:59"/>
  </r>
  <r>
    <s v="id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x v="1"/>
    <s v="plays"/>
    <x v="3852"/>
    <d v="2015-03-02T04:34:36"/>
  </r>
  <r>
    <s v="id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x v="1"/>
    <s v="plays"/>
    <x v="3853"/>
    <d v="2014-07-28T20:09:38"/>
  </r>
  <r>
    <s v="id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x v="1"/>
    <s v="plays"/>
    <x v="3854"/>
    <d v="2015-04-09T21:14:18"/>
  </r>
  <r>
    <s v="id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x v="1"/>
    <s v="plays"/>
    <x v="3855"/>
    <d v="2015-02-24T23:17:51"/>
  </r>
  <r>
    <s v="id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x v="1"/>
    <s v="plays"/>
    <x v="3856"/>
    <d v="2015-02-06T17:50:03"/>
  </r>
  <r>
    <s v="id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x v="1"/>
    <s v="plays"/>
    <x v="3857"/>
    <d v="2014-07-09T17:41:30"/>
  </r>
  <r>
    <s v="id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x v="1"/>
    <s v="plays"/>
    <x v="3858"/>
    <d v="2015-05-04T10:20:44"/>
  </r>
  <r>
    <s v="id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x v="1"/>
    <s v="plays"/>
    <x v="3859"/>
    <d v="2014-05-30T21:26:47"/>
  </r>
  <r>
    <s v="id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x v="1"/>
    <s v="plays"/>
    <x v="3860"/>
    <d v="2014-07-13T15:51:50"/>
  </r>
  <r>
    <s v="id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x v="1"/>
    <s v="plays"/>
    <x v="3861"/>
    <d v="2014-10-02T14:09:37"/>
  </r>
  <r>
    <s v="id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x v="1"/>
    <s v="plays"/>
    <x v="3862"/>
    <d v="2016-08-29T06:15:56"/>
  </r>
  <r>
    <s v="id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x v="1"/>
    <s v="plays"/>
    <x v="3863"/>
    <d v="2015-09-06T15:11:45"/>
  </r>
  <r>
    <s v="id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x v="1"/>
    <s v="plays"/>
    <x v="3864"/>
    <d v="2015-10-18T21:24:14"/>
  </r>
  <r>
    <s v="id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x v="1"/>
    <s v="plays"/>
    <x v="3865"/>
    <d v="2014-07-21T15:38:18"/>
  </r>
  <r>
    <s v="id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x v="1"/>
    <s v="plays"/>
    <x v="3866"/>
    <d v="2016-02-02T22:43:41"/>
  </r>
  <r>
    <s v="id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x v="1"/>
    <s v="plays"/>
    <x v="3867"/>
    <d v="2016-05-19T19:32:19"/>
  </r>
  <r>
    <s v="id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x v="1"/>
    <s v="musical"/>
    <x v="3868"/>
    <d v="2014-08-14T15:50:05"/>
  </r>
  <r>
    <s v="id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x v="1"/>
    <s v="musical"/>
    <x v="3869"/>
    <d v="2015-02-12T17:23:12"/>
  </r>
  <r>
    <s v="id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x v="1"/>
    <s v="musical"/>
    <x v="3870"/>
    <d v="2014-06-03T04:07:58"/>
  </r>
  <r>
    <s v="id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x v="1"/>
    <s v="musical"/>
    <x v="3871"/>
    <d v="2017-01-28T18:44:10"/>
  </r>
  <r>
    <s v="id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x v="1"/>
    <s v="musical"/>
    <x v="3872"/>
    <d v="2015-06-25T03:29:56"/>
  </r>
  <r>
    <s v="id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x v="1"/>
    <s v="musical"/>
    <x v="3873"/>
    <d v="2015-09-08T16:42:15"/>
  </r>
  <r>
    <s v="id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x v="1"/>
    <s v="musical"/>
    <x v="3874"/>
    <d v="2015-01-03T00:23:42"/>
  </r>
  <r>
    <s v="id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x v="1"/>
    <s v="musical"/>
    <x v="3875"/>
    <d v="2016-09-02T08:19:25"/>
  </r>
  <r>
    <s v="id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x v="1"/>
    <s v="musical"/>
    <x v="3876"/>
    <d v="2016-01-03T14:58:48"/>
  </r>
  <r>
    <s v="id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x v="1"/>
    <s v="musical"/>
    <x v="3877"/>
    <d v="2016-11-08T16:15:52"/>
  </r>
  <r>
    <s v="id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x v="1"/>
    <s v="musical"/>
    <x v="3878"/>
    <d v="2015-05-30T19:39:06"/>
  </r>
  <r>
    <s v="id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x v="1"/>
    <s v="musical"/>
    <x v="3879"/>
    <d v="2014-12-26T20:39:56"/>
  </r>
  <r>
    <s v="id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x v="1"/>
    <s v="musical"/>
    <x v="3880"/>
    <d v="2014-06-25T19:33:40"/>
  </r>
  <r>
    <s v="id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x v="1"/>
    <s v="musical"/>
    <x v="3881"/>
    <d v="2017-01-21T00:26:39"/>
  </r>
  <r>
    <s v="id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x v="1"/>
    <s v="musical"/>
    <x v="3882"/>
    <d v="2016-01-04T23:36:10"/>
  </r>
  <r>
    <s v="id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x v="1"/>
    <s v="musical"/>
    <x v="3883"/>
    <d v="2014-08-03T14:27:49"/>
  </r>
  <r>
    <s v="id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x v="1"/>
    <s v="musical"/>
    <x v="3884"/>
    <d v="2015-03-02T18:59:52"/>
  </r>
  <r>
    <s v="id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x v="1"/>
    <s v="musical"/>
    <x v="3885"/>
    <d v="2016-04-09T22:49:51"/>
  </r>
  <r>
    <s v="id"/>
    <s v="a (Canceled)"/>
    <n v="1"/>
    <n v="10000"/>
    <n v="0"/>
    <x v="1"/>
    <s v="AU"/>
    <s v="AUD"/>
    <n v="1418275702"/>
    <n v="1415683702"/>
    <b v="0"/>
    <n v="0"/>
    <b v="0"/>
    <s v="theater/musical"/>
    <x v="1"/>
    <s v="musical"/>
    <x v="3886"/>
    <d v="2014-11-11T05:28:22"/>
  </r>
  <r>
    <s v="id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x v="1"/>
    <s v="musical"/>
    <x v="3887"/>
    <d v="2015-03-16T20:35:29"/>
  </r>
  <r>
    <s v="id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x v="1"/>
    <s v="plays"/>
    <x v="3888"/>
    <d v="2017-01-27T13:05:58"/>
  </r>
  <r>
    <s v="id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x v="1"/>
    <s v="plays"/>
    <x v="3889"/>
    <d v="2014-12-04T00:07:10"/>
  </r>
  <r>
    <s v="id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x v="1"/>
    <s v="plays"/>
    <x v="3890"/>
    <d v="2015-06-16T18:12:24"/>
  </r>
  <r>
    <s v="id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x v="1"/>
    <s v="plays"/>
    <x v="3891"/>
    <d v="2015-02-21T03:10:44"/>
  </r>
  <r>
    <s v="id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x v="1"/>
    <s v="plays"/>
    <x v="3892"/>
    <d v="2014-08-16T15:39:17"/>
  </r>
  <r>
    <s v="id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x v="1"/>
    <s v="plays"/>
    <x v="3893"/>
    <d v="2014-05-20T15:47:20"/>
  </r>
  <r>
    <s v="id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x v="1"/>
    <s v="plays"/>
    <x v="3894"/>
    <d v="2016-11-05T23:00:12"/>
  </r>
  <r>
    <s v="id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x v="1"/>
    <s v="plays"/>
    <x v="3895"/>
    <d v="2015-01-28T06:00:18"/>
  </r>
  <r>
    <s v="id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x v="1"/>
    <s v="plays"/>
    <x v="3896"/>
    <d v="2014-06-03T04:36:18"/>
  </r>
  <r>
    <s v="id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x v="1"/>
    <s v="plays"/>
    <x v="3897"/>
    <d v="2014-12-09T20:58:03"/>
  </r>
  <r>
    <s v="id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x v="1"/>
    <s v="plays"/>
    <x v="3898"/>
    <d v="2015-07-08T11:34:30"/>
  </r>
  <r>
    <s v="id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x v="1"/>
    <s v="plays"/>
    <x v="3899"/>
    <d v="2014-07-23T18:36:01"/>
  </r>
  <r>
    <s v="id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x v="1"/>
    <s v="plays"/>
    <x v="3900"/>
    <d v="2015-05-12T02:13:11"/>
  </r>
  <r>
    <s v="id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x v="1"/>
    <s v="plays"/>
    <x v="3901"/>
    <d v="2015-11-09T19:49:59"/>
  </r>
  <r>
    <s v="id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x v="1"/>
    <s v="plays"/>
    <x v="3902"/>
    <d v="2016-10-20T11:14:02"/>
  </r>
  <r>
    <s v="id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x v="1"/>
    <s v="plays"/>
    <x v="3903"/>
    <d v="2015-07-01T00:16:05"/>
  </r>
  <r>
    <s v="id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x v="1"/>
    <s v="plays"/>
    <x v="3904"/>
    <d v="2015-04-01T05:30:00"/>
  </r>
  <r>
    <s v="id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x v="1"/>
    <s v="plays"/>
    <x v="3905"/>
    <d v="2015-04-30T14:58:23"/>
  </r>
  <r>
    <s v="id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x v="1"/>
    <s v="plays"/>
    <x v="3906"/>
    <d v="2015-05-19T22:01:33"/>
  </r>
  <r>
    <s v="id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x v="1"/>
    <s v="plays"/>
    <x v="3907"/>
    <d v="2014-09-24T19:40:06"/>
  </r>
  <r>
    <s v="id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x v="1"/>
    <s v="plays"/>
    <x v="3908"/>
    <d v="2014-07-14T03:14:56"/>
  </r>
  <r>
    <s v="id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x v="1"/>
    <s v="plays"/>
    <x v="3909"/>
    <d v="2014-08-12T08:37:22"/>
  </r>
  <r>
    <s v="id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x v="1"/>
    <s v="plays"/>
    <x v="3910"/>
    <d v="2015-08-08T18:09:57"/>
  </r>
  <r>
    <s v="id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x v="1"/>
    <s v="plays"/>
    <x v="3911"/>
    <d v="2014-10-27T19:29:37"/>
  </r>
  <r>
    <s v="id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x v="1"/>
    <s v="plays"/>
    <x v="3912"/>
    <d v="2015-02-24T06:28:50"/>
  </r>
  <r>
    <s v="id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x v="1"/>
    <s v="plays"/>
    <x v="3913"/>
    <d v="2015-10-31T05:04:09"/>
  </r>
  <r>
    <s v="id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x v="1"/>
    <s v="plays"/>
    <x v="3914"/>
    <d v="2015-04-20T19:39:16"/>
  </r>
  <r>
    <s v="id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x v="1"/>
    <s v="plays"/>
    <x v="3915"/>
    <d v="2016-05-02T23:38:29"/>
  </r>
  <r>
    <s v="id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x v="1"/>
    <s v="plays"/>
    <x v="3916"/>
    <d v="2016-05-04T11:19:12"/>
  </r>
  <r>
    <s v="id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x v="1"/>
    <s v="plays"/>
    <x v="3917"/>
    <d v="2014-08-12T12:39:21"/>
  </r>
  <r>
    <s v="id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x v="1"/>
    <s v="plays"/>
    <x v="3918"/>
    <d v="2014-07-23T15:57:03"/>
  </r>
  <r>
    <s v="id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x v="1"/>
    <s v="plays"/>
    <x v="3919"/>
    <d v="2015-12-20T16:26:13"/>
  </r>
  <r>
    <s v="id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x v="1"/>
    <s v="plays"/>
    <x v="3920"/>
    <d v="2016-10-14T09:17:40"/>
  </r>
  <r>
    <s v="id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x v="1"/>
    <s v="plays"/>
    <x v="3921"/>
    <d v="2014-10-14T13:00:55"/>
  </r>
  <r>
    <s v="id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x v="1"/>
    <s v="plays"/>
    <x v="3922"/>
    <d v="2015-01-16T18:26:50"/>
  </r>
  <r>
    <s v="id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x v="1"/>
    <s v="plays"/>
    <x v="3923"/>
    <d v="2015-03-12T23:31:11"/>
  </r>
  <r>
    <s v="id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x v="1"/>
    <s v="plays"/>
    <x v="3924"/>
    <d v="2014-05-27T23:02:02"/>
  </r>
  <r>
    <s v="id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x v="1"/>
    <s v="plays"/>
    <x v="3925"/>
    <d v="2014-06-30T20:53:59"/>
  </r>
  <r>
    <s v="id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x v="1"/>
    <s v="plays"/>
    <x v="3926"/>
    <d v="2014-11-27T02:02:28"/>
  </r>
  <r>
    <s v="id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x v="1"/>
    <s v="plays"/>
    <x v="3927"/>
    <d v="2014-07-10T06:25:04"/>
  </r>
  <r>
    <s v="id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x v="1"/>
    <s v="plays"/>
    <x v="3928"/>
    <d v="2015-09-18T16:23:47"/>
  </r>
  <r>
    <s v="id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x v="1"/>
    <s v="plays"/>
    <x v="3929"/>
    <d v="2016-08-19T19:51:05"/>
  </r>
  <r>
    <s v="id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x v="1"/>
    <s v="plays"/>
    <x v="3930"/>
    <d v="2016-03-04T08:07:48"/>
  </r>
  <r>
    <s v="id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x v="1"/>
    <s v="plays"/>
    <x v="3931"/>
    <d v="2015-08-12T03:38:27"/>
  </r>
  <r>
    <s v="id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x v="1"/>
    <s v="plays"/>
    <x v="3932"/>
    <d v="2016-02-15T04:02:44"/>
  </r>
  <r>
    <s v="id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x v="1"/>
    <s v="plays"/>
    <x v="3933"/>
    <d v="2016-06-17T23:14:22"/>
  </r>
  <r>
    <s v="id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x v="1"/>
    <s v="plays"/>
    <x v="3934"/>
    <d v="2015-08-17T16:07:19"/>
  </r>
  <r>
    <s v="id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x v="1"/>
    <s v="plays"/>
    <x v="3935"/>
    <d v="2015-08-05T15:45:46"/>
  </r>
  <r>
    <s v="id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x v="1"/>
    <s v="plays"/>
    <x v="3936"/>
    <d v="2016-11-01T06:18:40"/>
  </r>
  <r>
    <s v="id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x v="1"/>
    <s v="plays"/>
    <x v="3937"/>
    <d v="2016-06-13T15:09:20"/>
  </r>
  <r>
    <s v="id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x v="1"/>
    <s v="plays"/>
    <x v="3938"/>
    <d v="2015-05-27T21:44:14"/>
  </r>
  <r>
    <s v="id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x v="1"/>
    <s v="plays"/>
    <x v="3939"/>
    <d v="2014-10-03T09:36:19"/>
  </r>
  <r>
    <s v="id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x v="1"/>
    <s v="plays"/>
    <x v="3940"/>
    <d v="2014-11-18T11:49:11"/>
  </r>
  <r>
    <s v="id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x v="1"/>
    <s v="plays"/>
    <x v="3941"/>
    <d v="2014-10-28T14:05:37"/>
  </r>
  <r>
    <s v="id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x v="1"/>
    <s v="plays"/>
    <x v="3942"/>
    <d v="2015-04-17T21:41:54"/>
  </r>
  <r>
    <s v="id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x v="1"/>
    <s v="plays"/>
    <x v="3943"/>
    <d v="2015-10-02T18:41:08"/>
  </r>
  <r>
    <s v="id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x v="1"/>
    <s v="plays"/>
    <x v="3944"/>
    <d v="2015-07-28T15:54:35"/>
  </r>
  <r>
    <s v="id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x v="1"/>
    <s v="plays"/>
    <x v="3945"/>
    <d v="2015-04-15T19:14:28"/>
  </r>
  <r>
    <s v="id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x v="1"/>
    <s v="plays"/>
    <x v="3946"/>
    <d v="2015-01-27T20:00:22"/>
  </r>
  <r>
    <s v="id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x v="1"/>
    <s v="plays"/>
    <x v="3947"/>
    <d v="2016-09-02T03:25:44"/>
  </r>
  <r>
    <s v="id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x v="1"/>
    <s v="plays"/>
    <x v="3948"/>
    <d v="2014-07-09T07:48:43"/>
  </r>
  <r>
    <s v="id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x v="1"/>
    <s v="plays"/>
    <x v="3949"/>
    <d v="2015-01-12T02:53:41"/>
  </r>
  <r>
    <s v="id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x v="1"/>
    <s v="plays"/>
    <x v="3950"/>
    <d v="2016-03-10T16:51:20"/>
  </r>
  <r>
    <s v="id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x v="1"/>
    <s v="plays"/>
    <x v="3951"/>
    <d v="2016-03-04T19:49:02"/>
  </r>
  <r>
    <s v="id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x v="1"/>
    <s v="plays"/>
    <x v="3952"/>
    <d v="2015-08-27T18:58:10"/>
  </r>
  <r>
    <s v="id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x v="1"/>
    <s v="plays"/>
    <x v="3953"/>
    <d v="2016-06-29T01:09:46"/>
  </r>
  <r>
    <s v="id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x v="1"/>
    <s v="plays"/>
    <x v="3954"/>
    <d v="2014-05-15T15:37:44"/>
  </r>
  <r>
    <s v="id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x v="1"/>
    <s v="plays"/>
    <x v="3955"/>
    <d v="2015-10-29T20:22:21"/>
  </r>
  <r>
    <s v="id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x v="1"/>
    <s v="plays"/>
    <x v="3956"/>
    <d v="2016-03-28T22:22:07"/>
  </r>
  <r>
    <s v="id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x v="1"/>
    <s v="plays"/>
    <x v="3957"/>
    <d v="2016-05-23T23:25:54"/>
  </r>
  <r>
    <s v="id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x v="1"/>
    <s v="plays"/>
    <x v="3958"/>
    <d v="2014-06-26T22:48:32"/>
  </r>
  <r>
    <s v="id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x v="1"/>
    <s v="plays"/>
    <x v="3959"/>
    <d v="2014-08-29T18:55:56"/>
  </r>
  <r>
    <s v="id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x v="1"/>
    <s v="plays"/>
    <x v="3960"/>
    <d v="2015-12-04T20:17:36"/>
  </r>
  <r>
    <s v="id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x v="1"/>
    <s v="plays"/>
    <x v="3961"/>
    <d v="2014-04-16T21:23:30"/>
  </r>
  <r>
    <s v="id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x v="1"/>
    <s v="plays"/>
    <x v="3962"/>
    <d v="2015-11-03T14:54:54"/>
  </r>
  <r>
    <s v="id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x v="1"/>
    <s v="plays"/>
    <x v="3963"/>
    <d v="2015-10-19T03:41:57"/>
  </r>
  <r>
    <s v="id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x v="1"/>
    <s v="plays"/>
    <x v="3964"/>
    <d v="2015-02-18T17:19:46"/>
  </r>
  <r>
    <s v="id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x v="1"/>
    <s v="plays"/>
    <x v="3965"/>
    <d v="2016-02-14T05:39:40"/>
  </r>
  <r>
    <s v="id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x v="1"/>
    <s v="plays"/>
    <x v="3966"/>
    <d v="2014-06-11T17:04:38"/>
  </r>
  <r>
    <s v="id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x v="1"/>
    <s v="plays"/>
    <x v="3967"/>
    <d v="2017-02-04T06:58:27"/>
  </r>
  <r>
    <s v="id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x v="1"/>
    <s v="plays"/>
    <x v="3968"/>
    <d v="2016-03-23T19:34:33"/>
  </r>
  <r>
    <s v="id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x v="1"/>
    <s v="plays"/>
    <x v="3969"/>
    <d v="2016-08-19T20:30:46"/>
  </r>
  <r>
    <s v="id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x v="1"/>
    <s v="plays"/>
    <x v="3970"/>
    <d v="2016-03-18T20:43:31"/>
  </r>
  <r>
    <s v="id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x v="1"/>
    <s v="plays"/>
    <x v="3971"/>
    <d v="2014-06-21T12:52:06"/>
  </r>
  <r>
    <s v="id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x v="1"/>
    <s v="plays"/>
    <x v="3972"/>
    <d v="2014-12-08T01:37:14"/>
  </r>
  <r>
    <s v="id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x v="1"/>
    <s v="plays"/>
    <x v="3973"/>
    <d v="2016-04-09T16:25:10"/>
  </r>
  <r>
    <s v="id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x v="1"/>
    <s v="plays"/>
    <x v="3974"/>
    <d v="2016-05-03T13:07:28"/>
  </r>
  <r>
    <s v="id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x v="1"/>
    <s v="plays"/>
    <x v="3975"/>
    <d v="2016-06-13T20:48:18"/>
  </r>
  <r>
    <s v="id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x v="1"/>
    <s v="plays"/>
    <x v="3976"/>
    <d v="2014-07-10T20:36:01"/>
  </r>
  <r>
    <s v="id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x v="1"/>
    <s v="plays"/>
    <x v="3977"/>
    <d v="2016-06-22T18:55:32"/>
  </r>
  <r>
    <s v="id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x v="1"/>
    <s v="plays"/>
    <x v="3978"/>
    <d v="2014-12-02T15:25:53"/>
  </r>
  <r>
    <s v="id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x v="1"/>
    <s v="plays"/>
    <x v="3979"/>
    <d v="2015-03-06T21:40:57"/>
  </r>
  <r>
    <s v="id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x v="1"/>
    <s v="plays"/>
    <x v="3980"/>
    <d v="2014-06-05T14:22:27"/>
  </r>
  <r>
    <s v="id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x v="1"/>
    <s v="plays"/>
    <x v="3981"/>
    <d v="2016-05-18T04:19:09"/>
  </r>
  <r>
    <s v="id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x v="1"/>
    <s v="plays"/>
    <x v="3982"/>
    <d v="2015-05-08T19:26:20"/>
  </r>
  <r>
    <s v="id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x v="1"/>
    <s v="plays"/>
    <x v="3983"/>
    <d v="2014-04-18T20:52:36"/>
  </r>
  <r>
    <s v="id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x v="1"/>
    <s v="plays"/>
    <x v="3984"/>
    <d v="2014-10-08T23:07:24"/>
  </r>
  <r>
    <s v="id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x v="1"/>
    <s v="plays"/>
    <x v="3985"/>
    <d v="2016-01-30T16:58:40"/>
  </r>
  <r>
    <s v="id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x v="1"/>
    <s v="plays"/>
    <x v="3986"/>
    <d v="2016-04-07T13:09:54"/>
  </r>
  <r>
    <s v="id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x v="1"/>
    <s v="plays"/>
    <x v="3987"/>
    <d v="2014-05-06T22:11:30"/>
  </r>
  <r>
    <s v="id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x v="1"/>
    <s v="plays"/>
    <x v="3988"/>
    <d v="2015-08-14T01:56:53"/>
  </r>
  <r>
    <s v="id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x v="1"/>
    <s v="plays"/>
    <x v="3989"/>
    <d v="2015-10-09T17:59:41"/>
  </r>
  <r>
    <s v="id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x v="1"/>
    <s v="plays"/>
    <x v="3990"/>
    <d v="2016-02-01T16:08:13"/>
  </r>
  <r>
    <s v="id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x v="1"/>
    <s v="plays"/>
    <x v="3991"/>
    <d v="2015-05-01T15:28:02"/>
  </r>
  <r>
    <s v="id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x v="1"/>
    <s v="plays"/>
    <x v="3992"/>
    <d v="2015-10-12T22:34:19"/>
  </r>
  <r>
    <s v="id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x v="1"/>
    <s v="plays"/>
    <x v="3993"/>
    <d v="2015-04-13T20:45:12"/>
  </r>
  <r>
    <s v="id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x v="1"/>
    <s v="plays"/>
    <x v="3994"/>
    <d v="2014-06-19T09:21:30"/>
  </r>
  <r>
    <s v="id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x v="1"/>
    <s v="plays"/>
    <x v="3995"/>
    <d v="2015-01-15T16:24:37"/>
  </r>
  <r>
    <s v="id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x v="1"/>
    <s v="plays"/>
    <x v="3996"/>
    <d v="2014-11-07T06:24:24"/>
  </r>
  <r>
    <s v="id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x v="1"/>
    <s v="plays"/>
    <x v="3997"/>
    <d v="2015-03-06T09:23:41"/>
  </r>
  <r>
    <s v="id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x v="1"/>
    <s v="plays"/>
    <x v="3998"/>
    <d v="2015-02-26T23:07:06"/>
  </r>
  <r>
    <s v="id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x v="1"/>
    <s v="plays"/>
    <x v="3999"/>
    <d v="2014-07-22T19:53:18"/>
  </r>
  <r>
    <s v="id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x v="1"/>
    <s v="plays"/>
    <x v="4000"/>
    <d v="2016-03-08T15:29:18"/>
  </r>
  <r>
    <s v="id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x v="1"/>
    <s v="plays"/>
    <x v="4001"/>
    <d v="2017-02-09T23:08:28"/>
  </r>
  <r>
    <s v="id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x v="1"/>
    <s v="plays"/>
    <x v="4002"/>
    <d v="2014-08-28T01:02:41"/>
  </r>
  <r>
    <s v="id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x v="1"/>
    <s v="plays"/>
    <x v="4003"/>
    <d v="2015-01-16T14:05:47"/>
  </r>
  <r>
    <s v="id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x v="1"/>
    <s v="plays"/>
    <x v="4004"/>
    <d v="2014-09-08T03:54:17"/>
  </r>
  <r>
    <s v="id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x v="1"/>
    <s v="plays"/>
    <x v="4005"/>
    <d v="2014-08-21T19:23:05"/>
  </r>
  <r>
    <s v="id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x v="1"/>
    <s v="plays"/>
    <x v="4006"/>
    <d v="2016-01-22T18:33:07"/>
  </r>
  <r>
    <s v="id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x v="1"/>
    <s v="plays"/>
    <x v="4007"/>
    <d v="2014-07-28T18:33:01"/>
  </r>
  <r>
    <s v="id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x v="1"/>
    <s v="plays"/>
    <x v="4008"/>
    <d v="2015-06-22T23:08:27"/>
  </r>
  <r>
    <s v="id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x v="1"/>
    <s v="plays"/>
    <x v="4009"/>
    <d v="2014-07-31T16:49:20"/>
  </r>
  <r>
    <s v="id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x v="1"/>
    <s v="plays"/>
    <x v="4010"/>
    <d v="2014-10-09T18:29:26"/>
  </r>
  <r>
    <s v="id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x v="1"/>
    <s v="plays"/>
    <x v="4011"/>
    <d v="2014-12-29T13:04:38"/>
  </r>
  <r>
    <s v="id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x v="1"/>
    <s v="plays"/>
    <x v="4012"/>
    <d v="2015-04-02T13:04:09"/>
  </r>
  <r>
    <s v="id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x v="1"/>
    <s v="plays"/>
    <x v="4013"/>
    <d v="2015-01-17T07:13:43"/>
  </r>
  <r>
    <s v="id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x v="1"/>
    <s v="plays"/>
    <x v="4014"/>
    <d v="2016-02-19T05:54:29"/>
  </r>
  <r>
    <s v="id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x v="1"/>
    <s v="plays"/>
    <x v="4015"/>
    <d v="2015-06-19T18:44:23"/>
  </r>
  <r>
    <s v="id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x v="1"/>
    <s v="plays"/>
    <x v="4016"/>
    <d v="2014-08-18T20:56:40"/>
  </r>
  <r>
    <s v="id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x v="1"/>
    <s v="plays"/>
    <x v="4017"/>
    <d v="2014-08-05T16:07:54"/>
  </r>
  <r>
    <s v="id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x v="1"/>
    <s v="plays"/>
    <x v="4018"/>
    <d v="2016-09-07T21:51:48"/>
  </r>
  <r>
    <s v="id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x v="1"/>
    <s v="plays"/>
    <x v="4019"/>
    <d v="2016-02-17T16:13:16"/>
  </r>
  <r>
    <s v="id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x v="1"/>
    <s v="plays"/>
    <x v="4020"/>
    <d v="2015-02-22T04:34:59"/>
  </r>
  <r>
    <s v="id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x v="1"/>
    <s v="plays"/>
    <x v="4021"/>
    <d v="2014-08-27T21:52:38"/>
  </r>
  <r>
    <s v="id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x v="1"/>
    <s v="plays"/>
    <x v="4022"/>
    <d v="2014-12-17T14:01:07"/>
  </r>
  <r>
    <s v="id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x v="1"/>
    <s v="plays"/>
    <x v="4023"/>
    <d v="2016-02-08T23:59:23"/>
  </r>
  <r>
    <s v="id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x v="1"/>
    <s v="plays"/>
    <x v="4024"/>
    <d v="2015-08-01T16:04:57"/>
  </r>
  <r>
    <s v="id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x v="1"/>
    <s v="plays"/>
    <x v="4025"/>
    <d v="2015-05-27T05:42:16"/>
  </r>
  <r>
    <s v="id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x v="1"/>
    <s v="plays"/>
    <x v="4026"/>
    <d v="2015-10-05T15:43:59"/>
  </r>
  <r>
    <s v="id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x v="1"/>
    <s v="plays"/>
    <x v="4027"/>
    <d v="2017-02-02T23:18:01"/>
  </r>
  <r>
    <s v="id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x v="1"/>
    <s v="plays"/>
    <x v="4028"/>
    <d v="2014-05-06T22:31:40"/>
  </r>
  <r>
    <s v="id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x v="1"/>
    <s v="plays"/>
    <x v="4029"/>
    <d v="2015-11-14T00:36:10"/>
  </r>
  <r>
    <s v="id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x v="1"/>
    <s v="plays"/>
    <x v="4030"/>
    <d v="2016-01-05T15:43:19"/>
  </r>
  <r>
    <s v="id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x v="1"/>
    <s v="plays"/>
    <x v="4031"/>
    <d v="2014-10-29T14:02:44"/>
  </r>
  <r>
    <s v="id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x v="1"/>
    <s v="plays"/>
    <x v="4032"/>
    <d v="2015-10-16T19:25:16"/>
  </r>
  <r>
    <s v="id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x v="1"/>
    <s v="plays"/>
    <x v="4033"/>
    <d v="2016-09-01T06:27:04"/>
  </r>
  <r>
    <s v="id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x v="1"/>
    <s v="plays"/>
    <x v="4034"/>
    <d v="2015-03-04T22:44:10"/>
  </r>
  <r>
    <s v="id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x v="1"/>
    <s v="plays"/>
    <x v="4035"/>
    <d v="2014-09-21T21:11:27"/>
  </r>
  <r>
    <s v="id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x v="1"/>
    <s v="plays"/>
    <x v="4036"/>
    <d v="2014-06-14T22:29:24"/>
  </r>
  <r>
    <s v="id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x v="1"/>
    <s v="plays"/>
    <x v="4037"/>
    <d v="2016-05-07T01:41:55"/>
  </r>
  <r>
    <s v="id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x v="1"/>
    <s v="plays"/>
    <x v="4038"/>
    <d v="2014-08-18T19:10:10"/>
  </r>
  <r>
    <s v="id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x v="1"/>
    <s v="plays"/>
    <x v="4039"/>
    <d v="2015-10-28T16:06:07"/>
  </r>
  <r>
    <s v="id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x v="1"/>
    <s v="plays"/>
    <x v="4040"/>
    <d v="2015-05-20T05:33:24"/>
  </r>
  <r>
    <s v="id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x v="1"/>
    <s v="plays"/>
    <x v="4041"/>
    <d v="2016-07-08T11:22:34"/>
  </r>
  <r>
    <s v="id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x v="1"/>
    <s v="plays"/>
    <x v="4042"/>
    <d v="2014-12-22T02:01:04"/>
  </r>
  <r>
    <s v="id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x v="1"/>
    <s v="plays"/>
    <x v="4043"/>
    <d v="2014-11-05T22:58:45"/>
  </r>
  <r>
    <s v="id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x v="1"/>
    <s v="plays"/>
    <x v="4044"/>
    <d v="2015-03-11T05:16:22"/>
  </r>
  <r>
    <s v="id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x v="1"/>
    <s v="plays"/>
    <x v="4045"/>
    <d v="2014-07-22T04:49:49"/>
  </r>
  <r>
    <s v="id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x v="1"/>
    <s v="plays"/>
    <x v="4046"/>
    <d v="2014-09-22T15:36:50"/>
  </r>
  <r>
    <s v="id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x v="1"/>
    <s v="plays"/>
    <x v="4047"/>
    <d v="2014-12-18T00:32:23"/>
  </r>
  <r>
    <s v="id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x v="1"/>
    <s v="plays"/>
    <x v="4048"/>
    <d v="2016-03-07T12:13:07"/>
  </r>
  <r>
    <s v="id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x v="1"/>
    <s v="plays"/>
    <x v="4049"/>
    <d v="2015-06-14T23:00:15"/>
  </r>
  <r>
    <s v="id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x v="1"/>
    <s v="plays"/>
    <x v="4050"/>
    <d v="2014-09-23T15:16:31"/>
  </r>
  <r>
    <s v="id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x v="1"/>
    <s v="plays"/>
    <x v="4051"/>
    <d v="2014-05-02T19:26:37"/>
  </r>
  <r>
    <s v="id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x v="1"/>
    <s v="plays"/>
    <x v="4052"/>
    <d v="2014-08-14T21:05:16"/>
  </r>
  <r>
    <s v="id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x v="1"/>
    <s v="plays"/>
    <x v="4053"/>
    <d v="2014-10-16T16:33:48"/>
  </r>
  <r>
    <s v="id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x v="1"/>
    <s v="plays"/>
    <x v="4054"/>
    <d v="2016-08-31T20:11:25"/>
  </r>
  <r>
    <s v="id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x v="1"/>
    <s v="plays"/>
    <x v="4055"/>
    <d v="2014-05-20T15:33:51"/>
  </r>
  <r>
    <s v="id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x v="1"/>
    <s v="plays"/>
    <x v="4056"/>
    <d v="2016-06-13T22:23:59"/>
  </r>
  <r>
    <s v="id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x v="1"/>
    <s v="plays"/>
    <x v="4057"/>
    <d v="2015-11-02T23:14:40"/>
  </r>
  <r>
    <s v="id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x v="1"/>
    <s v="plays"/>
    <x v="4058"/>
    <d v="2016-03-17T01:27:24"/>
  </r>
  <r>
    <s v="id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x v="1"/>
    <s v="plays"/>
    <x v="4059"/>
    <d v="2014-08-15T15:22:32"/>
  </r>
  <r>
    <s v="id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x v="1"/>
    <s v="plays"/>
    <x v="4060"/>
    <d v="2014-05-20T16:40:56"/>
  </r>
  <r>
    <s v="id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x v="1"/>
    <s v="plays"/>
    <x v="4061"/>
    <d v="2016-02-21T03:23:43"/>
  </r>
  <r>
    <s v="id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x v="1"/>
    <s v="plays"/>
    <x v="4062"/>
    <d v="2016-06-02T17:44:28"/>
  </r>
  <r>
    <s v="id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x v="1"/>
    <s v="plays"/>
    <x v="4063"/>
    <d v="2014-05-28T16:21:24"/>
  </r>
  <r>
    <s v="id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x v="1"/>
    <s v="plays"/>
    <x v="4064"/>
    <d v="2015-03-30T14:07:06"/>
  </r>
  <r>
    <s v="id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x v="1"/>
    <s v="plays"/>
    <x v="4065"/>
    <d v="2014-07-13T22:50:11"/>
  </r>
  <r>
    <s v="id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x v="1"/>
    <s v="plays"/>
    <x v="4066"/>
    <d v="2016-04-19T00:56:28"/>
  </r>
  <r>
    <s v="id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x v="1"/>
    <s v="plays"/>
    <x v="4067"/>
    <d v="2015-08-19T02:49:10"/>
  </r>
  <r>
    <s v="id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x v="1"/>
    <s v="plays"/>
    <x v="4068"/>
    <d v="2016-12-14T23:07:35"/>
  </r>
  <r>
    <s v="id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x v="1"/>
    <s v="plays"/>
    <x v="4069"/>
    <d v="2015-01-18T15:52:36"/>
  </r>
  <r>
    <s v="id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x v="1"/>
    <s v="plays"/>
    <x v="4070"/>
    <d v="2015-01-27T16:00:20"/>
  </r>
  <r>
    <s v="id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x v="1"/>
    <s v="plays"/>
    <x v="4071"/>
    <d v="2016-11-26T19:18:51"/>
  </r>
  <r>
    <s v="id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x v="1"/>
    <s v="plays"/>
    <x v="4072"/>
    <d v="2014-06-22T18:35:11"/>
  </r>
  <r>
    <s v="id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x v="1"/>
    <s v="plays"/>
    <x v="4073"/>
    <d v="2015-03-15T08:17:06"/>
  </r>
  <r>
    <s v="id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x v="1"/>
    <s v="plays"/>
    <x v="4074"/>
    <d v="2015-10-06T13:16:15"/>
  </r>
  <r>
    <s v="id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x v="1"/>
    <s v="plays"/>
    <x v="4075"/>
    <d v="2014-05-20T01:06:09"/>
  </r>
  <r>
    <s v="id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x v="1"/>
    <s v="plays"/>
    <x v="4076"/>
    <d v="2014-09-23T19:05:49"/>
  </r>
  <r>
    <s v="id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x v="1"/>
    <s v="plays"/>
    <x v="4077"/>
    <d v="2016-11-21T17:03:14"/>
  </r>
  <r>
    <s v="id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x v="1"/>
    <s v="plays"/>
    <x v="4078"/>
    <d v="2016-12-28T18:54:02"/>
  </r>
  <r>
    <s v="id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x v="1"/>
    <s v="plays"/>
    <x v="4079"/>
    <d v="2016-05-20T22:32:01"/>
  </r>
  <r>
    <s v="id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x v="1"/>
    <s v="plays"/>
    <x v="4080"/>
    <d v="2016-05-21T16:45:16"/>
  </r>
  <r>
    <s v="id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x v="1"/>
    <s v="plays"/>
    <x v="4081"/>
    <d v="2015-02-06T13:57:05"/>
  </r>
  <r>
    <s v="id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x v="1"/>
    <s v="plays"/>
    <x v="4082"/>
    <d v="2015-10-30T04:32:33"/>
  </r>
  <r>
    <s v="id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x v="1"/>
    <s v="plays"/>
    <x v="4083"/>
    <d v="2015-12-15T18:16:56"/>
  </r>
  <r>
    <s v="id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x v="1"/>
    <s v="plays"/>
    <x v="4084"/>
    <d v="2016-09-09T10:28:26"/>
  </r>
  <r>
    <s v="id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x v="1"/>
    <s v="plays"/>
    <x v="4085"/>
    <d v="2015-02-23T14:29:35"/>
  </r>
  <r>
    <s v="id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x v="1"/>
    <s v="plays"/>
    <x v="4086"/>
    <d v="2015-10-27T22:34:59"/>
  </r>
  <r>
    <s v="id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x v="1"/>
    <s v="plays"/>
    <x v="4087"/>
    <d v="2016-06-17T17:49:46"/>
  </r>
  <r>
    <s v="id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x v="1"/>
    <s v="plays"/>
    <x v="4088"/>
    <d v="2014-12-17T14:42:04"/>
  </r>
  <r>
    <s v="id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x v="1"/>
    <s v="plays"/>
    <x v="4089"/>
    <d v="2015-04-28T17:34:48"/>
  </r>
  <r>
    <s v="id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x v="1"/>
    <s v="plays"/>
    <x v="4090"/>
    <d v="2015-07-24T16:08:57"/>
  </r>
  <r>
    <s v="id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x v="1"/>
    <s v="plays"/>
    <x v="4091"/>
    <d v="2014-12-17T12:09:11"/>
  </r>
  <r>
    <s v="id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x v="1"/>
    <s v="plays"/>
    <x v="4092"/>
    <d v="2015-02-04T04:40:47"/>
  </r>
  <r>
    <s v="id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x v="1"/>
    <s v="plays"/>
    <x v="4093"/>
    <d v="2015-06-23T19:34:53"/>
  </r>
  <r>
    <s v="id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x v="1"/>
    <s v="plays"/>
    <x v="4094"/>
    <d v="2014-09-08T02:05:00"/>
  </r>
  <r>
    <s v="id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x v="1"/>
    <s v="plays"/>
    <x v="4095"/>
    <d v="2016-11-19T00:45:50"/>
  </r>
  <r>
    <s v="id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x v="1"/>
    <s v="plays"/>
    <x v="4096"/>
    <d v="2017-01-15T12:43:39"/>
  </r>
  <r>
    <s v="id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x v="1"/>
    <s v="plays"/>
    <x v="4097"/>
    <d v="2015-12-06T19:47:17"/>
  </r>
  <r>
    <s v="id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x v="1"/>
    <s v="plays"/>
    <x v="4098"/>
    <d v="2016-05-05T17:19:57"/>
  </r>
  <r>
    <s v="id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x v="1"/>
    <s v="plays"/>
    <x v="4099"/>
    <d v="2016-07-19T20:24:33"/>
  </r>
  <r>
    <s v="id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x v="1"/>
    <s v="plays"/>
    <x v="4100"/>
    <d v="2014-10-15T02:59:50"/>
  </r>
  <r>
    <s v="id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x v="1"/>
    <s v="plays"/>
    <x v="4101"/>
    <d v="2016-12-26T21:41:22"/>
  </r>
  <r>
    <s v="id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x v="1"/>
    <s v="plays"/>
    <x v="4102"/>
    <d v="2016-04-15T20:21:13"/>
  </r>
  <r>
    <s v="id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x v="1"/>
    <s v="plays"/>
    <x v="4103"/>
    <d v="2015-07-03T19:59:26"/>
  </r>
  <r>
    <s v="id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x v="1"/>
    <s v="plays"/>
    <x v="4104"/>
    <d v="2016-09-27T06:40:34"/>
  </r>
  <r>
    <s v="id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x v="1"/>
    <s v="plays"/>
    <x v="4105"/>
    <d v="2016-11-23T00:15:09"/>
  </r>
  <r>
    <s v="id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x v="1"/>
    <s v="plays"/>
    <x v="4106"/>
    <d v="2015-02-18T01:11:06"/>
  </r>
  <r>
    <s v="id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x v="1"/>
    <s v="plays"/>
    <x v="4107"/>
    <d v="2014-09-01T22:00:01"/>
  </r>
  <r>
    <s v="id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x v="1"/>
    <s v="plays"/>
    <x v="4108"/>
    <d v="2017-02-01T00:45:37"/>
  </r>
  <r>
    <s v="id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x v="1"/>
    <s v="plays"/>
    <x v="4109"/>
    <d v="2015-10-30T12:56:44"/>
  </r>
  <r>
    <s v="id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x v="1"/>
    <s v="plays"/>
    <x v="4110"/>
    <d v="2016-05-22T15:02:31"/>
  </r>
  <r>
    <s v="id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x v="1"/>
    <s v="plays"/>
    <x v="4111"/>
    <d v="2015-01-25T03:15:40"/>
  </r>
  <r>
    <s v="id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x v="1"/>
    <s v="plays"/>
    <x v="4112"/>
    <d v="2016-01-31T22:43:06"/>
  </r>
  <r>
    <s v="id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x v="1"/>
    <s v="plays"/>
    <x v="4113"/>
    <d v="2015-12-20T13:45:2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s v="id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x v="0"/>
    <b v="0"/>
    <n v="182"/>
    <b v="1"/>
    <s v="film &amp; video/television"/>
    <x v="0"/>
    <s v="television"/>
    <x v="0"/>
    <x v="0"/>
    <x v="0"/>
  </r>
  <r>
    <s v="id"/>
    <s v="FannibalFest Fan Convention"/>
    <s v="A Hannibal TV Show Fan Convention and Art Collective"/>
    <n v="10275"/>
    <n v="14653"/>
    <x v="0"/>
    <s v="US"/>
    <s v="USD"/>
    <n v="1488464683"/>
    <x v="1"/>
    <b v="0"/>
    <n v="79"/>
    <b v="1"/>
    <s v="film &amp; video/television"/>
    <x v="0"/>
    <s v="television"/>
    <x v="1"/>
    <x v="1"/>
    <x v="1"/>
  </r>
  <r>
    <s v="id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x v="2"/>
    <b v="0"/>
    <n v="35"/>
    <b v="1"/>
    <s v="film &amp; video/television"/>
    <x v="0"/>
    <s v="television"/>
    <x v="2"/>
    <x v="2"/>
    <x v="2"/>
  </r>
  <r>
    <s v="id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x v="3"/>
    <b v="0"/>
    <n v="150"/>
    <b v="1"/>
    <s v="film &amp; video/television"/>
    <x v="0"/>
    <s v="television"/>
    <x v="3"/>
    <x v="3"/>
    <x v="3"/>
  </r>
  <r>
    <s v="id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x v="4"/>
    <b v="0"/>
    <n v="284"/>
    <b v="1"/>
    <s v="film &amp; video/television"/>
    <x v="0"/>
    <s v="television"/>
    <x v="4"/>
    <x v="4"/>
    <x v="0"/>
  </r>
  <r>
    <s v="id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x v="5"/>
    <b v="0"/>
    <n v="47"/>
    <b v="1"/>
    <s v="film &amp; video/television"/>
    <x v="0"/>
    <s v="television"/>
    <x v="5"/>
    <x v="5"/>
    <x v="2"/>
  </r>
  <r>
    <s v="id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x v="6"/>
    <b v="0"/>
    <n v="58"/>
    <b v="1"/>
    <s v="film &amp; video/television"/>
    <x v="0"/>
    <s v="television"/>
    <x v="6"/>
    <x v="6"/>
    <x v="3"/>
  </r>
  <r>
    <s v="id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x v="7"/>
    <b v="0"/>
    <n v="57"/>
    <b v="1"/>
    <s v="film &amp; video/television"/>
    <x v="0"/>
    <s v="television"/>
    <x v="7"/>
    <x v="7"/>
    <x v="2"/>
  </r>
  <r>
    <s v="id"/>
    <s v="Sizzling in the Kitchen Flynn Style"/>
    <s v="Help us raise the funds to film our pilot episode!"/>
    <n v="3500"/>
    <n v="3501.52"/>
    <x v="0"/>
    <s v="US"/>
    <s v="USD"/>
    <n v="1460754000"/>
    <x v="8"/>
    <b v="0"/>
    <n v="12"/>
    <b v="1"/>
    <s v="film &amp; video/television"/>
    <x v="0"/>
    <s v="television"/>
    <x v="8"/>
    <x v="8"/>
    <x v="2"/>
  </r>
  <r>
    <s v="id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x v="9"/>
    <b v="0"/>
    <n v="20"/>
    <b v="1"/>
    <s v="film &amp; video/television"/>
    <x v="0"/>
    <s v="television"/>
    <x v="9"/>
    <x v="9"/>
    <x v="2"/>
  </r>
  <r>
    <s v="id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x v="10"/>
    <b v="0"/>
    <n v="19"/>
    <b v="1"/>
    <s v="film &amp; video/television"/>
    <x v="0"/>
    <s v="television"/>
    <x v="10"/>
    <x v="10"/>
    <x v="3"/>
  </r>
  <r>
    <s v="id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x v="11"/>
    <b v="0"/>
    <n v="75"/>
    <b v="1"/>
    <s v="film &amp; video/television"/>
    <x v="0"/>
    <s v="television"/>
    <x v="11"/>
    <x v="11"/>
    <x v="2"/>
  </r>
  <r>
    <s v="id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x v="12"/>
    <b v="0"/>
    <n v="827"/>
    <b v="1"/>
    <s v="film &amp; video/television"/>
    <x v="0"/>
    <s v="television"/>
    <x v="12"/>
    <x v="12"/>
    <x v="3"/>
  </r>
  <r>
    <s v="id"/>
    <s v="Can't Go Home"/>
    <s v="A travel series hosted by touring musicians that profiles a different American city in each episode."/>
    <n v="3500"/>
    <n v="5599"/>
    <x v="0"/>
    <s v="US"/>
    <s v="USD"/>
    <n v="1466713620"/>
    <x v="13"/>
    <b v="0"/>
    <n v="51"/>
    <b v="1"/>
    <s v="film &amp; video/television"/>
    <x v="0"/>
    <s v="television"/>
    <x v="13"/>
    <x v="13"/>
    <x v="2"/>
  </r>
  <r>
    <s v="id"/>
    <s v="3010 | Sci-fi Series"/>
    <s v="A highly charged post apocalyptic sci fi series that pulls no punches!"/>
    <n v="6000"/>
    <n v="6056"/>
    <x v="0"/>
    <s v="AU"/>
    <s v="AUD"/>
    <n v="1405259940"/>
    <x v="14"/>
    <b v="0"/>
    <n v="41"/>
    <b v="1"/>
    <s v="film &amp; video/television"/>
    <x v="0"/>
    <s v="television"/>
    <x v="14"/>
    <x v="14"/>
    <x v="3"/>
  </r>
  <r>
    <s v="id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x v="15"/>
    <b v="0"/>
    <n v="98"/>
    <b v="1"/>
    <s v="film &amp; video/television"/>
    <x v="0"/>
    <s v="television"/>
    <x v="15"/>
    <x v="15"/>
    <x v="0"/>
  </r>
  <r>
    <s v="id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x v="16"/>
    <b v="0"/>
    <n v="70"/>
    <b v="1"/>
    <s v="film &amp; video/television"/>
    <x v="0"/>
    <s v="television"/>
    <x v="16"/>
    <x v="16"/>
    <x v="3"/>
  </r>
  <r>
    <s v="id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x v="17"/>
    <b v="0"/>
    <n v="36"/>
    <b v="1"/>
    <s v="film &amp; video/television"/>
    <x v="0"/>
    <s v="television"/>
    <x v="17"/>
    <x v="17"/>
    <x v="3"/>
  </r>
  <r>
    <s v="id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x v="18"/>
    <b v="0"/>
    <n v="342"/>
    <b v="1"/>
    <s v="film &amp; video/television"/>
    <x v="0"/>
    <s v="television"/>
    <x v="18"/>
    <x v="18"/>
    <x v="3"/>
  </r>
  <r>
    <s v="id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x v="19"/>
    <b v="0"/>
    <n v="22"/>
    <b v="1"/>
    <s v="film &amp; video/television"/>
    <x v="0"/>
    <s v="television"/>
    <x v="19"/>
    <x v="19"/>
    <x v="0"/>
  </r>
  <r>
    <s v="id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x v="20"/>
    <b v="0"/>
    <n v="25"/>
    <b v="1"/>
    <s v="film &amp; video/television"/>
    <x v="0"/>
    <s v="television"/>
    <x v="20"/>
    <x v="20"/>
    <x v="0"/>
  </r>
  <r>
    <s v="id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x v="21"/>
    <b v="0"/>
    <n v="101"/>
    <b v="1"/>
    <s v="film &amp; video/television"/>
    <x v="0"/>
    <s v="television"/>
    <x v="21"/>
    <x v="21"/>
    <x v="3"/>
  </r>
  <r>
    <s v="id"/>
    <s v="CREATURES OF HABIT!"/>
    <s v="Meet Gary, and Troy: Two unlikely friends that investigate &quot;strange phenomenon&quot;."/>
    <n v="350"/>
    <n v="410"/>
    <x v="0"/>
    <s v="US"/>
    <s v="USD"/>
    <n v="1420099140"/>
    <x v="22"/>
    <b v="0"/>
    <n v="8"/>
    <b v="1"/>
    <s v="film &amp; video/television"/>
    <x v="0"/>
    <s v="television"/>
    <x v="22"/>
    <x v="22"/>
    <x v="3"/>
  </r>
  <r>
    <s v="id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x v="23"/>
    <b v="0"/>
    <n v="23"/>
    <b v="1"/>
    <s v="film &amp; video/television"/>
    <x v="0"/>
    <s v="television"/>
    <x v="23"/>
    <x v="23"/>
    <x v="0"/>
  </r>
  <r>
    <s v="id"/>
    <s v="Bring STL Up Late to TV"/>
    <s v="STL Up Late is a weekly late night comedy talk show for St. Louis television."/>
    <n v="35000"/>
    <n v="38082.69"/>
    <x v="0"/>
    <s v="US"/>
    <s v="USD"/>
    <n v="1442345940"/>
    <x v="24"/>
    <b v="0"/>
    <n v="574"/>
    <b v="1"/>
    <s v="film &amp; video/television"/>
    <x v="0"/>
    <s v="television"/>
    <x v="24"/>
    <x v="24"/>
    <x v="0"/>
  </r>
  <r>
    <s v="id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x v="25"/>
    <b v="0"/>
    <n v="14"/>
    <b v="1"/>
    <s v="film &amp; video/television"/>
    <x v="0"/>
    <s v="television"/>
    <x v="25"/>
    <x v="25"/>
    <x v="0"/>
  </r>
  <r>
    <s v="id"/>
    <s v="You, Me &amp; Sicily:  Part I Editing"/>
    <s v="Highlighting Sicily's points of light: its extraordinary people. Editing phase is now underway!!!"/>
    <n v="1250"/>
    <n v="1940"/>
    <x v="0"/>
    <s v="US"/>
    <s v="USD"/>
    <n v="1408278144"/>
    <x v="26"/>
    <b v="0"/>
    <n v="19"/>
    <b v="1"/>
    <s v="film &amp; video/television"/>
    <x v="0"/>
    <s v="television"/>
    <x v="26"/>
    <x v="26"/>
    <x v="3"/>
  </r>
  <r>
    <s v="id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x v="27"/>
    <b v="0"/>
    <n v="150"/>
    <b v="1"/>
    <s v="film &amp; video/television"/>
    <x v="0"/>
    <s v="television"/>
    <x v="27"/>
    <x v="27"/>
    <x v="3"/>
  </r>
  <r>
    <s v="id"/>
    <s v="John Earle Dog Training Concept Development Reel"/>
    <s v="John and Brian are on a quest to change people's lives and rehabilitate dogs."/>
    <n v="12000"/>
    <n v="12042"/>
    <x v="0"/>
    <s v="US"/>
    <s v="USD"/>
    <n v="1450307284"/>
    <x v="28"/>
    <b v="0"/>
    <n v="71"/>
    <b v="1"/>
    <s v="film &amp; video/television"/>
    <x v="0"/>
    <s v="television"/>
    <x v="28"/>
    <x v="28"/>
    <x v="0"/>
  </r>
  <r>
    <s v="id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x v="29"/>
    <b v="0"/>
    <n v="117"/>
    <b v="1"/>
    <s v="film &amp; video/television"/>
    <x v="0"/>
    <s v="television"/>
    <x v="29"/>
    <x v="29"/>
    <x v="3"/>
  </r>
  <r>
    <s v="id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x v="30"/>
    <b v="0"/>
    <n v="53"/>
    <b v="1"/>
    <s v="film &amp; video/television"/>
    <x v="0"/>
    <s v="television"/>
    <x v="30"/>
    <x v="30"/>
    <x v="3"/>
  </r>
  <r>
    <s v="id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x v="31"/>
    <b v="0"/>
    <n v="1"/>
    <b v="1"/>
    <s v="film &amp; video/television"/>
    <x v="0"/>
    <s v="television"/>
    <x v="31"/>
    <x v="31"/>
    <x v="2"/>
  </r>
  <r>
    <s v="id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x v="32"/>
    <b v="0"/>
    <n v="89"/>
    <b v="1"/>
    <s v="film &amp; video/television"/>
    <x v="0"/>
    <s v="television"/>
    <x v="32"/>
    <x v="32"/>
    <x v="2"/>
  </r>
  <r>
    <s v="id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x v="33"/>
    <b v="0"/>
    <n v="64"/>
    <b v="1"/>
    <s v="film &amp; video/television"/>
    <x v="0"/>
    <s v="television"/>
    <x v="33"/>
    <x v="33"/>
    <x v="0"/>
  </r>
  <r>
    <s v="id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x v="34"/>
    <b v="0"/>
    <n v="68"/>
    <b v="1"/>
    <s v="film &amp; video/television"/>
    <x v="0"/>
    <s v="television"/>
    <x v="34"/>
    <x v="34"/>
    <x v="3"/>
  </r>
  <r>
    <s v="id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x v="35"/>
    <b v="0"/>
    <n v="28"/>
    <b v="1"/>
    <s v="film &amp; video/television"/>
    <x v="0"/>
    <s v="television"/>
    <x v="35"/>
    <x v="35"/>
    <x v="0"/>
  </r>
  <r>
    <s v="id"/>
    <s v="THE LISTENING BOX"/>
    <s v="A modern day priest makes an unusual discovery, setting off a chain of events."/>
    <n v="6000"/>
    <n v="8529"/>
    <x v="0"/>
    <s v="US"/>
    <s v="USD"/>
    <n v="1428128525"/>
    <x v="36"/>
    <b v="0"/>
    <n v="44"/>
    <b v="1"/>
    <s v="film &amp; video/television"/>
    <x v="0"/>
    <s v="television"/>
    <x v="36"/>
    <x v="36"/>
    <x v="0"/>
  </r>
  <r>
    <s v="id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x v="37"/>
    <b v="0"/>
    <n v="253"/>
    <b v="1"/>
    <s v="film &amp; video/television"/>
    <x v="0"/>
    <s v="television"/>
    <x v="37"/>
    <x v="37"/>
    <x v="0"/>
  </r>
  <r>
    <s v="id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x v="38"/>
    <b v="0"/>
    <n v="66"/>
    <b v="1"/>
    <s v="film &amp; video/television"/>
    <x v="0"/>
    <s v="television"/>
    <x v="38"/>
    <x v="38"/>
    <x v="4"/>
  </r>
  <r>
    <s v="id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x v="39"/>
    <b v="0"/>
    <n v="217"/>
    <b v="1"/>
    <s v="film &amp; video/television"/>
    <x v="0"/>
    <s v="television"/>
    <x v="39"/>
    <x v="39"/>
    <x v="3"/>
  </r>
  <r>
    <s v="id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x v="40"/>
    <b v="0"/>
    <n v="16"/>
    <b v="1"/>
    <s v="film &amp; video/television"/>
    <x v="0"/>
    <s v="television"/>
    <x v="40"/>
    <x v="40"/>
    <x v="3"/>
  </r>
  <r>
    <s v="id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x v="41"/>
    <b v="0"/>
    <n v="19"/>
    <b v="1"/>
    <s v="film &amp; video/television"/>
    <x v="0"/>
    <s v="television"/>
    <x v="41"/>
    <x v="41"/>
    <x v="3"/>
  </r>
  <r>
    <s v="id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x v="42"/>
    <b v="0"/>
    <n v="169"/>
    <b v="1"/>
    <s v="film &amp; video/television"/>
    <x v="0"/>
    <s v="television"/>
    <x v="42"/>
    <x v="42"/>
    <x v="3"/>
  </r>
  <r>
    <s v="id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x v="43"/>
    <b v="0"/>
    <n v="263"/>
    <b v="1"/>
    <s v="film &amp; video/television"/>
    <x v="0"/>
    <s v="television"/>
    <x v="43"/>
    <x v="43"/>
    <x v="3"/>
  </r>
  <r>
    <s v="id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x v="44"/>
    <b v="0"/>
    <n v="15"/>
    <b v="1"/>
    <s v="film &amp; video/television"/>
    <x v="0"/>
    <s v="television"/>
    <x v="44"/>
    <x v="44"/>
    <x v="3"/>
  </r>
  <r>
    <s v="id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x v="45"/>
    <b v="0"/>
    <n v="61"/>
    <b v="1"/>
    <s v="film &amp; video/television"/>
    <x v="0"/>
    <s v="television"/>
    <x v="45"/>
    <x v="45"/>
    <x v="2"/>
  </r>
  <r>
    <s v="id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x v="46"/>
    <b v="0"/>
    <n v="45"/>
    <b v="1"/>
    <s v="film &amp; video/television"/>
    <x v="0"/>
    <s v="television"/>
    <x v="46"/>
    <x v="46"/>
    <x v="0"/>
  </r>
  <r>
    <s v="id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x v="47"/>
    <b v="0"/>
    <n v="70"/>
    <b v="1"/>
    <s v="film &amp; video/television"/>
    <x v="0"/>
    <s v="television"/>
    <x v="47"/>
    <x v="47"/>
    <x v="3"/>
  </r>
  <r>
    <s v="id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x v="48"/>
    <b v="0"/>
    <n v="38"/>
    <b v="1"/>
    <s v="film &amp; video/television"/>
    <x v="0"/>
    <s v="television"/>
    <x v="48"/>
    <x v="48"/>
    <x v="0"/>
  </r>
  <r>
    <s v="id"/>
    <s v="Driving Jersey - Season Five"/>
    <s v="Driving Jersey is real people telling real stories."/>
    <n v="12000"/>
    <n v="12000"/>
    <x v="0"/>
    <s v="US"/>
    <s v="USD"/>
    <n v="1445660045"/>
    <x v="49"/>
    <b v="0"/>
    <n v="87"/>
    <b v="1"/>
    <s v="film &amp; video/television"/>
    <x v="0"/>
    <s v="television"/>
    <x v="49"/>
    <x v="49"/>
    <x v="0"/>
  </r>
  <r>
    <s v="id"/>
    <s v="The Love Lounge"/>
    <s v="A brand new dating show which helps one lucky lady find her Mr Right with difficult decisions to make along the way."/>
    <n v="600"/>
    <n v="600"/>
    <x v="0"/>
    <s v="GB"/>
    <s v="GBP"/>
    <n v="1422637200"/>
    <x v="50"/>
    <b v="0"/>
    <n v="22"/>
    <b v="1"/>
    <s v="film &amp; video/television"/>
    <x v="0"/>
    <s v="television"/>
    <x v="50"/>
    <x v="50"/>
    <x v="3"/>
  </r>
  <r>
    <s v="id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x v="51"/>
    <b v="0"/>
    <n v="119"/>
    <b v="1"/>
    <s v="film &amp; video/television"/>
    <x v="0"/>
    <s v="television"/>
    <x v="51"/>
    <x v="51"/>
    <x v="0"/>
  </r>
  <r>
    <s v="id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x v="52"/>
    <b v="0"/>
    <n v="52"/>
    <b v="1"/>
    <s v="film &amp; video/television"/>
    <x v="0"/>
    <s v="television"/>
    <x v="52"/>
    <x v="52"/>
    <x v="3"/>
  </r>
  <r>
    <s v="id"/>
    <s v="Rolling out Vegan Mashup's Season 2"/>
    <s v="Delicious TV's Vegan Mashup launching season two on public television"/>
    <n v="3000"/>
    <n v="3289"/>
    <x v="0"/>
    <s v="US"/>
    <s v="USD"/>
    <n v="1396648800"/>
    <x v="53"/>
    <b v="0"/>
    <n v="117"/>
    <b v="1"/>
    <s v="film &amp; video/television"/>
    <x v="0"/>
    <s v="television"/>
    <x v="53"/>
    <x v="53"/>
    <x v="3"/>
  </r>
  <r>
    <s v="id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x v="54"/>
    <b v="0"/>
    <n v="52"/>
    <b v="1"/>
    <s v="film &amp; video/television"/>
    <x v="0"/>
    <s v="television"/>
    <x v="54"/>
    <x v="54"/>
    <x v="0"/>
  </r>
  <r>
    <s v="id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x v="55"/>
    <b v="0"/>
    <n v="86"/>
    <b v="1"/>
    <s v="film &amp; video/television"/>
    <x v="0"/>
    <s v="television"/>
    <x v="55"/>
    <x v="55"/>
    <x v="2"/>
  </r>
  <r>
    <s v="id"/>
    <s v="Voxwomen Cycling Show"/>
    <s v="We want to see more women's cycling on TV - and we need your help to make it happen!"/>
    <n v="8000"/>
    <n v="8581"/>
    <x v="0"/>
    <s v="GB"/>
    <s v="GBP"/>
    <n v="1433779200"/>
    <x v="56"/>
    <b v="0"/>
    <n v="174"/>
    <b v="1"/>
    <s v="film &amp; video/television"/>
    <x v="0"/>
    <s v="television"/>
    <x v="56"/>
    <x v="56"/>
    <x v="0"/>
  </r>
  <r>
    <s v="id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x v="57"/>
    <b v="0"/>
    <n v="69"/>
    <b v="1"/>
    <s v="film &amp; video/television"/>
    <x v="0"/>
    <s v="television"/>
    <x v="57"/>
    <x v="57"/>
    <x v="0"/>
  </r>
  <r>
    <s v="id"/>
    <s v="Gloaming"/>
    <s v="Alex thought he knew how the world worked. You live, you die and it's over. He was very, very wrong."/>
    <n v="10000"/>
    <n v="10291"/>
    <x v="0"/>
    <s v="US"/>
    <s v="USD"/>
    <n v="1416423172"/>
    <x v="58"/>
    <b v="0"/>
    <n v="75"/>
    <b v="1"/>
    <s v="film &amp; video/television"/>
    <x v="0"/>
    <s v="television"/>
    <x v="58"/>
    <x v="58"/>
    <x v="3"/>
  </r>
  <r>
    <s v="id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x v="59"/>
    <b v="0"/>
    <n v="33"/>
    <b v="1"/>
    <s v="film &amp; video/television"/>
    <x v="0"/>
    <s v="television"/>
    <x v="59"/>
    <x v="59"/>
    <x v="0"/>
  </r>
  <r>
    <s v="id"/>
    <s v="Ever Since - Short Film"/>
    <s v="Set in a beautiful but desolate world, we see how loneliness can lead to friendship in unconventional ways."/>
    <n v="4500"/>
    <n v="4648.33"/>
    <x v="0"/>
    <s v="GB"/>
    <s v="GBP"/>
    <n v="1395532800"/>
    <x v="60"/>
    <b v="0"/>
    <n v="108"/>
    <b v="1"/>
    <s v="film &amp; video/shorts"/>
    <x v="0"/>
    <s v="shorts"/>
    <x v="60"/>
    <x v="60"/>
    <x v="3"/>
  </r>
  <r>
    <s v="id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x v="61"/>
    <b v="0"/>
    <n v="23"/>
    <b v="1"/>
    <s v="film &amp; video/shorts"/>
    <x v="0"/>
    <s v="shorts"/>
    <x v="61"/>
    <x v="61"/>
    <x v="4"/>
  </r>
  <r>
    <s v="id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x v="62"/>
    <b v="0"/>
    <n v="48"/>
    <b v="1"/>
    <s v="film &amp; video/shorts"/>
    <x v="0"/>
    <s v="shorts"/>
    <x v="62"/>
    <x v="62"/>
    <x v="4"/>
  </r>
  <r>
    <s v="id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x v="63"/>
    <b v="0"/>
    <n v="64"/>
    <b v="1"/>
    <s v="film &amp; video/shorts"/>
    <x v="0"/>
    <s v="shorts"/>
    <x v="63"/>
    <x v="63"/>
    <x v="4"/>
  </r>
  <r>
    <s v="id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x v="64"/>
    <b v="0"/>
    <n v="24"/>
    <b v="1"/>
    <s v="film &amp; video/shorts"/>
    <x v="0"/>
    <s v="shorts"/>
    <x v="64"/>
    <x v="64"/>
    <x v="4"/>
  </r>
  <r>
    <s v="id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x v="65"/>
    <b v="0"/>
    <n v="57"/>
    <b v="1"/>
    <s v="film &amp; video/shorts"/>
    <x v="0"/>
    <s v="shorts"/>
    <x v="65"/>
    <x v="65"/>
    <x v="3"/>
  </r>
  <r>
    <s v="id"/>
    <s v="A Stagnant Fever: Short Film"/>
    <s v="A dark comedy set in the '60s about clinical depression and one night stands."/>
    <n v="2000"/>
    <n v="2372"/>
    <x v="0"/>
    <s v="US"/>
    <s v="USD"/>
    <n v="1468873420"/>
    <x v="66"/>
    <b v="0"/>
    <n v="26"/>
    <b v="1"/>
    <s v="film &amp; video/shorts"/>
    <x v="0"/>
    <s v="shorts"/>
    <x v="66"/>
    <x v="66"/>
    <x v="2"/>
  </r>
  <r>
    <s v="id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x v="67"/>
    <b v="0"/>
    <n v="20"/>
    <b v="1"/>
    <s v="film &amp; video/shorts"/>
    <x v="0"/>
    <s v="shorts"/>
    <x v="67"/>
    <x v="67"/>
    <x v="5"/>
  </r>
  <r>
    <s v="id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x v="68"/>
    <b v="0"/>
    <n v="36"/>
    <b v="1"/>
    <s v="film &amp; video/shorts"/>
    <x v="0"/>
    <s v="shorts"/>
    <x v="68"/>
    <x v="68"/>
    <x v="3"/>
  </r>
  <r>
    <s v="id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x v="69"/>
    <b v="0"/>
    <n v="178"/>
    <b v="1"/>
    <s v="film &amp; video/shorts"/>
    <x v="0"/>
    <s v="shorts"/>
    <x v="69"/>
    <x v="69"/>
    <x v="6"/>
  </r>
  <r>
    <s v="id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x v="70"/>
    <b v="0"/>
    <n v="17"/>
    <b v="1"/>
    <s v="film &amp; video/shorts"/>
    <x v="0"/>
    <s v="shorts"/>
    <x v="70"/>
    <x v="70"/>
    <x v="6"/>
  </r>
  <r>
    <s v="id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x v="71"/>
    <b v="0"/>
    <n v="32"/>
    <b v="1"/>
    <s v="film &amp; video/shorts"/>
    <x v="0"/>
    <s v="shorts"/>
    <x v="71"/>
    <x v="71"/>
    <x v="5"/>
  </r>
  <r>
    <s v="id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x v="72"/>
    <b v="0"/>
    <n v="41"/>
    <b v="1"/>
    <s v="film &amp; video/shorts"/>
    <x v="0"/>
    <s v="shorts"/>
    <x v="72"/>
    <x v="72"/>
    <x v="5"/>
  </r>
  <r>
    <s v="id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x v="73"/>
    <b v="0"/>
    <n v="18"/>
    <b v="1"/>
    <s v="film &amp; video/shorts"/>
    <x v="0"/>
    <s v="shorts"/>
    <x v="73"/>
    <x v="73"/>
    <x v="6"/>
  </r>
  <r>
    <s v="id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x v="74"/>
    <b v="0"/>
    <n v="29"/>
    <b v="1"/>
    <s v="film &amp; video/shorts"/>
    <x v="0"/>
    <s v="shorts"/>
    <x v="74"/>
    <x v="74"/>
    <x v="0"/>
  </r>
  <r>
    <s v="id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x v="75"/>
    <b v="0"/>
    <n v="47"/>
    <b v="1"/>
    <s v="film &amp; video/shorts"/>
    <x v="0"/>
    <s v="shorts"/>
    <x v="75"/>
    <x v="75"/>
    <x v="4"/>
  </r>
  <r>
    <s v="id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x v="76"/>
    <b v="0"/>
    <n v="15"/>
    <b v="1"/>
    <s v="film &amp; video/shorts"/>
    <x v="0"/>
    <s v="shorts"/>
    <x v="76"/>
    <x v="76"/>
    <x v="6"/>
  </r>
  <r>
    <s v="id"/>
    <s v="Jonah and the Crab"/>
    <s v="A short film about a boy searching for companionship in a hermit crab he finds on the beach."/>
    <n v="400"/>
    <n v="1570"/>
    <x v="0"/>
    <s v="US"/>
    <s v="USD"/>
    <n v="1337569140"/>
    <x v="77"/>
    <b v="0"/>
    <n v="26"/>
    <b v="1"/>
    <s v="film &amp; video/shorts"/>
    <x v="0"/>
    <s v="shorts"/>
    <x v="77"/>
    <x v="77"/>
    <x v="5"/>
  </r>
  <r>
    <s v="id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x v="78"/>
    <b v="0"/>
    <n v="35"/>
    <b v="1"/>
    <s v="film &amp; video/shorts"/>
    <x v="0"/>
    <s v="shorts"/>
    <x v="78"/>
    <x v="78"/>
    <x v="2"/>
  </r>
  <r>
    <s v="id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x v="79"/>
    <b v="0"/>
    <n v="41"/>
    <b v="1"/>
    <s v="film &amp; video/shorts"/>
    <x v="0"/>
    <s v="shorts"/>
    <x v="79"/>
    <x v="79"/>
    <x v="3"/>
  </r>
  <r>
    <s v="id"/>
    <s v="Swingers Anonymous"/>
    <s v="What would you do if you ended up at a swingers party with two dead bodies and $20,000 in drug money?"/>
    <n v="12000"/>
    <n v="12870"/>
    <x v="0"/>
    <s v="US"/>
    <s v="USD"/>
    <n v="1386640856"/>
    <x v="80"/>
    <b v="0"/>
    <n v="47"/>
    <b v="1"/>
    <s v="film &amp; video/shorts"/>
    <x v="0"/>
    <s v="shorts"/>
    <x v="80"/>
    <x v="80"/>
    <x v="4"/>
  </r>
  <r>
    <s v="id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x v="81"/>
    <b v="0"/>
    <n v="28"/>
    <b v="1"/>
    <s v="film &amp; video/shorts"/>
    <x v="0"/>
    <s v="shorts"/>
    <x v="81"/>
    <x v="81"/>
    <x v="5"/>
  </r>
  <r>
    <s v="id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x v="82"/>
    <b v="0"/>
    <n v="100"/>
    <b v="1"/>
    <s v="film &amp; video/shorts"/>
    <x v="0"/>
    <s v="shorts"/>
    <x v="82"/>
    <x v="82"/>
    <x v="6"/>
  </r>
  <r>
    <s v="id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x v="83"/>
    <b v="0"/>
    <n v="13"/>
    <b v="1"/>
    <s v="film &amp; video/shorts"/>
    <x v="0"/>
    <s v="shorts"/>
    <x v="83"/>
    <x v="83"/>
    <x v="0"/>
  </r>
  <r>
    <s v="id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x v="84"/>
    <b v="0"/>
    <n v="7"/>
    <b v="1"/>
    <s v="film &amp; video/shorts"/>
    <x v="0"/>
    <s v="shorts"/>
    <x v="84"/>
    <x v="84"/>
    <x v="6"/>
  </r>
  <r>
    <s v="id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x v="85"/>
    <b v="0"/>
    <n v="21"/>
    <b v="1"/>
    <s v="film &amp; video/shorts"/>
    <x v="0"/>
    <s v="shorts"/>
    <x v="85"/>
    <x v="85"/>
    <x v="6"/>
  </r>
  <r>
    <s v="id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x v="86"/>
    <b v="0"/>
    <n v="17"/>
    <b v="1"/>
    <s v="film &amp; video/shorts"/>
    <x v="0"/>
    <s v="shorts"/>
    <x v="86"/>
    <x v="86"/>
    <x v="0"/>
  </r>
  <r>
    <s v="id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x v="87"/>
    <b v="0"/>
    <n v="25"/>
    <b v="1"/>
    <s v="film &amp; video/shorts"/>
    <x v="0"/>
    <s v="shorts"/>
    <x v="87"/>
    <x v="87"/>
    <x v="7"/>
  </r>
  <r>
    <s v="id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x v="88"/>
    <b v="0"/>
    <n v="60"/>
    <b v="1"/>
    <s v="film &amp; video/shorts"/>
    <x v="0"/>
    <s v="shorts"/>
    <x v="88"/>
    <x v="88"/>
    <x v="3"/>
  </r>
  <r>
    <s v="id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x v="89"/>
    <b v="0"/>
    <n v="56"/>
    <b v="1"/>
    <s v="film &amp; video/shorts"/>
    <x v="0"/>
    <s v="shorts"/>
    <x v="89"/>
    <x v="89"/>
    <x v="4"/>
  </r>
  <r>
    <s v="id"/>
    <s v="Help Get the Short Film Interior Design into Film Festivals!"/>
    <s v="We're looking for funding to help submit a short film to film festivals."/>
    <n v="500"/>
    <n v="502"/>
    <x v="0"/>
    <s v="US"/>
    <s v="USD"/>
    <n v="1310454499"/>
    <x v="90"/>
    <b v="0"/>
    <n v="16"/>
    <b v="1"/>
    <s v="film &amp; video/shorts"/>
    <x v="0"/>
    <s v="shorts"/>
    <x v="90"/>
    <x v="90"/>
    <x v="6"/>
  </r>
  <r>
    <s v="id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x v="91"/>
    <b v="0"/>
    <n v="46"/>
    <b v="1"/>
    <s v="film &amp; video/shorts"/>
    <x v="0"/>
    <s v="shorts"/>
    <x v="91"/>
    <x v="91"/>
    <x v="6"/>
  </r>
  <r>
    <s v="id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x v="92"/>
    <b v="0"/>
    <n v="43"/>
    <b v="1"/>
    <s v="film &amp; video/shorts"/>
    <x v="0"/>
    <s v="shorts"/>
    <x v="92"/>
    <x v="92"/>
    <x v="2"/>
  </r>
  <r>
    <s v="id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x v="93"/>
    <b v="0"/>
    <n v="15"/>
    <b v="1"/>
    <s v="film &amp; video/shorts"/>
    <x v="0"/>
    <s v="shorts"/>
    <x v="93"/>
    <x v="93"/>
    <x v="5"/>
  </r>
  <r>
    <s v="id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x v="94"/>
    <b v="0"/>
    <n v="12"/>
    <b v="1"/>
    <s v="film &amp; video/shorts"/>
    <x v="0"/>
    <s v="shorts"/>
    <x v="94"/>
    <x v="94"/>
    <x v="3"/>
  </r>
  <r>
    <s v="id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x v="95"/>
    <b v="0"/>
    <n v="21"/>
    <b v="1"/>
    <s v="film &amp; video/shorts"/>
    <x v="0"/>
    <s v="shorts"/>
    <x v="95"/>
    <x v="95"/>
    <x v="5"/>
  </r>
  <r>
    <s v="id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x v="96"/>
    <b v="0"/>
    <n v="34"/>
    <b v="1"/>
    <s v="film &amp; video/shorts"/>
    <x v="0"/>
    <s v="shorts"/>
    <x v="96"/>
    <x v="96"/>
    <x v="7"/>
  </r>
  <r>
    <s v="id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x v="97"/>
    <b v="0"/>
    <n v="8"/>
    <b v="1"/>
    <s v="film &amp; video/shorts"/>
    <x v="0"/>
    <s v="shorts"/>
    <x v="97"/>
    <x v="97"/>
    <x v="6"/>
  </r>
  <r>
    <s v="id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x v="98"/>
    <b v="0"/>
    <n v="60"/>
    <b v="1"/>
    <s v="film &amp; video/shorts"/>
    <x v="0"/>
    <s v="shorts"/>
    <x v="98"/>
    <x v="98"/>
    <x v="5"/>
  </r>
  <r>
    <s v="id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x v="99"/>
    <b v="0"/>
    <n v="39"/>
    <b v="1"/>
    <s v="film &amp; video/shorts"/>
    <x v="0"/>
    <s v="shorts"/>
    <x v="99"/>
    <x v="99"/>
    <x v="4"/>
  </r>
  <r>
    <s v="id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x v="100"/>
    <b v="0"/>
    <n v="26"/>
    <b v="1"/>
    <s v="film &amp; video/shorts"/>
    <x v="0"/>
    <s v="shorts"/>
    <x v="100"/>
    <x v="100"/>
    <x v="5"/>
  </r>
  <r>
    <s v="id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x v="101"/>
    <b v="0"/>
    <n v="35"/>
    <b v="1"/>
    <s v="film &amp; video/shorts"/>
    <x v="0"/>
    <s v="shorts"/>
    <x v="101"/>
    <x v="101"/>
    <x v="5"/>
  </r>
  <r>
    <s v="id"/>
    <s v="Dear God No!"/>
    <s v="A gang of outlaw bikers pull a home invasion on a disgraced Anthropologist hiding a secret locked in his cabin basement."/>
    <n v="6000"/>
    <n v="7665"/>
    <x v="0"/>
    <s v="US"/>
    <s v="USD"/>
    <n v="1293073733"/>
    <x v="102"/>
    <b v="0"/>
    <n v="65"/>
    <b v="1"/>
    <s v="film &amp; video/shorts"/>
    <x v="0"/>
    <s v="shorts"/>
    <x v="102"/>
    <x v="102"/>
    <x v="7"/>
  </r>
  <r>
    <s v="id"/>
    <s v="I'M TWENTY SOMETHING"/>
    <s v="Three friends in their twenties are trying to do the impossible - have fun on a casual Friday night."/>
    <n v="1300"/>
    <n v="1367"/>
    <x v="0"/>
    <s v="GB"/>
    <s v="GBP"/>
    <n v="1394220030"/>
    <x v="103"/>
    <b v="0"/>
    <n v="49"/>
    <b v="1"/>
    <s v="film &amp; video/shorts"/>
    <x v="0"/>
    <s v="shorts"/>
    <x v="103"/>
    <x v="103"/>
    <x v="3"/>
  </r>
  <r>
    <s v="id"/>
    <s v="Good 'Ol Trumpet"/>
    <s v="UCF short film about an old man, his love for music, and his misplaced trumpet.  "/>
    <n v="500"/>
    <n v="600"/>
    <x v="0"/>
    <s v="US"/>
    <s v="USD"/>
    <n v="1301792400"/>
    <x v="104"/>
    <b v="0"/>
    <n v="10"/>
    <b v="1"/>
    <s v="film &amp; video/shorts"/>
    <x v="0"/>
    <s v="shorts"/>
    <x v="104"/>
    <x v="104"/>
    <x v="6"/>
  </r>
  <r>
    <s v="id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x v="105"/>
    <b v="0"/>
    <n v="60"/>
    <b v="1"/>
    <s v="film &amp; video/shorts"/>
    <x v="0"/>
    <s v="shorts"/>
    <x v="105"/>
    <x v="105"/>
    <x v="2"/>
  </r>
  <r>
    <s v="id"/>
    <s v="LOST WEEKEND"/>
    <s v="A Boy. A Girl. A Car. A Serial Killer."/>
    <n v="5000"/>
    <n v="5025"/>
    <x v="0"/>
    <s v="US"/>
    <s v="USD"/>
    <n v="1333391901"/>
    <x v="106"/>
    <b v="0"/>
    <n v="27"/>
    <b v="1"/>
    <s v="film &amp; video/shorts"/>
    <x v="0"/>
    <s v="shorts"/>
    <x v="106"/>
    <x v="106"/>
    <x v="5"/>
  </r>
  <r>
    <s v="id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x v="107"/>
    <b v="0"/>
    <n v="69"/>
    <b v="1"/>
    <s v="film &amp; video/shorts"/>
    <x v="0"/>
    <s v="shorts"/>
    <x v="107"/>
    <x v="107"/>
    <x v="6"/>
  </r>
  <r>
    <s v="id"/>
    <s v="GLASS: A Love Story"/>
    <s v="When a man can't find love, his Google GLASS does the searching for him. A short film shot with Google Glass."/>
    <n v="1500"/>
    <n v="3700"/>
    <x v="0"/>
    <s v="US"/>
    <s v="USD"/>
    <n v="1370011370"/>
    <x v="108"/>
    <b v="0"/>
    <n v="47"/>
    <b v="1"/>
    <s v="film &amp; video/shorts"/>
    <x v="0"/>
    <s v="shorts"/>
    <x v="108"/>
    <x v="108"/>
    <x v="4"/>
  </r>
  <r>
    <s v="id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x v="109"/>
    <b v="0"/>
    <n v="47"/>
    <b v="1"/>
    <s v="film &amp; video/shorts"/>
    <x v="0"/>
    <s v="shorts"/>
    <x v="109"/>
    <x v="109"/>
    <x v="6"/>
  </r>
  <r>
    <s v="id"/>
    <s v="Earlids"/>
    <s v="Lee, an awkward teenager with sound-blocking earlids, must confront his self-isolation after a girl moves in next door."/>
    <n v="1300"/>
    <n v="1700"/>
    <x v="0"/>
    <s v="US"/>
    <s v="USD"/>
    <n v="1384408740"/>
    <x v="110"/>
    <b v="0"/>
    <n v="26"/>
    <b v="1"/>
    <s v="film &amp; video/shorts"/>
    <x v="0"/>
    <s v="shorts"/>
    <x v="110"/>
    <x v="110"/>
    <x v="4"/>
  </r>
  <r>
    <s v="id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x v="111"/>
    <b v="0"/>
    <n v="53"/>
    <b v="1"/>
    <s v="film &amp; video/shorts"/>
    <x v="0"/>
    <s v="shorts"/>
    <x v="111"/>
    <x v="111"/>
    <x v="0"/>
  </r>
  <r>
    <s v="id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x v="112"/>
    <b v="0"/>
    <n v="81"/>
    <b v="1"/>
    <s v="film &amp; video/shorts"/>
    <x v="0"/>
    <s v="shorts"/>
    <x v="112"/>
    <x v="112"/>
    <x v="3"/>
  </r>
  <r>
    <s v="id"/>
    <s v="&quot;The First Day&quot; by Julia Othmer- Music Video"/>
    <s v="A living memorial for all those dealing with trauma, grief and loss."/>
    <n v="5000"/>
    <n v="7050"/>
    <x v="0"/>
    <s v="US"/>
    <s v="USD"/>
    <n v="1312642800"/>
    <x v="113"/>
    <b v="0"/>
    <n v="78"/>
    <b v="1"/>
    <s v="film &amp; video/shorts"/>
    <x v="0"/>
    <s v="shorts"/>
    <x v="113"/>
    <x v="113"/>
    <x v="6"/>
  </r>
  <r>
    <s v="id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x v="114"/>
    <b v="0"/>
    <n v="35"/>
    <b v="1"/>
    <s v="film &amp; video/shorts"/>
    <x v="0"/>
    <s v="shorts"/>
    <x v="114"/>
    <x v="114"/>
    <x v="6"/>
  </r>
  <r>
    <s v="id"/>
    <s v="The World's Greatest Lover"/>
    <s v="Never judge a book (or a lover) by their cover."/>
    <n v="450"/>
    <n v="632"/>
    <x v="0"/>
    <s v="US"/>
    <s v="USD"/>
    <n v="1328377444"/>
    <x v="115"/>
    <b v="0"/>
    <n v="22"/>
    <b v="1"/>
    <s v="film &amp; video/shorts"/>
    <x v="0"/>
    <s v="shorts"/>
    <x v="115"/>
    <x v="115"/>
    <x v="5"/>
  </r>
  <r>
    <s v="id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x v="116"/>
    <b v="0"/>
    <n v="57"/>
    <b v="1"/>
    <s v="film &amp; video/shorts"/>
    <x v="0"/>
    <s v="shorts"/>
    <x v="116"/>
    <x v="116"/>
    <x v="6"/>
  </r>
  <r>
    <s v="id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x v="117"/>
    <b v="0"/>
    <n v="27"/>
    <b v="1"/>
    <s v="film &amp; video/shorts"/>
    <x v="0"/>
    <s v="shorts"/>
    <x v="117"/>
    <x v="117"/>
    <x v="7"/>
  </r>
  <r>
    <s v="id"/>
    <s v="DENOUNCED - A Short Film"/>
    <s v="When a ruthless hit-man is 'denounced' from the mafia, his old enemies declare war."/>
    <n v="5000"/>
    <n v="5651.58"/>
    <x v="0"/>
    <s v="US"/>
    <s v="USD"/>
    <n v="1311902236"/>
    <x v="118"/>
    <b v="0"/>
    <n v="39"/>
    <b v="1"/>
    <s v="film &amp; video/shorts"/>
    <x v="0"/>
    <s v="shorts"/>
    <x v="118"/>
    <x v="118"/>
    <x v="6"/>
  </r>
  <r>
    <s v="id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x v="119"/>
    <b v="0"/>
    <n v="37"/>
    <b v="1"/>
    <s v="film &amp; video/shorts"/>
    <x v="0"/>
    <s v="shorts"/>
    <x v="119"/>
    <x v="119"/>
    <x v="6"/>
  </r>
  <r>
    <s v="id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x v="120"/>
    <b v="0"/>
    <n v="1"/>
    <b v="0"/>
    <s v="film &amp; video/science fiction"/>
    <x v="0"/>
    <s v="science fiction"/>
    <x v="120"/>
    <x v="120"/>
    <x v="2"/>
  </r>
  <r>
    <s v="id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x v="121"/>
    <b v="0"/>
    <n v="1"/>
    <b v="0"/>
    <s v="film &amp; video/science fiction"/>
    <x v="0"/>
    <s v="science fiction"/>
    <x v="121"/>
    <x v="121"/>
    <x v="0"/>
  </r>
  <r>
    <s v="id"/>
    <s v="The Time Jumper (Canceled)"/>
    <s v="My ambition for this knows no bounds.  Seeing Sephoria in a live-action is a dream of mine."/>
    <n v="100000000"/>
    <n v="0"/>
    <x v="1"/>
    <s v="US"/>
    <s v="USD"/>
    <n v="1476094907"/>
    <x v="122"/>
    <b v="0"/>
    <n v="0"/>
    <b v="0"/>
    <s v="film &amp; video/science fiction"/>
    <x v="0"/>
    <s v="science fiction"/>
    <x v="122"/>
    <x v="122"/>
    <x v="2"/>
  </r>
  <r>
    <s v="id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x v="123"/>
    <b v="0"/>
    <n v="6"/>
    <b v="0"/>
    <s v="film &amp; video/science fiction"/>
    <x v="0"/>
    <s v="science fiction"/>
    <x v="123"/>
    <x v="123"/>
    <x v="3"/>
  </r>
  <r>
    <s v="id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x v="124"/>
    <b v="0"/>
    <n v="0"/>
    <b v="0"/>
    <s v="film &amp; video/science fiction"/>
    <x v="0"/>
    <s v="science fiction"/>
    <x v="124"/>
    <x v="124"/>
    <x v="0"/>
  </r>
  <r>
    <s v="id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x v="125"/>
    <b v="0"/>
    <n v="6"/>
    <b v="0"/>
    <s v="film &amp; video/science fiction"/>
    <x v="0"/>
    <s v="science fiction"/>
    <x v="125"/>
    <x v="125"/>
    <x v="2"/>
  </r>
  <r>
    <s v="id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x v="126"/>
    <b v="0"/>
    <n v="13"/>
    <b v="0"/>
    <s v="film &amp; video/science fiction"/>
    <x v="0"/>
    <s v="science fiction"/>
    <x v="126"/>
    <x v="126"/>
    <x v="0"/>
  </r>
  <r>
    <s v="id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x v="127"/>
    <b v="0"/>
    <n v="4"/>
    <b v="0"/>
    <s v="film &amp; video/science fiction"/>
    <x v="0"/>
    <s v="science fiction"/>
    <x v="127"/>
    <x v="127"/>
    <x v="0"/>
  </r>
  <r>
    <s v="id"/>
    <s v="Ralphi3 (Canceled)"/>
    <s v="A Science Fiction film filled with entertainment and Excitement"/>
    <n v="100000"/>
    <n v="1867"/>
    <x v="1"/>
    <s v="US"/>
    <s v="USD"/>
    <n v="1476941293"/>
    <x v="128"/>
    <b v="0"/>
    <n v="6"/>
    <b v="0"/>
    <s v="film &amp; video/science fiction"/>
    <x v="0"/>
    <s v="science fiction"/>
    <x v="128"/>
    <x v="128"/>
    <x v="2"/>
  </r>
  <r>
    <s v="id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x v="129"/>
    <b v="0"/>
    <n v="0"/>
    <b v="0"/>
    <s v="film &amp; video/science fiction"/>
    <x v="0"/>
    <s v="science fiction"/>
    <x v="129"/>
    <x v="129"/>
    <x v="3"/>
  </r>
  <r>
    <s v="id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x v="130"/>
    <b v="0"/>
    <n v="0"/>
    <b v="0"/>
    <s v="film &amp; video/science fiction"/>
    <x v="0"/>
    <s v="science fiction"/>
    <x v="130"/>
    <x v="130"/>
    <x v="3"/>
  </r>
  <r>
    <s v="id"/>
    <s v="I (Canceled)"/>
    <s v="I"/>
    <n v="1200"/>
    <n v="0"/>
    <x v="1"/>
    <s v="US"/>
    <s v="USD"/>
    <n v="1467763200"/>
    <x v="131"/>
    <b v="0"/>
    <n v="0"/>
    <b v="0"/>
    <s v="film &amp; video/science fiction"/>
    <x v="0"/>
    <s v="science fiction"/>
    <x v="131"/>
    <x v="131"/>
    <x v="2"/>
  </r>
  <r>
    <s v="id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x v="132"/>
    <b v="0"/>
    <n v="81"/>
    <b v="0"/>
    <s v="film &amp; video/science fiction"/>
    <x v="0"/>
    <s v="science fiction"/>
    <x v="132"/>
    <x v="132"/>
    <x v="3"/>
  </r>
  <r>
    <s v="id"/>
    <s v="Demon Women from outer space (Canceled)"/>
    <s v="Invasion from outer space sights, to weird to imagine destruction too monstrous to escape"/>
    <n v="71764"/>
    <n v="0"/>
    <x v="1"/>
    <s v="US"/>
    <s v="USD"/>
    <n v="1464715860"/>
    <x v="133"/>
    <b v="0"/>
    <n v="0"/>
    <b v="0"/>
    <s v="film &amp; video/science fiction"/>
    <x v="0"/>
    <s v="science fiction"/>
    <x v="133"/>
    <x v="133"/>
    <x v="2"/>
  </r>
  <r>
    <s v="id"/>
    <s v="MARLEY'S GHOST (AMBASSADORS OF STEAM) (Canceled)"/>
    <s v="steampunk  remake of &quot;a Christmas carol&quot;"/>
    <n v="5000"/>
    <n v="0"/>
    <x v="1"/>
    <s v="US"/>
    <s v="USD"/>
    <n v="1441386000"/>
    <x v="134"/>
    <b v="0"/>
    <n v="0"/>
    <b v="0"/>
    <s v="film &amp; video/science fiction"/>
    <x v="0"/>
    <s v="science fiction"/>
    <x v="134"/>
    <x v="134"/>
    <x v="0"/>
  </r>
  <r>
    <s v="id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x v="135"/>
    <b v="0"/>
    <n v="5"/>
    <b v="0"/>
    <s v="film &amp; video/science fiction"/>
    <x v="0"/>
    <s v="science fiction"/>
    <x v="135"/>
    <x v="135"/>
    <x v="3"/>
  </r>
  <r>
    <s v="id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x v="136"/>
    <b v="0"/>
    <n v="0"/>
    <b v="0"/>
    <s v="film &amp; video/science fiction"/>
    <x v="0"/>
    <s v="science fiction"/>
    <x v="136"/>
    <x v="136"/>
    <x v="0"/>
  </r>
  <r>
    <s v="id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x v="137"/>
    <b v="0"/>
    <n v="0"/>
    <b v="0"/>
    <s v="film &amp; video/science fiction"/>
    <x v="0"/>
    <s v="science fiction"/>
    <x v="137"/>
    <x v="137"/>
    <x v="0"/>
  </r>
  <r>
    <s v="id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x v="138"/>
    <b v="0"/>
    <n v="58"/>
    <b v="0"/>
    <s v="film &amp; video/science fiction"/>
    <x v="0"/>
    <s v="science fiction"/>
    <x v="138"/>
    <x v="138"/>
    <x v="0"/>
  </r>
  <r>
    <s v="id"/>
    <s v="Roman Dead (Canceled)"/>
    <s v="When  Rome is infected with a zombie plague, Lucius Agrippa and a small group fights for survival"/>
    <n v="500"/>
    <n v="500"/>
    <x v="1"/>
    <s v="US"/>
    <s v="USD"/>
    <n v="1436738772"/>
    <x v="139"/>
    <b v="0"/>
    <n v="1"/>
    <b v="0"/>
    <s v="film &amp; video/science fiction"/>
    <x v="0"/>
    <s v="science fiction"/>
    <x v="139"/>
    <x v="139"/>
    <x v="0"/>
  </r>
  <r>
    <s v="id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x v="140"/>
    <b v="0"/>
    <n v="0"/>
    <b v="0"/>
    <s v="film &amp; video/science fiction"/>
    <x v="0"/>
    <s v="science fiction"/>
    <x v="140"/>
    <x v="140"/>
    <x v="0"/>
  </r>
  <r>
    <s v="id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x v="141"/>
    <b v="0"/>
    <n v="28"/>
    <b v="0"/>
    <s v="film &amp; video/science fiction"/>
    <x v="0"/>
    <s v="science fiction"/>
    <x v="141"/>
    <x v="141"/>
    <x v="0"/>
  </r>
  <r>
    <s v="id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x v="142"/>
    <b v="0"/>
    <n v="1"/>
    <b v="0"/>
    <s v="film &amp; video/science fiction"/>
    <x v="0"/>
    <s v="science fiction"/>
    <x v="142"/>
    <x v="142"/>
    <x v="3"/>
  </r>
  <r>
    <s v="id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x v="143"/>
    <b v="0"/>
    <n v="0"/>
    <b v="0"/>
    <s v="film &amp; video/science fiction"/>
    <x v="0"/>
    <s v="science fiction"/>
    <x v="143"/>
    <x v="143"/>
    <x v="2"/>
  </r>
  <r>
    <s v="id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x v="144"/>
    <b v="0"/>
    <n v="37"/>
    <b v="0"/>
    <s v="film &amp; video/science fiction"/>
    <x v="0"/>
    <s v="science fiction"/>
    <x v="144"/>
    <x v="144"/>
    <x v="0"/>
  </r>
  <r>
    <s v="id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x v="145"/>
    <b v="0"/>
    <n v="9"/>
    <b v="0"/>
    <s v="film &amp; video/science fiction"/>
    <x v="0"/>
    <s v="science fiction"/>
    <x v="145"/>
    <x v="145"/>
    <x v="0"/>
  </r>
  <r>
    <s v="id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x v="146"/>
    <b v="0"/>
    <n v="3"/>
    <b v="0"/>
    <s v="film &amp; video/science fiction"/>
    <x v="0"/>
    <s v="science fiction"/>
    <x v="146"/>
    <x v="146"/>
    <x v="2"/>
  </r>
  <r>
    <s v="id"/>
    <s v="Consumed (Static Air) (Canceled)"/>
    <s v="Film makers catch live footage beyond their wildest dreams."/>
    <n v="7000"/>
    <n v="0"/>
    <x v="1"/>
    <s v="GB"/>
    <s v="GBP"/>
    <n v="1420741080"/>
    <x v="147"/>
    <b v="0"/>
    <n v="0"/>
    <b v="0"/>
    <s v="film &amp; video/science fiction"/>
    <x v="0"/>
    <s v="science fiction"/>
    <x v="147"/>
    <x v="147"/>
    <x v="3"/>
  </r>
  <r>
    <s v="id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x v="148"/>
    <b v="0"/>
    <n v="2"/>
    <b v="0"/>
    <s v="film &amp; video/science fiction"/>
    <x v="0"/>
    <s v="science fiction"/>
    <x v="148"/>
    <x v="148"/>
    <x v="2"/>
  </r>
  <r>
    <s v="id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x v="149"/>
    <b v="0"/>
    <n v="6"/>
    <b v="0"/>
    <s v="film &amp; video/science fiction"/>
    <x v="0"/>
    <s v="science fiction"/>
    <x v="149"/>
    <x v="149"/>
    <x v="3"/>
  </r>
  <r>
    <s v="id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x v="150"/>
    <b v="0"/>
    <n v="67"/>
    <b v="0"/>
    <s v="film &amp; video/science fiction"/>
    <x v="0"/>
    <s v="science fiction"/>
    <x v="150"/>
    <x v="150"/>
    <x v="0"/>
  </r>
  <r>
    <s v="id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x v="151"/>
    <b v="0"/>
    <n v="5"/>
    <b v="0"/>
    <s v="film &amp; video/science fiction"/>
    <x v="0"/>
    <s v="science fiction"/>
    <x v="151"/>
    <x v="151"/>
    <x v="0"/>
  </r>
  <r>
    <s v="id"/>
    <s v="The Great Dark (Canceled)"/>
    <s v="The Great Dark is a journey through the unimaginable...and un foreseeable..."/>
    <n v="380000"/>
    <n v="30"/>
    <x v="1"/>
    <s v="US"/>
    <s v="USD"/>
    <n v="1411437100"/>
    <x v="152"/>
    <b v="0"/>
    <n v="2"/>
    <b v="0"/>
    <s v="film &amp; video/science fiction"/>
    <x v="0"/>
    <s v="science fiction"/>
    <x v="152"/>
    <x v="152"/>
    <x v="3"/>
  </r>
  <r>
    <s v="id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x v="153"/>
    <b v="0"/>
    <n v="10"/>
    <b v="0"/>
    <s v="film &amp; video/science fiction"/>
    <x v="0"/>
    <s v="science fiction"/>
    <x v="153"/>
    <x v="153"/>
    <x v="3"/>
  </r>
  <r>
    <s v="id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x v="154"/>
    <b v="0"/>
    <n v="3"/>
    <b v="0"/>
    <s v="film &amp; video/science fiction"/>
    <x v="0"/>
    <s v="science fiction"/>
    <x v="154"/>
    <x v="154"/>
    <x v="0"/>
  </r>
  <r>
    <s v="id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x v="155"/>
    <b v="0"/>
    <n v="4"/>
    <b v="0"/>
    <s v="film &amp; video/science fiction"/>
    <x v="0"/>
    <s v="science fiction"/>
    <x v="155"/>
    <x v="155"/>
    <x v="0"/>
  </r>
  <r>
    <s v="id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x v="156"/>
    <b v="0"/>
    <n v="15"/>
    <b v="0"/>
    <s v="film &amp; video/science fiction"/>
    <x v="0"/>
    <s v="science fiction"/>
    <x v="156"/>
    <x v="156"/>
    <x v="3"/>
  </r>
  <r>
    <s v="id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x v="157"/>
    <b v="0"/>
    <n v="2"/>
    <b v="0"/>
    <s v="film &amp; video/science fiction"/>
    <x v="0"/>
    <s v="science fiction"/>
    <x v="157"/>
    <x v="157"/>
    <x v="2"/>
  </r>
  <r>
    <s v="id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x v="158"/>
    <b v="0"/>
    <n v="0"/>
    <b v="0"/>
    <s v="film &amp; video/science fiction"/>
    <x v="0"/>
    <s v="science fiction"/>
    <x v="158"/>
    <x v="158"/>
    <x v="3"/>
  </r>
  <r>
    <s v="id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x v="159"/>
    <b v="0"/>
    <n v="1"/>
    <b v="0"/>
    <s v="film &amp; video/science fiction"/>
    <x v="0"/>
    <s v="science fiction"/>
    <x v="159"/>
    <x v="159"/>
    <x v="2"/>
  </r>
  <r>
    <s v="id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x v="160"/>
    <b v="0"/>
    <n v="0"/>
    <b v="0"/>
    <s v="film &amp; video/drama"/>
    <x v="0"/>
    <s v="drama"/>
    <x v="160"/>
    <x v="160"/>
    <x v="0"/>
  </r>
  <r>
    <s v="id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x v="161"/>
    <b v="0"/>
    <n v="1"/>
    <b v="0"/>
    <s v="film &amp; video/drama"/>
    <x v="0"/>
    <s v="drama"/>
    <x v="161"/>
    <x v="161"/>
    <x v="3"/>
  </r>
  <r>
    <s v="id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x v="162"/>
    <b v="0"/>
    <n v="10"/>
    <b v="0"/>
    <s v="film &amp; video/drama"/>
    <x v="0"/>
    <s v="drama"/>
    <x v="162"/>
    <x v="162"/>
    <x v="3"/>
  </r>
  <r>
    <s v="id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x v="163"/>
    <b v="0"/>
    <n v="0"/>
    <b v="0"/>
    <s v="film &amp; video/drama"/>
    <x v="0"/>
    <s v="drama"/>
    <x v="163"/>
    <x v="163"/>
    <x v="0"/>
  </r>
  <r>
    <s v="id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x v="164"/>
    <b v="0"/>
    <n v="7"/>
    <b v="0"/>
    <s v="film &amp; video/drama"/>
    <x v="0"/>
    <s v="drama"/>
    <x v="164"/>
    <x v="164"/>
    <x v="3"/>
  </r>
  <r>
    <s v="id"/>
    <s v="NET"/>
    <s v="A teacher. A boy. The beach and a heatwave that drove them all insane."/>
    <n v="17000"/>
    <n v="0"/>
    <x v="2"/>
    <s v="GB"/>
    <s v="GBP"/>
    <n v="1452613724"/>
    <x v="165"/>
    <b v="0"/>
    <n v="0"/>
    <b v="0"/>
    <s v="film &amp; video/drama"/>
    <x v="0"/>
    <s v="drama"/>
    <x v="165"/>
    <x v="165"/>
    <x v="0"/>
  </r>
  <r>
    <s v="id"/>
    <s v="Pressure"/>
    <s v="A young teen makes a bad decision after joining gang and the film expresses his choices that led him to that point."/>
    <n v="5000"/>
    <n v="3000"/>
    <x v="2"/>
    <s v="US"/>
    <s v="USD"/>
    <n v="1484531362"/>
    <x v="166"/>
    <b v="0"/>
    <n v="1"/>
    <b v="0"/>
    <s v="film &amp; video/drama"/>
    <x v="0"/>
    <s v="drama"/>
    <x v="166"/>
    <x v="166"/>
    <x v="2"/>
  </r>
  <r>
    <s v="id"/>
    <s v="Past"/>
    <s v="A young man experiences a tragedy and has the opportunity to go back and learn from his mistakes and find out his true self."/>
    <n v="110000"/>
    <n v="11"/>
    <x v="2"/>
    <s v="US"/>
    <s v="USD"/>
    <n v="1438726535"/>
    <x v="167"/>
    <b v="0"/>
    <n v="2"/>
    <b v="0"/>
    <s v="film &amp; video/drama"/>
    <x v="0"/>
    <s v="drama"/>
    <x v="167"/>
    <x v="167"/>
    <x v="0"/>
  </r>
  <r>
    <s v="id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x v="168"/>
    <b v="0"/>
    <n v="3"/>
    <b v="0"/>
    <s v="film &amp; video/drama"/>
    <x v="0"/>
    <s v="drama"/>
    <x v="168"/>
    <x v="168"/>
    <x v="0"/>
  </r>
  <r>
    <s v="id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x v="169"/>
    <b v="0"/>
    <n v="10"/>
    <b v="0"/>
    <s v="film &amp; video/drama"/>
    <x v="0"/>
    <s v="drama"/>
    <x v="169"/>
    <x v="169"/>
    <x v="3"/>
  </r>
  <r>
    <s v="id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x v="170"/>
    <b v="0"/>
    <n v="10"/>
    <b v="0"/>
    <s v="film &amp; video/drama"/>
    <x v="0"/>
    <s v="drama"/>
    <x v="170"/>
    <x v="170"/>
    <x v="0"/>
  </r>
  <r>
    <s v="id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x v="171"/>
    <b v="0"/>
    <n v="1"/>
    <b v="0"/>
    <s v="film &amp; video/drama"/>
    <x v="0"/>
    <s v="drama"/>
    <x v="171"/>
    <x v="171"/>
    <x v="2"/>
  </r>
  <r>
    <s v="id"/>
    <s v="The Blind Dolphin Story"/>
    <s v="A short film on the rarest mammal and the second most endangered freshwater river dolphin, in Pakistan."/>
    <n v="95000"/>
    <n v="0"/>
    <x v="2"/>
    <s v="US"/>
    <s v="USD"/>
    <n v="1426753723"/>
    <x v="172"/>
    <b v="0"/>
    <n v="0"/>
    <b v="0"/>
    <s v="film &amp; video/drama"/>
    <x v="0"/>
    <s v="drama"/>
    <x v="172"/>
    <x v="172"/>
    <x v="0"/>
  </r>
  <r>
    <s v="id"/>
    <s v="7 Sins"/>
    <s v="This is a film inspired by Quentin Tarantino, I want to make a film thats entertaining yet gritty. 7 Sins is in pre-production."/>
    <n v="1110"/>
    <n v="0"/>
    <x v="2"/>
    <s v="GB"/>
    <s v="GBP"/>
    <n v="1425131108"/>
    <x v="173"/>
    <b v="0"/>
    <n v="0"/>
    <b v="0"/>
    <s v="film &amp; video/drama"/>
    <x v="0"/>
    <s v="drama"/>
    <x v="173"/>
    <x v="173"/>
    <x v="0"/>
  </r>
  <r>
    <s v="id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x v="174"/>
    <b v="0"/>
    <n v="0"/>
    <b v="0"/>
    <s v="film &amp; video/drama"/>
    <x v="0"/>
    <s v="drama"/>
    <x v="174"/>
    <x v="174"/>
    <x v="0"/>
  </r>
  <r>
    <s v="id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x v="175"/>
    <b v="0"/>
    <n v="26"/>
    <b v="0"/>
    <s v="film &amp; video/drama"/>
    <x v="0"/>
    <s v="drama"/>
    <x v="175"/>
    <x v="175"/>
    <x v="3"/>
  </r>
  <r>
    <s v="id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x v="176"/>
    <b v="0"/>
    <n v="0"/>
    <b v="0"/>
    <s v="film &amp; video/drama"/>
    <x v="0"/>
    <s v="drama"/>
    <x v="176"/>
    <x v="176"/>
    <x v="0"/>
  </r>
  <r>
    <s v="id"/>
    <s v="The Good Samaritan"/>
    <s v="I'm making a modern day version of the bible story &quot; The Good Samaritan&quot;"/>
    <n v="450"/>
    <n v="180"/>
    <x v="2"/>
    <s v="US"/>
    <s v="USD"/>
    <n v="1427155726"/>
    <x v="177"/>
    <b v="0"/>
    <n v="7"/>
    <b v="0"/>
    <s v="film &amp; video/drama"/>
    <x v="0"/>
    <s v="drama"/>
    <x v="177"/>
    <x v="177"/>
    <x v="0"/>
  </r>
  <r>
    <s v="id"/>
    <s v="El viaje de LucÃ­a"/>
    <s v="El viaje de LucÃ­a es un largometraje de ficciÃ³n con temÃ¡tica sobre el cÃ¡ncer infantil."/>
    <n v="500000"/>
    <n v="0"/>
    <x v="2"/>
    <s v="ES"/>
    <s v="EUR"/>
    <n v="1448582145"/>
    <x v="178"/>
    <b v="0"/>
    <n v="0"/>
    <b v="0"/>
    <s v="film &amp; video/drama"/>
    <x v="0"/>
    <s v="drama"/>
    <x v="178"/>
    <x v="178"/>
    <x v="0"/>
  </r>
  <r>
    <s v="id"/>
    <s v="Sustain: A Film About Survival"/>
    <s v="A feature-length film about how three people survive in a diseased world."/>
    <n v="1000"/>
    <n v="200"/>
    <x v="2"/>
    <s v="US"/>
    <s v="USD"/>
    <n v="1457056555"/>
    <x v="179"/>
    <b v="0"/>
    <n v="2"/>
    <b v="0"/>
    <s v="film &amp; video/drama"/>
    <x v="0"/>
    <s v="drama"/>
    <x v="179"/>
    <x v="179"/>
    <x v="2"/>
  </r>
  <r>
    <s v="id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x v="180"/>
    <b v="0"/>
    <n v="13"/>
    <b v="0"/>
    <s v="film &amp; video/drama"/>
    <x v="0"/>
    <s v="drama"/>
    <x v="180"/>
    <x v="180"/>
    <x v="0"/>
  </r>
  <r>
    <s v="id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x v="181"/>
    <b v="0"/>
    <n v="4"/>
    <b v="0"/>
    <s v="film &amp; video/drama"/>
    <x v="0"/>
    <s v="drama"/>
    <x v="181"/>
    <x v="181"/>
    <x v="0"/>
  </r>
  <r>
    <s v="id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x v="182"/>
    <b v="0"/>
    <n v="0"/>
    <b v="0"/>
    <s v="film &amp; video/drama"/>
    <x v="0"/>
    <s v="drama"/>
    <x v="182"/>
    <x v="182"/>
    <x v="2"/>
  </r>
  <r>
    <s v="id"/>
    <s v="Three Little Words"/>
    <s v="Don't kill me until I meet my Dad"/>
    <n v="12500"/>
    <n v="4482"/>
    <x v="2"/>
    <s v="GB"/>
    <s v="GBP"/>
    <n v="1417033610"/>
    <x v="183"/>
    <b v="0"/>
    <n v="12"/>
    <b v="0"/>
    <s v="film &amp; video/drama"/>
    <x v="0"/>
    <s v="drama"/>
    <x v="183"/>
    <x v="183"/>
    <x v="3"/>
  </r>
  <r>
    <s v="id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x v="184"/>
    <b v="0"/>
    <n v="2"/>
    <b v="0"/>
    <s v="film &amp; video/drama"/>
    <x v="0"/>
    <s v="drama"/>
    <x v="184"/>
    <x v="184"/>
    <x v="3"/>
  </r>
  <r>
    <s v="id"/>
    <s v="BLANK Short Movie"/>
    <s v="Love has no boundaries!"/>
    <n v="40000"/>
    <n v="2200"/>
    <x v="2"/>
    <s v="NO"/>
    <s v="NOK"/>
    <n v="1471557139"/>
    <x v="185"/>
    <b v="0"/>
    <n v="10"/>
    <b v="0"/>
    <s v="film &amp; video/drama"/>
    <x v="0"/>
    <s v="drama"/>
    <x v="185"/>
    <x v="185"/>
    <x v="2"/>
  </r>
  <r>
    <s v="id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x v="186"/>
    <b v="0"/>
    <n v="0"/>
    <b v="0"/>
    <s v="film &amp; video/drama"/>
    <x v="0"/>
    <s v="drama"/>
    <x v="186"/>
    <x v="186"/>
    <x v="1"/>
  </r>
  <r>
    <s v="id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x v="187"/>
    <b v="0"/>
    <n v="5"/>
    <b v="0"/>
    <s v="film &amp; video/drama"/>
    <x v="0"/>
    <s v="drama"/>
    <x v="187"/>
    <x v="187"/>
    <x v="0"/>
  </r>
  <r>
    <s v="id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x v="188"/>
    <b v="0"/>
    <n v="0"/>
    <b v="0"/>
    <s v="film &amp; video/drama"/>
    <x v="0"/>
    <s v="drama"/>
    <x v="188"/>
    <x v="188"/>
    <x v="3"/>
  </r>
  <r>
    <s v="id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x v="189"/>
    <b v="0"/>
    <n v="5"/>
    <b v="0"/>
    <s v="film &amp; video/drama"/>
    <x v="0"/>
    <s v="drama"/>
    <x v="189"/>
    <x v="189"/>
    <x v="2"/>
  </r>
  <r>
    <s v="id"/>
    <s v="REGIONRAT, the movie"/>
    <s v="Because hope can be a 4 letter word"/>
    <n v="12000"/>
    <n v="50"/>
    <x v="2"/>
    <s v="US"/>
    <s v="USD"/>
    <n v="1466091446"/>
    <x v="190"/>
    <b v="0"/>
    <n v="1"/>
    <b v="0"/>
    <s v="film &amp; video/drama"/>
    <x v="0"/>
    <s v="drama"/>
    <x v="190"/>
    <x v="190"/>
    <x v="2"/>
  </r>
  <r>
    <s v="id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x v="191"/>
    <b v="0"/>
    <n v="3"/>
    <b v="0"/>
    <s v="film &amp; video/drama"/>
    <x v="0"/>
    <s v="drama"/>
    <x v="191"/>
    <x v="191"/>
    <x v="0"/>
  </r>
  <r>
    <s v="id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x v="192"/>
    <b v="0"/>
    <n v="3"/>
    <b v="0"/>
    <s v="film &amp; video/drama"/>
    <x v="0"/>
    <s v="drama"/>
    <x v="192"/>
    <x v="192"/>
    <x v="3"/>
  </r>
  <r>
    <s v="id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x v="193"/>
    <b v="0"/>
    <n v="0"/>
    <b v="0"/>
    <s v="film &amp; video/drama"/>
    <x v="0"/>
    <s v="drama"/>
    <x v="193"/>
    <x v="193"/>
    <x v="3"/>
  </r>
  <r>
    <s v="id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x v="194"/>
    <b v="0"/>
    <n v="3"/>
    <b v="0"/>
    <s v="film &amp; video/drama"/>
    <x v="0"/>
    <s v="drama"/>
    <x v="194"/>
    <x v="194"/>
    <x v="2"/>
  </r>
  <r>
    <s v="id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x v="195"/>
    <b v="0"/>
    <n v="0"/>
    <b v="0"/>
    <s v="film &amp; video/drama"/>
    <x v="0"/>
    <s v="drama"/>
    <x v="195"/>
    <x v="195"/>
    <x v="0"/>
  </r>
  <r>
    <s v="id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x v="196"/>
    <b v="0"/>
    <n v="19"/>
    <b v="0"/>
    <s v="film &amp; video/drama"/>
    <x v="0"/>
    <s v="drama"/>
    <x v="196"/>
    <x v="196"/>
    <x v="0"/>
  </r>
  <r>
    <s v="id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x v="197"/>
    <b v="0"/>
    <n v="8"/>
    <b v="0"/>
    <s v="film &amp; video/drama"/>
    <x v="0"/>
    <s v="drama"/>
    <x v="197"/>
    <x v="197"/>
    <x v="1"/>
  </r>
  <r>
    <s v="id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x v="198"/>
    <b v="0"/>
    <n v="6"/>
    <b v="0"/>
    <s v="film &amp; video/drama"/>
    <x v="0"/>
    <s v="drama"/>
    <x v="198"/>
    <x v="198"/>
    <x v="3"/>
  </r>
  <r>
    <s v="id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x v="199"/>
    <b v="0"/>
    <n v="0"/>
    <b v="0"/>
    <s v="film &amp; video/drama"/>
    <x v="0"/>
    <s v="drama"/>
    <x v="199"/>
    <x v="199"/>
    <x v="2"/>
  </r>
  <r>
    <s v="id"/>
    <s v="The Crossing Shore"/>
    <s v="A film dedicated to an AAF Pilot's struggle to survive behind enemy lines during WWII."/>
    <n v="6000"/>
    <n v="1571.55"/>
    <x v="2"/>
    <s v="US"/>
    <s v="USD"/>
    <n v="1410746403"/>
    <x v="200"/>
    <b v="0"/>
    <n v="18"/>
    <b v="0"/>
    <s v="film &amp; video/drama"/>
    <x v="0"/>
    <s v="drama"/>
    <x v="200"/>
    <x v="200"/>
    <x v="3"/>
  </r>
  <r>
    <s v="id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x v="201"/>
    <b v="0"/>
    <n v="7"/>
    <b v="0"/>
    <s v="film &amp; video/drama"/>
    <x v="0"/>
    <s v="drama"/>
    <x v="201"/>
    <x v="201"/>
    <x v="0"/>
  </r>
  <r>
    <s v="id"/>
    <s v="Modern Gangsters"/>
    <s v="new web series created by jonney terry"/>
    <n v="6000"/>
    <n v="0"/>
    <x v="2"/>
    <s v="US"/>
    <s v="USD"/>
    <n v="1444337940"/>
    <x v="202"/>
    <b v="0"/>
    <n v="0"/>
    <b v="0"/>
    <s v="film &amp; video/drama"/>
    <x v="0"/>
    <s v="drama"/>
    <x v="202"/>
    <x v="202"/>
    <x v="0"/>
  </r>
  <r>
    <s v="id"/>
    <s v="TheM"/>
    <s v="We are aiming to make a Web Series based on Youth Culture and the misrepresentation of socially stereotyped people."/>
    <n v="2500"/>
    <n v="746"/>
    <x v="2"/>
    <s v="GB"/>
    <s v="GBP"/>
    <n v="1422562864"/>
    <x v="203"/>
    <b v="0"/>
    <n v="8"/>
    <b v="0"/>
    <s v="film &amp; video/drama"/>
    <x v="0"/>
    <s v="drama"/>
    <x v="203"/>
    <x v="203"/>
    <x v="3"/>
  </r>
  <r>
    <s v="id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x v="204"/>
    <b v="0"/>
    <n v="1293"/>
    <b v="0"/>
    <s v="film &amp; video/drama"/>
    <x v="0"/>
    <s v="drama"/>
    <x v="204"/>
    <x v="204"/>
    <x v="2"/>
  </r>
  <r>
    <s v="id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x v="205"/>
    <b v="0"/>
    <n v="17"/>
    <b v="0"/>
    <s v="film &amp; video/drama"/>
    <x v="0"/>
    <s v="drama"/>
    <x v="205"/>
    <x v="205"/>
    <x v="0"/>
  </r>
  <r>
    <s v="id"/>
    <s v="Blood Bond Movie Development"/>
    <s v="A love story featuring adoption,struggle,dysfunction,grace, healing, and restoration."/>
    <n v="12700"/>
    <n v="0"/>
    <x v="2"/>
    <s v="US"/>
    <s v="USD"/>
    <n v="1470441983"/>
    <x v="206"/>
    <b v="0"/>
    <n v="0"/>
    <b v="0"/>
    <s v="film &amp; video/drama"/>
    <x v="0"/>
    <s v="drama"/>
    <x v="206"/>
    <x v="206"/>
    <x v="2"/>
  </r>
  <r>
    <s v="id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x v="207"/>
    <b v="0"/>
    <n v="13"/>
    <b v="0"/>
    <s v="film &amp; video/drama"/>
    <x v="0"/>
    <s v="drama"/>
    <x v="207"/>
    <x v="207"/>
    <x v="3"/>
  </r>
  <r>
    <s v="id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x v="208"/>
    <b v="0"/>
    <n v="0"/>
    <b v="0"/>
    <s v="film &amp; video/drama"/>
    <x v="0"/>
    <s v="drama"/>
    <x v="208"/>
    <x v="208"/>
    <x v="3"/>
  </r>
  <r>
    <s v="id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x v="209"/>
    <b v="0"/>
    <n v="0"/>
    <b v="0"/>
    <s v="film &amp; video/drama"/>
    <x v="0"/>
    <s v="drama"/>
    <x v="209"/>
    <x v="209"/>
    <x v="0"/>
  </r>
  <r>
    <s v="id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x v="210"/>
    <b v="0"/>
    <n v="33"/>
    <b v="0"/>
    <s v="film &amp; video/drama"/>
    <x v="0"/>
    <s v="drama"/>
    <x v="210"/>
    <x v="210"/>
    <x v="0"/>
  </r>
  <r>
    <s v="id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x v="211"/>
    <b v="0"/>
    <n v="12"/>
    <b v="0"/>
    <s v="film &amp; video/drama"/>
    <x v="0"/>
    <s v="drama"/>
    <x v="211"/>
    <x v="211"/>
    <x v="0"/>
  </r>
  <r>
    <s v="id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x v="212"/>
    <b v="0"/>
    <n v="1"/>
    <b v="0"/>
    <s v="film &amp; video/drama"/>
    <x v="0"/>
    <s v="drama"/>
    <x v="212"/>
    <x v="212"/>
    <x v="2"/>
  </r>
  <r>
    <s v="id"/>
    <s v="Hart Blvd. A feature film by Andrew Greve"/>
    <s v="A family dramedy about a grandfather  and grandson who are both on their path to redemption."/>
    <n v="50000"/>
    <n v="20"/>
    <x v="2"/>
    <s v="US"/>
    <s v="USD"/>
    <n v="1439734001"/>
    <x v="213"/>
    <b v="0"/>
    <n v="1"/>
    <b v="0"/>
    <s v="film &amp; video/drama"/>
    <x v="0"/>
    <s v="drama"/>
    <x v="213"/>
    <x v="213"/>
    <x v="0"/>
  </r>
  <r>
    <s v="id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x v="214"/>
    <b v="0"/>
    <n v="1"/>
    <b v="0"/>
    <s v="film &amp; video/drama"/>
    <x v="0"/>
    <s v="drama"/>
    <x v="214"/>
    <x v="214"/>
    <x v="0"/>
  </r>
  <r>
    <s v="id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x v="215"/>
    <b v="0"/>
    <n v="1"/>
    <b v="0"/>
    <s v="film &amp; video/drama"/>
    <x v="0"/>
    <s v="drama"/>
    <x v="215"/>
    <x v="215"/>
    <x v="2"/>
  </r>
  <r>
    <s v="id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x v="216"/>
    <b v="0"/>
    <n v="84"/>
    <b v="0"/>
    <s v="film &amp; video/drama"/>
    <x v="0"/>
    <s v="drama"/>
    <x v="216"/>
    <x v="216"/>
    <x v="0"/>
  </r>
  <r>
    <s v="id"/>
    <s v="Bitch"/>
    <s v="A roadmovie by paw"/>
    <n v="100000"/>
    <n v="11943"/>
    <x v="2"/>
    <s v="SE"/>
    <s v="SEK"/>
    <n v="1419780149"/>
    <x v="217"/>
    <b v="0"/>
    <n v="38"/>
    <b v="0"/>
    <s v="film &amp; video/drama"/>
    <x v="0"/>
    <s v="drama"/>
    <x v="217"/>
    <x v="217"/>
    <x v="3"/>
  </r>
  <r>
    <s v="id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x v="218"/>
    <b v="0"/>
    <n v="1"/>
    <b v="0"/>
    <s v="film &amp; video/drama"/>
    <x v="0"/>
    <s v="drama"/>
    <x v="218"/>
    <x v="218"/>
    <x v="0"/>
  </r>
  <r>
    <s v="id"/>
    <s v="True Colors"/>
    <s v="An hour-long pilot about a group of suburban LGBT teens coming of age in the early 90's."/>
    <n v="50000"/>
    <n v="8815"/>
    <x v="2"/>
    <s v="US"/>
    <s v="USD"/>
    <n v="1459493940"/>
    <x v="219"/>
    <b v="0"/>
    <n v="76"/>
    <b v="0"/>
    <s v="film &amp; video/drama"/>
    <x v="0"/>
    <s v="drama"/>
    <x v="219"/>
    <x v="219"/>
    <x v="2"/>
  </r>
  <r>
    <s v="id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x v="220"/>
    <b v="0"/>
    <n v="3"/>
    <b v="0"/>
    <s v="film &amp; video/drama"/>
    <x v="0"/>
    <s v="drama"/>
    <x v="220"/>
    <x v="220"/>
    <x v="0"/>
  </r>
  <r>
    <s v="id"/>
    <s v="Archetypes"/>
    <s v="Film about Schizophrenia with Surreal Twists!"/>
    <n v="50000"/>
    <n v="0"/>
    <x v="2"/>
    <s v="US"/>
    <s v="USD"/>
    <n v="1427569564"/>
    <x v="221"/>
    <b v="0"/>
    <n v="0"/>
    <b v="0"/>
    <s v="film &amp; video/drama"/>
    <x v="0"/>
    <s v="drama"/>
    <x v="221"/>
    <x v="221"/>
    <x v="0"/>
  </r>
  <r>
    <s v="id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x v="222"/>
    <b v="0"/>
    <n v="2"/>
    <b v="0"/>
    <s v="film &amp; video/drama"/>
    <x v="0"/>
    <s v="drama"/>
    <x v="222"/>
    <x v="222"/>
    <x v="0"/>
  </r>
  <r>
    <s v="id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x v="223"/>
    <b v="0"/>
    <n v="0"/>
    <b v="0"/>
    <s v="film &amp; video/drama"/>
    <x v="0"/>
    <s v="drama"/>
    <x v="223"/>
    <x v="223"/>
    <x v="2"/>
  </r>
  <r>
    <s v="id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x v="224"/>
    <b v="0"/>
    <n v="0"/>
    <b v="0"/>
    <s v="film &amp; video/drama"/>
    <x v="0"/>
    <s v="drama"/>
    <x v="224"/>
    <x v="224"/>
    <x v="0"/>
  </r>
  <r>
    <s v="id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x v="225"/>
    <b v="0"/>
    <n v="0"/>
    <b v="0"/>
    <s v="film &amp; video/drama"/>
    <x v="0"/>
    <s v="drama"/>
    <x v="225"/>
    <x v="225"/>
    <x v="2"/>
  </r>
  <r>
    <s v="id"/>
    <s v="MAGGIE Film"/>
    <s v="A TRUE STORY OF DOMESTIC VILOLENCE THAT SEEKS TO OFFER THE VIEWER OUTLEST OF SUPPORT."/>
    <n v="29000"/>
    <n v="250"/>
    <x v="2"/>
    <s v="GB"/>
    <s v="GBP"/>
    <n v="1433064540"/>
    <x v="226"/>
    <b v="0"/>
    <n v="2"/>
    <b v="0"/>
    <s v="film &amp; video/drama"/>
    <x v="0"/>
    <s v="drama"/>
    <x v="226"/>
    <x v="226"/>
    <x v="0"/>
  </r>
  <r>
    <s v="id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x v="227"/>
    <b v="0"/>
    <n v="0"/>
    <b v="0"/>
    <s v="film &amp; video/drama"/>
    <x v="0"/>
    <s v="drama"/>
    <x v="227"/>
    <x v="227"/>
    <x v="0"/>
  </r>
  <r>
    <s v="id"/>
    <s v="Facets of a Geek life"/>
    <s v="I am making a film from one one of my books called facets of a Geek life."/>
    <n v="8000"/>
    <n v="0"/>
    <x v="2"/>
    <s v="GB"/>
    <s v="GBP"/>
    <n v="1433176105"/>
    <x v="228"/>
    <b v="0"/>
    <n v="0"/>
    <b v="0"/>
    <s v="film &amp; video/drama"/>
    <x v="0"/>
    <s v="drama"/>
    <x v="228"/>
    <x v="228"/>
    <x v="0"/>
  </r>
  <r>
    <s v="id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x v="229"/>
    <b v="0"/>
    <n v="0"/>
    <b v="0"/>
    <s v="film &amp; video/drama"/>
    <x v="0"/>
    <s v="drama"/>
    <x v="229"/>
    <x v="229"/>
    <x v="2"/>
  </r>
  <r>
    <s v="id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x v="230"/>
    <b v="0"/>
    <n v="2"/>
    <b v="0"/>
    <s v="film &amp; video/drama"/>
    <x v="0"/>
    <s v="drama"/>
    <x v="230"/>
    <x v="230"/>
    <x v="0"/>
  </r>
  <r>
    <s v="id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x v="231"/>
    <b v="0"/>
    <n v="0"/>
    <b v="0"/>
    <s v="film &amp; video/drama"/>
    <x v="0"/>
    <s v="drama"/>
    <x v="231"/>
    <x v="231"/>
    <x v="0"/>
  </r>
  <r>
    <s v="id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x v="232"/>
    <b v="0"/>
    <n v="7"/>
    <b v="0"/>
    <s v="film &amp; video/drama"/>
    <x v="0"/>
    <s v="drama"/>
    <x v="232"/>
    <x v="232"/>
    <x v="0"/>
  </r>
  <r>
    <s v="id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x v="233"/>
    <b v="0"/>
    <n v="0"/>
    <b v="0"/>
    <s v="film &amp; video/drama"/>
    <x v="0"/>
    <s v="drama"/>
    <x v="233"/>
    <x v="233"/>
    <x v="2"/>
  </r>
  <r>
    <s v="id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x v="234"/>
    <b v="0"/>
    <n v="5"/>
    <b v="0"/>
    <s v="film &amp; video/drama"/>
    <x v="0"/>
    <s v="drama"/>
    <x v="234"/>
    <x v="234"/>
    <x v="0"/>
  </r>
  <r>
    <s v="id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x v="235"/>
    <b v="0"/>
    <n v="0"/>
    <b v="0"/>
    <s v="film &amp; video/drama"/>
    <x v="0"/>
    <s v="drama"/>
    <x v="235"/>
    <x v="235"/>
    <x v="0"/>
  </r>
  <r>
    <s v="id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x v="236"/>
    <b v="0"/>
    <n v="0"/>
    <b v="0"/>
    <s v="film &amp; video/drama"/>
    <x v="0"/>
    <s v="drama"/>
    <x v="236"/>
    <x v="236"/>
    <x v="0"/>
  </r>
  <r>
    <s v="id"/>
    <s v="Making The Choice"/>
    <s v="Making The Choice is a christian short film series."/>
    <n v="15000"/>
    <n v="50"/>
    <x v="2"/>
    <s v="US"/>
    <s v="USD"/>
    <n v="1457445069"/>
    <x v="237"/>
    <b v="0"/>
    <n v="1"/>
    <b v="0"/>
    <s v="film &amp; video/drama"/>
    <x v="0"/>
    <s v="drama"/>
    <x v="237"/>
    <x v="237"/>
    <x v="2"/>
  </r>
  <r>
    <s v="id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x v="238"/>
    <b v="0"/>
    <n v="0"/>
    <b v="0"/>
    <s v="film &amp; video/drama"/>
    <x v="0"/>
    <s v="drama"/>
    <x v="238"/>
    <x v="238"/>
    <x v="2"/>
  </r>
  <r>
    <s v="id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x v="239"/>
    <b v="0"/>
    <n v="5"/>
    <b v="0"/>
    <s v="film &amp; video/drama"/>
    <x v="0"/>
    <s v="drama"/>
    <x v="239"/>
    <x v="239"/>
    <x v="0"/>
  </r>
  <r>
    <s v="id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x v="240"/>
    <b v="1"/>
    <n v="137"/>
    <b v="1"/>
    <s v="film &amp; video/documentary"/>
    <x v="0"/>
    <s v="documentary"/>
    <x v="240"/>
    <x v="240"/>
    <x v="4"/>
  </r>
  <r>
    <s v="id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x v="241"/>
    <b v="1"/>
    <n v="376"/>
    <b v="1"/>
    <s v="film &amp; video/documentary"/>
    <x v="0"/>
    <s v="documentary"/>
    <x v="241"/>
    <x v="241"/>
    <x v="3"/>
  </r>
  <r>
    <s v="id"/>
    <s v="Hardwater"/>
    <s v="An unprecedented feature-length documentary film about Maine's tribal, oft-misunderstood ice fishing sub-culture."/>
    <n v="13000"/>
    <n v="14750"/>
    <x v="0"/>
    <s v="US"/>
    <s v="USD"/>
    <n v="1324381790"/>
    <x v="242"/>
    <b v="1"/>
    <n v="202"/>
    <b v="1"/>
    <s v="film &amp; video/documentary"/>
    <x v="0"/>
    <s v="documentary"/>
    <x v="242"/>
    <x v="242"/>
    <x v="6"/>
  </r>
  <r>
    <s v="id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x v="243"/>
    <b v="1"/>
    <n v="328"/>
    <b v="1"/>
    <s v="film &amp; video/documentary"/>
    <x v="0"/>
    <s v="documentary"/>
    <x v="243"/>
    <x v="243"/>
    <x v="3"/>
  </r>
  <r>
    <s v="id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x v="244"/>
    <b v="1"/>
    <n v="84"/>
    <b v="1"/>
    <s v="film &amp; video/documentary"/>
    <x v="0"/>
    <s v="documentary"/>
    <x v="244"/>
    <x v="244"/>
    <x v="7"/>
  </r>
  <r>
    <s v="id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x v="245"/>
    <b v="1"/>
    <n v="96"/>
    <b v="1"/>
    <s v="film &amp; video/documentary"/>
    <x v="0"/>
    <s v="documentary"/>
    <x v="245"/>
    <x v="245"/>
    <x v="5"/>
  </r>
  <r>
    <s v="id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x v="246"/>
    <b v="1"/>
    <n v="223"/>
    <b v="1"/>
    <s v="film &amp; video/documentary"/>
    <x v="0"/>
    <s v="documentary"/>
    <x v="246"/>
    <x v="246"/>
    <x v="7"/>
  </r>
  <r>
    <s v="id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x v="247"/>
    <b v="1"/>
    <n v="62"/>
    <b v="1"/>
    <s v="film &amp; video/documentary"/>
    <x v="0"/>
    <s v="documentary"/>
    <x v="247"/>
    <x v="247"/>
    <x v="7"/>
  </r>
  <r>
    <s v="id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x v="248"/>
    <b v="1"/>
    <n v="146"/>
    <b v="1"/>
    <s v="film &amp; video/documentary"/>
    <x v="0"/>
    <s v="documentary"/>
    <x v="248"/>
    <x v="248"/>
    <x v="6"/>
  </r>
  <r>
    <s v="id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x v="249"/>
    <b v="1"/>
    <n v="235"/>
    <b v="1"/>
    <s v="film &amp; video/documentary"/>
    <x v="0"/>
    <s v="documentary"/>
    <x v="249"/>
    <x v="249"/>
    <x v="7"/>
  </r>
  <r>
    <s v="id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x v="250"/>
    <b v="1"/>
    <n v="437"/>
    <b v="1"/>
    <s v="film &amp; video/documentary"/>
    <x v="0"/>
    <s v="documentary"/>
    <x v="250"/>
    <x v="250"/>
    <x v="4"/>
  </r>
  <r>
    <s v="id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x v="251"/>
    <b v="1"/>
    <n v="77"/>
    <b v="1"/>
    <s v="film &amp; video/documentary"/>
    <x v="0"/>
    <s v="documentary"/>
    <x v="251"/>
    <x v="251"/>
    <x v="5"/>
  </r>
  <r>
    <s v="id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x v="252"/>
    <b v="1"/>
    <n v="108"/>
    <b v="1"/>
    <s v="film &amp; video/documentary"/>
    <x v="0"/>
    <s v="documentary"/>
    <x v="252"/>
    <x v="252"/>
    <x v="7"/>
  </r>
  <r>
    <s v="id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x v="253"/>
    <b v="1"/>
    <n v="7"/>
    <b v="1"/>
    <s v="film &amp; video/documentary"/>
    <x v="0"/>
    <s v="documentary"/>
    <x v="253"/>
    <x v="253"/>
    <x v="5"/>
  </r>
  <r>
    <s v="id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x v="254"/>
    <b v="1"/>
    <n v="314"/>
    <b v="1"/>
    <s v="film &amp; video/documentary"/>
    <x v="0"/>
    <s v="documentary"/>
    <x v="254"/>
    <x v="254"/>
    <x v="0"/>
  </r>
  <r>
    <s v="id"/>
    <s v="xoxosms: a documentary about love in the 21st century"/>
    <s v="xoxosms is a documentary about first love, long distance and Skype."/>
    <n v="8000"/>
    <n v="8538.66"/>
    <x v="0"/>
    <s v="US"/>
    <s v="USD"/>
    <n v="1300275482"/>
    <x v="255"/>
    <b v="1"/>
    <n v="188"/>
    <b v="1"/>
    <s v="film &amp; video/documentary"/>
    <x v="0"/>
    <s v="documentary"/>
    <x v="255"/>
    <x v="255"/>
    <x v="6"/>
  </r>
  <r>
    <s v="id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x v="256"/>
    <b v="1"/>
    <n v="275"/>
    <b v="1"/>
    <s v="film &amp; video/documentary"/>
    <x v="0"/>
    <s v="documentary"/>
    <x v="256"/>
    <x v="256"/>
    <x v="4"/>
  </r>
  <r>
    <s v="id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x v="257"/>
    <b v="1"/>
    <n v="560"/>
    <b v="1"/>
    <s v="film &amp; video/documentary"/>
    <x v="0"/>
    <s v="documentary"/>
    <x v="257"/>
    <x v="257"/>
    <x v="2"/>
  </r>
  <r>
    <s v="id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x v="258"/>
    <b v="1"/>
    <n v="688"/>
    <b v="1"/>
    <s v="film &amp; video/documentary"/>
    <x v="0"/>
    <s v="documentary"/>
    <x v="258"/>
    <x v="258"/>
    <x v="6"/>
  </r>
  <r>
    <s v="id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x v="259"/>
    <b v="1"/>
    <n v="942"/>
    <b v="1"/>
    <s v="film &amp; video/documentary"/>
    <x v="0"/>
    <s v="documentary"/>
    <x v="259"/>
    <x v="259"/>
    <x v="0"/>
  </r>
  <r>
    <s v="id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x v="260"/>
    <b v="1"/>
    <n v="88"/>
    <b v="1"/>
    <s v="film &amp; video/documentary"/>
    <x v="0"/>
    <s v="documentary"/>
    <x v="260"/>
    <x v="260"/>
    <x v="7"/>
  </r>
  <r>
    <s v="id"/>
    <s v="Empires: The Film"/>
    <s v="Empires explores the impact of networks on histories and philosophies of political thought."/>
    <n v="20000"/>
    <n v="21480"/>
    <x v="0"/>
    <s v="US"/>
    <s v="USD"/>
    <n v="1339080900"/>
    <x v="261"/>
    <b v="1"/>
    <n v="220"/>
    <b v="1"/>
    <s v="film &amp; video/documentary"/>
    <x v="0"/>
    <s v="documentary"/>
    <x v="261"/>
    <x v="261"/>
    <x v="5"/>
  </r>
  <r>
    <s v="id"/>
    <s v="The Last Cosmonaut"/>
    <s v="He can never die. He will live forever. He is the last cosmonaut, and this is his story."/>
    <n v="2500"/>
    <n v="6000"/>
    <x v="0"/>
    <s v="US"/>
    <s v="USD"/>
    <n v="1298699828"/>
    <x v="262"/>
    <b v="1"/>
    <n v="145"/>
    <b v="1"/>
    <s v="film &amp; video/documentary"/>
    <x v="0"/>
    <s v="documentary"/>
    <x v="262"/>
    <x v="262"/>
    <x v="6"/>
  </r>
  <r>
    <s v="id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x v="263"/>
    <b v="1"/>
    <n v="963"/>
    <b v="1"/>
    <s v="film &amp; video/documentary"/>
    <x v="0"/>
    <s v="documentary"/>
    <x v="263"/>
    <x v="263"/>
    <x v="5"/>
  </r>
  <r>
    <s v="id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x v="264"/>
    <b v="1"/>
    <n v="91"/>
    <b v="1"/>
    <s v="film &amp; video/documentary"/>
    <x v="0"/>
    <s v="documentary"/>
    <x v="264"/>
    <x v="264"/>
    <x v="5"/>
  </r>
  <r>
    <s v="id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x v="265"/>
    <b v="1"/>
    <n v="58"/>
    <b v="1"/>
    <s v="film &amp; video/documentary"/>
    <x v="0"/>
    <s v="documentary"/>
    <x v="265"/>
    <x v="265"/>
    <x v="7"/>
  </r>
  <r>
    <s v="id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x v="266"/>
    <b v="1"/>
    <n v="36"/>
    <b v="1"/>
    <s v="film &amp; video/documentary"/>
    <x v="0"/>
    <s v="documentary"/>
    <x v="266"/>
    <x v="266"/>
    <x v="7"/>
  </r>
  <r>
    <s v="id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x v="267"/>
    <b v="1"/>
    <n v="165"/>
    <b v="1"/>
    <s v="film &amp; video/documentary"/>
    <x v="0"/>
    <s v="documentary"/>
    <x v="267"/>
    <x v="267"/>
    <x v="3"/>
  </r>
  <r>
    <s v="id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x v="268"/>
    <b v="1"/>
    <n v="111"/>
    <b v="1"/>
    <s v="film &amp; video/documentary"/>
    <x v="0"/>
    <s v="documentary"/>
    <x v="268"/>
    <x v="268"/>
    <x v="6"/>
  </r>
  <r>
    <s v="id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x v="269"/>
    <b v="1"/>
    <n v="1596"/>
    <b v="1"/>
    <s v="film &amp; video/documentary"/>
    <x v="0"/>
    <s v="documentary"/>
    <x v="269"/>
    <x v="269"/>
    <x v="1"/>
  </r>
  <r>
    <s v="id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x v="270"/>
    <b v="1"/>
    <n v="61"/>
    <b v="1"/>
    <s v="film &amp; video/documentary"/>
    <x v="0"/>
    <s v="documentary"/>
    <x v="270"/>
    <x v="270"/>
    <x v="6"/>
  </r>
  <r>
    <s v="id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x v="271"/>
    <b v="1"/>
    <n v="287"/>
    <b v="1"/>
    <s v="film &amp; video/documentary"/>
    <x v="0"/>
    <s v="documentary"/>
    <x v="271"/>
    <x v="271"/>
    <x v="4"/>
  </r>
  <r>
    <s v="id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x v="272"/>
    <b v="1"/>
    <n v="65"/>
    <b v="1"/>
    <s v="film &amp; video/documentary"/>
    <x v="0"/>
    <s v="documentary"/>
    <x v="272"/>
    <x v="272"/>
    <x v="7"/>
  </r>
  <r>
    <s v="id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x v="273"/>
    <b v="1"/>
    <n v="118"/>
    <b v="1"/>
    <s v="film &amp; video/documentary"/>
    <x v="0"/>
    <s v="documentary"/>
    <x v="273"/>
    <x v="273"/>
    <x v="6"/>
  </r>
  <r>
    <s v="id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x v="274"/>
    <b v="1"/>
    <n v="113"/>
    <b v="1"/>
    <s v="film &amp; video/documentary"/>
    <x v="0"/>
    <s v="documentary"/>
    <x v="274"/>
    <x v="274"/>
    <x v="5"/>
  </r>
  <r>
    <s v="id"/>
    <s v="Finding the Funk"/>
    <s v="A journey through the origins and influence of funk music from James Brown to D'Angelo we are FINDING THE FUNK!"/>
    <n v="20000"/>
    <n v="21679"/>
    <x v="0"/>
    <s v="US"/>
    <s v="USD"/>
    <n v="1352511966"/>
    <x v="275"/>
    <b v="1"/>
    <n v="332"/>
    <b v="1"/>
    <s v="film &amp; video/documentary"/>
    <x v="0"/>
    <s v="documentary"/>
    <x v="275"/>
    <x v="275"/>
    <x v="5"/>
  </r>
  <r>
    <s v="id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x v="276"/>
    <b v="1"/>
    <n v="62"/>
    <b v="1"/>
    <s v="film &amp; video/documentary"/>
    <x v="0"/>
    <s v="documentary"/>
    <x v="276"/>
    <x v="276"/>
    <x v="5"/>
  </r>
  <r>
    <s v="id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x v="277"/>
    <b v="1"/>
    <n v="951"/>
    <b v="1"/>
    <s v="film &amp; video/documentary"/>
    <x v="0"/>
    <s v="documentary"/>
    <x v="277"/>
    <x v="277"/>
    <x v="0"/>
  </r>
  <r>
    <s v="id"/>
    <s v="The Babushkas of Chernobyl"/>
    <s v="An unlikely story of spirit, defiance and beauty from the most contaminated place on Earth"/>
    <n v="27000"/>
    <n v="40594"/>
    <x v="0"/>
    <s v="US"/>
    <s v="USD"/>
    <n v="1350003539"/>
    <x v="278"/>
    <b v="1"/>
    <n v="415"/>
    <b v="1"/>
    <s v="film &amp; video/documentary"/>
    <x v="0"/>
    <s v="documentary"/>
    <x v="278"/>
    <x v="278"/>
    <x v="5"/>
  </r>
  <r>
    <s v="id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x v="279"/>
    <b v="1"/>
    <n v="305"/>
    <b v="1"/>
    <s v="film &amp; video/documentary"/>
    <x v="0"/>
    <s v="documentary"/>
    <x v="279"/>
    <x v="279"/>
    <x v="1"/>
  </r>
  <r>
    <s v="id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x v="280"/>
    <b v="1"/>
    <n v="2139"/>
    <b v="1"/>
    <s v="film &amp; video/documentary"/>
    <x v="0"/>
    <s v="documentary"/>
    <x v="280"/>
    <x v="280"/>
    <x v="3"/>
  </r>
  <r>
    <s v="id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x v="281"/>
    <b v="1"/>
    <n v="79"/>
    <b v="1"/>
    <s v="film &amp; video/documentary"/>
    <x v="0"/>
    <s v="documentary"/>
    <x v="281"/>
    <x v="281"/>
    <x v="8"/>
  </r>
  <r>
    <s v="id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x v="282"/>
    <b v="1"/>
    <n v="179"/>
    <b v="1"/>
    <s v="film &amp; video/documentary"/>
    <x v="0"/>
    <s v="documentary"/>
    <x v="282"/>
    <x v="282"/>
    <x v="7"/>
  </r>
  <r>
    <s v="id"/>
    <s v="SOLE SURVIVOR"/>
    <s v="What is the impact of survivorship on the human condition?"/>
    <n v="18000"/>
    <n v="20569.05"/>
    <x v="0"/>
    <s v="US"/>
    <s v="USD"/>
    <n v="1306904340"/>
    <x v="283"/>
    <b v="1"/>
    <n v="202"/>
    <b v="1"/>
    <s v="film &amp; video/documentary"/>
    <x v="0"/>
    <s v="documentary"/>
    <x v="283"/>
    <x v="283"/>
    <x v="6"/>
  </r>
  <r>
    <s v="id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x v="284"/>
    <b v="1"/>
    <n v="760"/>
    <b v="1"/>
    <s v="film &amp; video/documentary"/>
    <x v="0"/>
    <s v="documentary"/>
    <x v="284"/>
    <x v="284"/>
    <x v="6"/>
  </r>
  <r>
    <s v="id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x v="285"/>
    <b v="1"/>
    <n v="563"/>
    <b v="1"/>
    <s v="film &amp; video/documentary"/>
    <x v="0"/>
    <s v="documentary"/>
    <x v="285"/>
    <x v="285"/>
    <x v="4"/>
  </r>
  <r>
    <s v="id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x v="286"/>
    <b v="1"/>
    <n v="135"/>
    <b v="1"/>
    <s v="film &amp; video/documentary"/>
    <x v="0"/>
    <s v="documentary"/>
    <x v="286"/>
    <x v="286"/>
    <x v="4"/>
  </r>
  <r>
    <s v="id"/>
    <s v="In Country: A Documentary Film (POSTPRODUCTION)"/>
    <s v="War is hell. Why would anyone want to spend their weekends there?"/>
    <n v="15000"/>
    <n v="26445"/>
    <x v="0"/>
    <s v="US"/>
    <s v="USD"/>
    <n v="1351828800"/>
    <x v="287"/>
    <b v="1"/>
    <n v="290"/>
    <b v="1"/>
    <s v="film &amp; video/documentary"/>
    <x v="0"/>
    <s v="documentary"/>
    <x v="287"/>
    <x v="287"/>
    <x v="5"/>
  </r>
  <r>
    <s v="id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x v="288"/>
    <b v="1"/>
    <n v="447"/>
    <b v="1"/>
    <s v="film &amp; video/documentary"/>
    <x v="0"/>
    <s v="documentary"/>
    <x v="288"/>
    <x v="288"/>
    <x v="5"/>
  </r>
  <r>
    <s v="id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x v="289"/>
    <b v="1"/>
    <n v="232"/>
    <b v="1"/>
    <s v="film &amp; video/documentary"/>
    <x v="0"/>
    <s v="documentary"/>
    <x v="289"/>
    <x v="289"/>
    <x v="4"/>
  </r>
  <r>
    <s v="id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x v="290"/>
    <b v="1"/>
    <n v="168"/>
    <b v="1"/>
    <s v="film &amp; video/documentary"/>
    <x v="0"/>
    <s v="documentary"/>
    <x v="290"/>
    <x v="290"/>
    <x v="7"/>
  </r>
  <r>
    <s v="id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x v="291"/>
    <b v="1"/>
    <n v="128"/>
    <b v="1"/>
    <s v="film &amp; video/documentary"/>
    <x v="0"/>
    <s v="documentary"/>
    <x v="291"/>
    <x v="291"/>
    <x v="4"/>
  </r>
  <r>
    <s v="id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x v="292"/>
    <b v="1"/>
    <n v="493"/>
    <b v="1"/>
    <s v="film &amp; video/documentary"/>
    <x v="0"/>
    <s v="documentary"/>
    <x v="292"/>
    <x v="292"/>
    <x v="6"/>
  </r>
  <r>
    <s v="id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x v="293"/>
    <b v="1"/>
    <n v="131"/>
    <b v="1"/>
    <s v="film &amp; video/documentary"/>
    <x v="0"/>
    <s v="documentary"/>
    <x v="293"/>
    <x v="293"/>
    <x v="3"/>
  </r>
  <r>
    <s v="id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x v="294"/>
    <b v="1"/>
    <n v="50"/>
    <b v="1"/>
    <s v="film &amp; video/documentary"/>
    <x v="0"/>
    <s v="documentary"/>
    <x v="294"/>
    <x v="294"/>
    <x v="7"/>
  </r>
  <r>
    <s v="id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x v="295"/>
    <b v="1"/>
    <n v="665"/>
    <b v="1"/>
    <s v="film &amp; video/documentary"/>
    <x v="0"/>
    <s v="documentary"/>
    <x v="295"/>
    <x v="295"/>
    <x v="4"/>
  </r>
  <r>
    <s v="id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x v="296"/>
    <b v="1"/>
    <n v="129"/>
    <b v="1"/>
    <s v="film &amp; video/documentary"/>
    <x v="0"/>
    <s v="documentary"/>
    <x v="296"/>
    <x v="296"/>
    <x v="5"/>
  </r>
  <r>
    <s v="id"/>
    <s v="Who Owns Yoga?"/>
    <s v="Who Owns Yoga? is a feature length documentary film that explores the changing nature of yoga in the modern world."/>
    <n v="20000"/>
    <n v="20128"/>
    <x v="0"/>
    <s v="US"/>
    <s v="USD"/>
    <n v="1430452740"/>
    <x v="297"/>
    <b v="1"/>
    <n v="142"/>
    <b v="1"/>
    <s v="film &amp; video/documentary"/>
    <x v="0"/>
    <s v="documentary"/>
    <x v="297"/>
    <x v="297"/>
    <x v="0"/>
  </r>
  <r>
    <s v="id"/>
    <s v="DisHonesty - A Documentary Feature Film"/>
    <s v="The truth is, we all lie - and by &quot;we,&quot; we mean everyone!"/>
    <n v="126000"/>
    <n v="137254.84"/>
    <x v="0"/>
    <s v="US"/>
    <s v="USD"/>
    <n v="1399669200"/>
    <x v="298"/>
    <b v="1"/>
    <n v="2436"/>
    <b v="1"/>
    <s v="film &amp; video/documentary"/>
    <x v="0"/>
    <s v="documentary"/>
    <x v="298"/>
    <x v="298"/>
    <x v="3"/>
  </r>
  <r>
    <s v="id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x v="299"/>
    <b v="1"/>
    <n v="244"/>
    <b v="1"/>
    <s v="film &amp; video/documentary"/>
    <x v="0"/>
    <s v="documentary"/>
    <x v="299"/>
    <x v="299"/>
    <x v="7"/>
  </r>
  <r>
    <s v="id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x v="300"/>
    <b v="1"/>
    <n v="298"/>
    <b v="1"/>
    <s v="film &amp; video/documentary"/>
    <x v="0"/>
    <s v="documentary"/>
    <x v="300"/>
    <x v="300"/>
    <x v="6"/>
  </r>
  <r>
    <s v="id"/>
    <s v="WORLD FAIR"/>
    <s v="A film about personal memory, amateur cinematography, and visions of the future at the 1939 New York World's Fair."/>
    <n v="13000"/>
    <n v="15435.55"/>
    <x v="0"/>
    <s v="US"/>
    <s v="USD"/>
    <n v="1363711335"/>
    <x v="301"/>
    <b v="1"/>
    <n v="251"/>
    <b v="1"/>
    <s v="film &amp; video/documentary"/>
    <x v="0"/>
    <s v="documentary"/>
    <x v="301"/>
    <x v="301"/>
    <x v="4"/>
  </r>
  <r>
    <s v="id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x v="302"/>
    <b v="1"/>
    <n v="108"/>
    <b v="1"/>
    <s v="film &amp; video/documentary"/>
    <x v="0"/>
    <s v="documentary"/>
    <x v="302"/>
    <x v="302"/>
    <x v="5"/>
  </r>
  <r>
    <s v="id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x v="303"/>
    <b v="1"/>
    <n v="82"/>
    <b v="1"/>
    <s v="film &amp; video/documentary"/>
    <x v="0"/>
    <s v="documentary"/>
    <x v="303"/>
    <x v="303"/>
    <x v="5"/>
  </r>
  <r>
    <s v="id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x v="304"/>
    <b v="1"/>
    <n v="74"/>
    <b v="1"/>
    <s v="film &amp; video/documentary"/>
    <x v="0"/>
    <s v="documentary"/>
    <x v="304"/>
    <x v="304"/>
    <x v="5"/>
  </r>
  <r>
    <s v="id"/>
    <s v="My Friend Mott-ly"/>
    <s v="A documentary that I am making about the difficult, but inspiring, life of a late friend of mine."/>
    <n v="7500"/>
    <n v="9775"/>
    <x v="0"/>
    <s v="US"/>
    <s v="USD"/>
    <n v="1331392049"/>
    <x v="305"/>
    <b v="1"/>
    <n v="189"/>
    <b v="1"/>
    <s v="film &amp; video/documentary"/>
    <x v="0"/>
    <s v="documentary"/>
    <x v="305"/>
    <x v="305"/>
    <x v="5"/>
  </r>
  <r>
    <s v="id"/>
    <s v="Escape/Artist: The Jason Escape Documentary"/>
    <s v="A feature-length documentary on the life of Boston escape artist Jason Escape."/>
    <n v="1000"/>
    <n v="2929"/>
    <x v="0"/>
    <s v="US"/>
    <s v="USD"/>
    <n v="1363806333"/>
    <x v="306"/>
    <b v="1"/>
    <n v="80"/>
    <b v="1"/>
    <s v="film &amp; video/documentary"/>
    <x v="0"/>
    <s v="documentary"/>
    <x v="306"/>
    <x v="306"/>
    <x v="4"/>
  </r>
  <r>
    <s v="id"/>
    <s v="Grammar Revolution"/>
    <s v="Why is grammar important?"/>
    <n v="22000"/>
    <n v="24490"/>
    <x v="0"/>
    <s v="US"/>
    <s v="USD"/>
    <n v="1360276801"/>
    <x v="307"/>
    <b v="1"/>
    <n v="576"/>
    <b v="1"/>
    <s v="film &amp; video/documentary"/>
    <x v="0"/>
    <s v="documentary"/>
    <x v="307"/>
    <x v="307"/>
    <x v="4"/>
  </r>
  <r>
    <s v="id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x v="308"/>
    <b v="1"/>
    <n v="202"/>
    <b v="1"/>
    <s v="film &amp; video/documentary"/>
    <x v="0"/>
    <s v="documentary"/>
    <x v="308"/>
    <x v="308"/>
    <x v="6"/>
  </r>
  <r>
    <s v="id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x v="309"/>
    <b v="1"/>
    <n v="238"/>
    <b v="1"/>
    <s v="film &amp; video/documentary"/>
    <x v="0"/>
    <s v="documentary"/>
    <x v="309"/>
    <x v="309"/>
    <x v="5"/>
  </r>
  <r>
    <s v="id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x v="310"/>
    <b v="1"/>
    <n v="36"/>
    <b v="1"/>
    <s v="film &amp; video/documentary"/>
    <x v="0"/>
    <s v="documentary"/>
    <x v="310"/>
    <x v="310"/>
    <x v="6"/>
  </r>
  <r>
    <s v="id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x v="311"/>
    <b v="1"/>
    <n v="150"/>
    <b v="1"/>
    <s v="film &amp; video/documentary"/>
    <x v="0"/>
    <s v="documentary"/>
    <x v="311"/>
    <x v="311"/>
    <x v="6"/>
  </r>
  <r>
    <s v="id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x v="312"/>
    <b v="1"/>
    <n v="146"/>
    <b v="1"/>
    <s v="film &amp; video/documentary"/>
    <x v="0"/>
    <s v="documentary"/>
    <x v="312"/>
    <x v="312"/>
    <x v="4"/>
  </r>
  <r>
    <s v="id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x v="313"/>
    <b v="1"/>
    <n v="222"/>
    <b v="1"/>
    <s v="film &amp; video/documentary"/>
    <x v="0"/>
    <s v="documentary"/>
    <x v="313"/>
    <x v="313"/>
    <x v="7"/>
  </r>
  <r>
    <s v="id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x v="314"/>
    <b v="1"/>
    <n v="120"/>
    <b v="1"/>
    <s v="film &amp; video/documentary"/>
    <x v="0"/>
    <s v="documentary"/>
    <x v="314"/>
    <x v="314"/>
    <x v="4"/>
  </r>
  <r>
    <s v="id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x v="315"/>
    <b v="1"/>
    <n v="126"/>
    <b v="1"/>
    <s v="film &amp; video/documentary"/>
    <x v="0"/>
    <s v="documentary"/>
    <x v="315"/>
    <x v="315"/>
    <x v="5"/>
  </r>
  <r>
    <s v="id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x v="316"/>
    <b v="1"/>
    <n v="158"/>
    <b v="1"/>
    <s v="film &amp; video/documentary"/>
    <x v="0"/>
    <s v="documentary"/>
    <x v="316"/>
    <x v="316"/>
    <x v="3"/>
  </r>
  <r>
    <s v="id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x v="317"/>
    <b v="1"/>
    <n v="316"/>
    <b v="1"/>
    <s v="film &amp; video/documentary"/>
    <x v="0"/>
    <s v="documentary"/>
    <x v="317"/>
    <x v="317"/>
    <x v="4"/>
  </r>
  <r>
    <s v="id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x v="318"/>
    <b v="1"/>
    <n v="284"/>
    <b v="1"/>
    <s v="film &amp; video/documentary"/>
    <x v="0"/>
    <s v="documentary"/>
    <x v="318"/>
    <x v="318"/>
    <x v="4"/>
  </r>
  <r>
    <s v="id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x v="319"/>
    <b v="1"/>
    <n v="51"/>
    <b v="1"/>
    <s v="film &amp; video/documentary"/>
    <x v="0"/>
    <s v="documentary"/>
    <x v="319"/>
    <x v="319"/>
    <x v="8"/>
  </r>
  <r>
    <s v="id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x v="320"/>
    <b v="1"/>
    <n v="158"/>
    <b v="1"/>
    <s v="film &amp; video/documentary"/>
    <x v="0"/>
    <s v="documentary"/>
    <x v="320"/>
    <x v="320"/>
    <x v="0"/>
  </r>
  <r>
    <s v="id"/>
    <s v="An Impossible Project"/>
    <s v="The more digital the world, the more analog our dreams._x000a_A feature documentary shot on 35mm film."/>
    <n v="35000"/>
    <n v="35932"/>
    <x v="0"/>
    <s v="DE"/>
    <s v="EUR"/>
    <n v="1478605386"/>
    <x v="321"/>
    <b v="1"/>
    <n v="337"/>
    <b v="1"/>
    <s v="film &amp; video/documentary"/>
    <x v="0"/>
    <s v="documentary"/>
    <x v="321"/>
    <x v="321"/>
    <x v="2"/>
  </r>
  <r>
    <s v="id"/>
    <s v="Last of the Big Tuskers"/>
    <s v="A documentary film about the largest elephants on earth and what is being done to ensure their survival."/>
    <n v="25000"/>
    <n v="26978"/>
    <x v="0"/>
    <s v="US"/>
    <s v="USD"/>
    <n v="1463146848"/>
    <x v="322"/>
    <b v="1"/>
    <n v="186"/>
    <b v="1"/>
    <s v="film &amp; video/documentary"/>
    <x v="0"/>
    <s v="documentary"/>
    <x v="322"/>
    <x v="322"/>
    <x v="2"/>
  </r>
  <r>
    <s v="id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x v="323"/>
    <b v="1"/>
    <n v="58"/>
    <b v="1"/>
    <s v="film &amp; video/documentary"/>
    <x v="0"/>
    <s v="documentary"/>
    <x v="323"/>
    <x v="323"/>
    <x v="2"/>
  </r>
  <r>
    <s v="id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x v="324"/>
    <b v="1"/>
    <n v="82"/>
    <b v="1"/>
    <s v="film &amp; video/documentary"/>
    <x v="0"/>
    <s v="documentary"/>
    <x v="324"/>
    <x v="324"/>
    <x v="0"/>
  </r>
  <r>
    <s v="id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x v="325"/>
    <b v="1"/>
    <n v="736"/>
    <b v="1"/>
    <s v="film &amp; video/documentary"/>
    <x v="0"/>
    <s v="documentary"/>
    <x v="325"/>
    <x v="325"/>
    <x v="2"/>
  </r>
  <r>
    <s v="id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x v="326"/>
    <b v="1"/>
    <n v="1151"/>
    <b v="1"/>
    <s v="film &amp; video/documentary"/>
    <x v="0"/>
    <s v="documentary"/>
    <x v="326"/>
    <x v="326"/>
    <x v="1"/>
  </r>
  <r>
    <s v="id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x v="327"/>
    <b v="1"/>
    <n v="34"/>
    <b v="1"/>
    <s v="film &amp; video/documentary"/>
    <x v="0"/>
    <s v="documentary"/>
    <x v="327"/>
    <x v="327"/>
    <x v="0"/>
  </r>
  <r>
    <s v="id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x v="328"/>
    <b v="1"/>
    <n v="498"/>
    <b v="1"/>
    <s v="film &amp; video/documentary"/>
    <x v="0"/>
    <s v="documentary"/>
    <x v="328"/>
    <x v="328"/>
    <x v="0"/>
  </r>
  <r>
    <s v="id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x v="329"/>
    <b v="1"/>
    <n v="167"/>
    <b v="1"/>
    <s v="film &amp; video/documentary"/>
    <x v="0"/>
    <s v="documentary"/>
    <x v="329"/>
    <x v="329"/>
    <x v="0"/>
  </r>
  <r>
    <s v="id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x v="330"/>
    <b v="1"/>
    <n v="340"/>
    <b v="1"/>
    <s v="film &amp; video/documentary"/>
    <x v="0"/>
    <s v="documentary"/>
    <x v="330"/>
    <x v="330"/>
    <x v="4"/>
  </r>
  <r>
    <s v="id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x v="331"/>
    <b v="1"/>
    <n v="438"/>
    <b v="1"/>
    <s v="film &amp; video/documentary"/>
    <x v="0"/>
    <s v="documentary"/>
    <x v="331"/>
    <x v="331"/>
    <x v="2"/>
  </r>
  <r>
    <s v="id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x v="332"/>
    <b v="1"/>
    <n v="555"/>
    <b v="1"/>
    <s v="film &amp; video/documentary"/>
    <x v="0"/>
    <s v="documentary"/>
    <x v="332"/>
    <x v="332"/>
    <x v="0"/>
  </r>
  <r>
    <s v="id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x v="333"/>
    <b v="1"/>
    <n v="266"/>
    <b v="1"/>
    <s v="film &amp; video/documentary"/>
    <x v="0"/>
    <s v="documentary"/>
    <x v="333"/>
    <x v="333"/>
    <x v="2"/>
  </r>
  <r>
    <s v="id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x v="334"/>
    <b v="1"/>
    <n v="69"/>
    <b v="1"/>
    <s v="film &amp; video/documentary"/>
    <x v="0"/>
    <s v="documentary"/>
    <x v="334"/>
    <x v="334"/>
    <x v="0"/>
  </r>
  <r>
    <s v="id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x v="335"/>
    <b v="1"/>
    <n v="80"/>
    <b v="1"/>
    <s v="film &amp; video/documentary"/>
    <x v="0"/>
    <s v="documentary"/>
    <x v="335"/>
    <x v="335"/>
    <x v="0"/>
  </r>
  <r>
    <s v="id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x v="336"/>
    <b v="1"/>
    <n v="493"/>
    <b v="1"/>
    <s v="film &amp; video/documentary"/>
    <x v="0"/>
    <s v="documentary"/>
    <x v="336"/>
    <x v="336"/>
    <x v="0"/>
  </r>
  <r>
    <s v="id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x v="337"/>
    <b v="1"/>
    <n v="31"/>
    <b v="1"/>
    <s v="film &amp; video/documentary"/>
    <x v="0"/>
    <s v="documentary"/>
    <x v="337"/>
    <x v="337"/>
    <x v="0"/>
  </r>
  <r>
    <s v="id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x v="338"/>
    <b v="1"/>
    <n v="236"/>
    <b v="1"/>
    <s v="film &amp; video/documentary"/>
    <x v="0"/>
    <s v="documentary"/>
    <x v="338"/>
    <x v="338"/>
    <x v="2"/>
  </r>
  <r>
    <s v="id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x v="339"/>
    <b v="1"/>
    <n v="89"/>
    <b v="1"/>
    <s v="film &amp; video/documentary"/>
    <x v="0"/>
    <s v="documentary"/>
    <x v="339"/>
    <x v="339"/>
    <x v="0"/>
  </r>
  <r>
    <s v="id"/>
    <s v="Somaliland: The Abaarso Story"/>
    <s v="Feature-length documentary about five Somali Muslim students pursuing dreams of education in America"/>
    <n v="35000"/>
    <n v="43758"/>
    <x v="0"/>
    <s v="US"/>
    <s v="USD"/>
    <n v="1489006800"/>
    <x v="340"/>
    <b v="1"/>
    <n v="299"/>
    <b v="1"/>
    <s v="film &amp; video/documentary"/>
    <x v="0"/>
    <s v="documentary"/>
    <x v="340"/>
    <x v="340"/>
    <x v="1"/>
  </r>
  <r>
    <s v="id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x v="341"/>
    <b v="1"/>
    <n v="55"/>
    <b v="1"/>
    <s v="film &amp; video/documentary"/>
    <x v="0"/>
    <s v="documentary"/>
    <x v="341"/>
    <x v="341"/>
    <x v="3"/>
  </r>
  <r>
    <s v="id"/>
    <s v="BREAKING A MONSTER a film about the band Unlocking The Truth"/>
    <s v="BREAKING A MONSTER needs your help to play in THEATERS!"/>
    <n v="55000"/>
    <n v="55201.52"/>
    <x v="0"/>
    <s v="US"/>
    <s v="USD"/>
    <n v="1461955465"/>
    <x v="342"/>
    <b v="1"/>
    <n v="325"/>
    <b v="1"/>
    <s v="film &amp; video/documentary"/>
    <x v="0"/>
    <s v="documentary"/>
    <x v="342"/>
    <x v="342"/>
    <x v="2"/>
  </r>
  <r>
    <s v="id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x v="343"/>
    <b v="1"/>
    <n v="524"/>
    <b v="1"/>
    <s v="film &amp; video/documentary"/>
    <x v="0"/>
    <s v="documentary"/>
    <x v="343"/>
    <x v="343"/>
    <x v="3"/>
  </r>
  <r>
    <s v="id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x v="344"/>
    <b v="1"/>
    <n v="285"/>
    <b v="1"/>
    <s v="film &amp; video/documentary"/>
    <x v="0"/>
    <s v="documentary"/>
    <x v="344"/>
    <x v="344"/>
    <x v="0"/>
  </r>
  <r>
    <s v="id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x v="345"/>
    <b v="1"/>
    <n v="179"/>
    <b v="1"/>
    <s v="film &amp; video/documentary"/>
    <x v="0"/>
    <s v="documentary"/>
    <x v="345"/>
    <x v="345"/>
    <x v="0"/>
  </r>
  <r>
    <s v="id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x v="346"/>
    <b v="1"/>
    <n v="188"/>
    <b v="1"/>
    <s v="film &amp; video/documentary"/>
    <x v="0"/>
    <s v="documentary"/>
    <x v="346"/>
    <x v="346"/>
    <x v="0"/>
  </r>
  <r>
    <s v="id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x v="347"/>
    <b v="1"/>
    <n v="379"/>
    <b v="1"/>
    <s v="film &amp; video/documentary"/>
    <x v="0"/>
    <s v="documentary"/>
    <x v="347"/>
    <x v="347"/>
    <x v="0"/>
  </r>
  <r>
    <s v="id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x v="348"/>
    <b v="1"/>
    <n v="119"/>
    <b v="1"/>
    <s v="film &amp; video/documentary"/>
    <x v="0"/>
    <s v="documentary"/>
    <x v="348"/>
    <x v="348"/>
    <x v="0"/>
  </r>
  <r>
    <s v="id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x v="349"/>
    <b v="1"/>
    <n v="167"/>
    <b v="1"/>
    <s v="film &amp; video/documentary"/>
    <x v="0"/>
    <s v="documentary"/>
    <x v="349"/>
    <x v="349"/>
    <x v="1"/>
  </r>
  <r>
    <s v="id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x v="350"/>
    <b v="1"/>
    <n v="221"/>
    <b v="1"/>
    <s v="film &amp; video/documentary"/>
    <x v="0"/>
    <s v="documentary"/>
    <x v="350"/>
    <x v="350"/>
    <x v="2"/>
  </r>
  <r>
    <s v="id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x v="351"/>
    <b v="1"/>
    <n v="964"/>
    <b v="1"/>
    <s v="film &amp; video/documentary"/>
    <x v="0"/>
    <s v="documentary"/>
    <x v="351"/>
    <x v="351"/>
    <x v="2"/>
  </r>
  <r>
    <s v="id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x v="352"/>
    <b v="1"/>
    <n v="286"/>
    <b v="1"/>
    <s v="film &amp; video/documentary"/>
    <x v="0"/>
    <s v="documentary"/>
    <x v="352"/>
    <x v="352"/>
    <x v="3"/>
  </r>
  <r>
    <s v="id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x v="353"/>
    <b v="1"/>
    <n v="613"/>
    <b v="1"/>
    <s v="film &amp; video/documentary"/>
    <x v="0"/>
    <s v="documentary"/>
    <x v="353"/>
    <x v="353"/>
    <x v="0"/>
  </r>
  <r>
    <s v="id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x v="354"/>
    <b v="1"/>
    <n v="29"/>
    <b v="1"/>
    <s v="film &amp; video/documentary"/>
    <x v="0"/>
    <s v="documentary"/>
    <x v="354"/>
    <x v="354"/>
    <x v="2"/>
  </r>
  <r>
    <s v="id"/>
    <s v="REZA ABDOH -Theatre Visionary"/>
    <s v="A documentary film about the late REZA ABDOH and his performance company DAR A LUZ."/>
    <n v="35000"/>
    <n v="40690"/>
    <x v="0"/>
    <s v="US"/>
    <s v="USD"/>
    <n v="1417420994"/>
    <x v="355"/>
    <b v="1"/>
    <n v="165"/>
    <b v="1"/>
    <s v="film &amp; video/documentary"/>
    <x v="0"/>
    <s v="documentary"/>
    <x v="355"/>
    <x v="355"/>
    <x v="3"/>
  </r>
  <r>
    <s v="id"/>
    <s v="43 and 80"/>
    <s v="A documentary about halibut conservation and how it impacts communities of Southeast Alaska."/>
    <n v="7500"/>
    <n v="7701.93"/>
    <x v="0"/>
    <s v="US"/>
    <s v="USD"/>
    <n v="1458152193"/>
    <x v="356"/>
    <b v="1"/>
    <n v="97"/>
    <b v="1"/>
    <s v="film &amp; video/documentary"/>
    <x v="0"/>
    <s v="documentary"/>
    <x v="356"/>
    <x v="356"/>
    <x v="2"/>
  </r>
  <r>
    <s v="id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x v="357"/>
    <b v="1"/>
    <n v="303"/>
    <b v="1"/>
    <s v="film &amp; video/documentary"/>
    <x v="0"/>
    <s v="documentary"/>
    <x v="357"/>
    <x v="357"/>
    <x v="0"/>
  </r>
  <r>
    <s v="id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x v="358"/>
    <b v="1"/>
    <n v="267"/>
    <b v="1"/>
    <s v="film &amp; video/documentary"/>
    <x v="0"/>
    <s v="documentary"/>
    <x v="358"/>
    <x v="358"/>
    <x v="2"/>
  </r>
  <r>
    <s v="id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x v="359"/>
    <b v="1"/>
    <n v="302"/>
    <b v="1"/>
    <s v="film &amp; video/documentary"/>
    <x v="0"/>
    <s v="documentary"/>
    <x v="359"/>
    <x v="359"/>
    <x v="3"/>
  </r>
  <r>
    <s v="id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x v="360"/>
    <b v="0"/>
    <n v="87"/>
    <b v="1"/>
    <s v="film &amp; video/documentary"/>
    <x v="0"/>
    <s v="documentary"/>
    <x v="360"/>
    <x v="360"/>
    <x v="0"/>
  </r>
  <r>
    <s v="id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x v="361"/>
    <b v="0"/>
    <n v="354"/>
    <b v="1"/>
    <s v="film &amp; video/documentary"/>
    <x v="0"/>
    <s v="documentary"/>
    <x v="361"/>
    <x v="361"/>
    <x v="3"/>
  </r>
  <r>
    <s v="id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x v="362"/>
    <b v="0"/>
    <n v="86"/>
    <b v="1"/>
    <s v="film &amp; video/documentary"/>
    <x v="0"/>
    <s v="documentary"/>
    <x v="362"/>
    <x v="362"/>
    <x v="3"/>
  </r>
  <r>
    <s v="id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x v="363"/>
    <b v="0"/>
    <n v="26"/>
    <b v="1"/>
    <s v="film &amp; video/documentary"/>
    <x v="0"/>
    <s v="documentary"/>
    <x v="363"/>
    <x v="363"/>
    <x v="7"/>
  </r>
  <r>
    <s v="id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x v="364"/>
    <b v="0"/>
    <n v="113"/>
    <b v="1"/>
    <s v="film &amp; video/documentary"/>
    <x v="0"/>
    <s v="documentary"/>
    <x v="364"/>
    <x v="364"/>
    <x v="3"/>
  </r>
  <r>
    <s v="id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x v="365"/>
    <b v="0"/>
    <n v="65"/>
    <b v="1"/>
    <s v="film &amp; video/documentary"/>
    <x v="0"/>
    <s v="documentary"/>
    <x v="365"/>
    <x v="365"/>
    <x v="3"/>
  </r>
  <r>
    <s v="id"/>
    <s v="A BUSHMAN ODYSSEY"/>
    <s v="One Bushman familyâ€™s struggle to survive genocide, dispossession and post-apartheid freedom in South Africa."/>
    <n v="38000"/>
    <n v="38500"/>
    <x v="0"/>
    <s v="US"/>
    <s v="USD"/>
    <n v="1337540518"/>
    <x v="366"/>
    <b v="0"/>
    <n v="134"/>
    <b v="1"/>
    <s v="film &amp; video/documentary"/>
    <x v="0"/>
    <s v="documentary"/>
    <x v="366"/>
    <x v="366"/>
    <x v="5"/>
  </r>
  <r>
    <s v="id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x v="367"/>
    <b v="0"/>
    <n v="119"/>
    <b v="1"/>
    <s v="film &amp; video/documentary"/>
    <x v="0"/>
    <s v="documentary"/>
    <x v="367"/>
    <x v="367"/>
    <x v="4"/>
  </r>
  <r>
    <s v="id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x v="368"/>
    <b v="0"/>
    <n v="159"/>
    <b v="1"/>
    <s v="film &amp; video/documentary"/>
    <x v="0"/>
    <s v="documentary"/>
    <x v="368"/>
    <x v="368"/>
    <x v="0"/>
  </r>
  <r>
    <s v="id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x v="369"/>
    <b v="0"/>
    <n v="167"/>
    <b v="1"/>
    <s v="film &amp; video/documentary"/>
    <x v="0"/>
    <s v="documentary"/>
    <x v="369"/>
    <x v="369"/>
    <x v="6"/>
  </r>
  <r>
    <s v="id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x v="370"/>
    <b v="0"/>
    <n v="43"/>
    <b v="1"/>
    <s v="film &amp; video/documentary"/>
    <x v="0"/>
    <s v="documentary"/>
    <x v="370"/>
    <x v="370"/>
    <x v="2"/>
  </r>
  <r>
    <s v="id"/>
    <s v="Unbranded"/>
    <s v="3,000 Miles. 18 Wild Horses. 6 Months. 5 States. 4 men. A documentary about Conservation, Exploration, and Wild Mustangs."/>
    <n v="150000"/>
    <n v="171253"/>
    <x v="0"/>
    <s v="US"/>
    <s v="USD"/>
    <n v="1359743139"/>
    <x v="371"/>
    <b v="0"/>
    <n v="1062"/>
    <b v="1"/>
    <s v="film &amp; video/documentary"/>
    <x v="0"/>
    <s v="documentary"/>
    <x v="371"/>
    <x v="371"/>
    <x v="5"/>
  </r>
  <r>
    <s v="id"/>
    <s v="Wild Equus"/>
    <s v="A short documentary exploring the uses of 'Natural Horsemanship' across Europe"/>
    <n v="300"/>
    <n v="376"/>
    <x v="0"/>
    <s v="GB"/>
    <s v="GBP"/>
    <n v="1459872000"/>
    <x v="372"/>
    <b v="0"/>
    <n v="9"/>
    <b v="1"/>
    <s v="film &amp; video/documentary"/>
    <x v="0"/>
    <s v="documentary"/>
    <x v="372"/>
    <x v="372"/>
    <x v="2"/>
  </r>
  <r>
    <s v="id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x v="373"/>
    <b v="0"/>
    <n v="89"/>
    <b v="1"/>
    <s v="film &amp; video/documentary"/>
    <x v="0"/>
    <s v="documentary"/>
    <x v="373"/>
    <x v="373"/>
    <x v="5"/>
  </r>
  <r>
    <s v="id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x v="374"/>
    <b v="0"/>
    <n v="174"/>
    <b v="1"/>
    <s v="film &amp; video/documentary"/>
    <x v="0"/>
    <s v="documentary"/>
    <x v="374"/>
    <x v="374"/>
    <x v="6"/>
  </r>
  <r>
    <s v="id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x v="375"/>
    <b v="0"/>
    <n v="14"/>
    <b v="1"/>
    <s v="film &amp; video/documentary"/>
    <x v="0"/>
    <s v="documentary"/>
    <x v="375"/>
    <x v="375"/>
    <x v="3"/>
  </r>
  <r>
    <s v="id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x v="376"/>
    <b v="0"/>
    <n v="48"/>
    <b v="1"/>
    <s v="film &amp; video/documentary"/>
    <x v="0"/>
    <s v="documentary"/>
    <x v="376"/>
    <x v="376"/>
    <x v="2"/>
  </r>
  <r>
    <s v="id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x v="377"/>
    <b v="0"/>
    <n v="133"/>
    <b v="1"/>
    <s v="film &amp; video/documentary"/>
    <x v="0"/>
    <s v="documentary"/>
    <x v="377"/>
    <x v="377"/>
    <x v="0"/>
  </r>
  <r>
    <s v="id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x v="378"/>
    <b v="0"/>
    <n v="83"/>
    <b v="1"/>
    <s v="film &amp; video/documentary"/>
    <x v="0"/>
    <s v="documentary"/>
    <x v="378"/>
    <x v="378"/>
    <x v="2"/>
  </r>
  <r>
    <s v="id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x v="379"/>
    <b v="0"/>
    <n v="149"/>
    <b v="1"/>
    <s v="film &amp; video/documentary"/>
    <x v="0"/>
    <s v="documentary"/>
    <x v="379"/>
    <x v="379"/>
    <x v="5"/>
  </r>
  <r>
    <s v="id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x v="380"/>
    <b v="0"/>
    <n v="49"/>
    <b v="1"/>
    <s v="film &amp; video/documentary"/>
    <x v="0"/>
    <s v="documentary"/>
    <x v="380"/>
    <x v="380"/>
    <x v="0"/>
  </r>
  <r>
    <s v="id"/>
    <s v="Clearwater"/>
    <s v="Set in the ancient waters of the Puget Sound, Clearwater is a universal story about the need to adapt to change."/>
    <n v="25000"/>
    <n v="26182.5"/>
    <x v="0"/>
    <s v="US"/>
    <s v="USD"/>
    <n v="1343624400"/>
    <x v="381"/>
    <b v="0"/>
    <n v="251"/>
    <b v="1"/>
    <s v="film &amp; video/documentary"/>
    <x v="0"/>
    <s v="documentary"/>
    <x v="381"/>
    <x v="381"/>
    <x v="5"/>
  </r>
  <r>
    <s v="id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x v="382"/>
    <b v="0"/>
    <n v="22"/>
    <b v="1"/>
    <s v="film &amp; video/documentary"/>
    <x v="0"/>
    <s v="documentary"/>
    <x v="382"/>
    <x v="382"/>
    <x v="5"/>
  </r>
  <r>
    <s v="id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x v="383"/>
    <b v="0"/>
    <n v="48"/>
    <b v="1"/>
    <s v="film &amp; video/documentary"/>
    <x v="0"/>
    <s v="documentary"/>
    <x v="383"/>
    <x v="383"/>
    <x v="3"/>
  </r>
  <r>
    <s v="id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x v="384"/>
    <b v="0"/>
    <n v="383"/>
    <b v="1"/>
    <s v="film &amp; video/documentary"/>
    <x v="0"/>
    <s v="documentary"/>
    <x v="384"/>
    <x v="384"/>
    <x v="3"/>
  </r>
  <r>
    <s v="id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x v="385"/>
    <b v="0"/>
    <n v="237"/>
    <b v="1"/>
    <s v="film &amp; video/documentary"/>
    <x v="0"/>
    <s v="documentary"/>
    <x v="385"/>
    <x v="385"/>
    <x v="3"/>
  </r>
  <r>
    <s v="id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x v="386"/>
    <b v="0"/>
    <n v="13"/>
    <b v="1"/>
    <s v="film &amp; video/documentary"/>
    <x v="0"/>
    <s v="documentary"/>
    <x v="386"/>
    <x v="386"/>
    <x v="0"/>
  </r>
  <r>
    <s v="id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x v="387"/>
    <b v="0"/>
    <n v="562"/>
    <b v="1"/>
    <s v="film &amp; video/documentary"/>
    <x v="0"/>
    <s v="documentary"/>
    <x v="387"/>
    <x v="387"/>
    <x v="0"/>
  </r>
  <r>
    <s v="id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x v="388"/>
    <b v="0"/>
    <n v="71"/>
    <b v="1"/>
    <s v="film &amp; video/documentary"/>
    <x v="0"/>
    <s v="documentary"/>
    <x v="388"/>
    <x v="388"/>
    <x v="2"/>
  </r>
  <r>
    <s v="id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x v="389"/>
    <b v="0"/>
    <n v="1510"/>
    <b v="1"/>
    <s v="film &amp; video/documentary"/>
    <x v="0"/>
    <s v="documentary"/>
    <x v="389"/>
    <x v="389"/>
    <x v="3"/>
  </r>
  <r>
    <s v="id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x v="390"/>
    <b v="0"/>
    <n v="14"/>
    <b v="1"/>
    <s v="film &amp; video/documentary"/>
    <x v="0"/>
    <s v="documentary"/>
    <x v="390"/>
    <x v="390"/>
    <x v="0"/>
  </r>
  <r>
    <s v="id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x v="391"/>
    <b v="0"/>
    <n v="193"/>
    <b v="1"/>
    <s v="film &amp; video/documentary"/>
    <x v="0"/>
    <s v="documentary"/>
    <x v="391"/>
    <x v="391"/>
    <x v="6"/>
  </r>
  <r>
    <s v="id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x v="392"/>
    <b v="0"/>
    <n v="206"/>
    <b v="1"/>
    <s v="film &amp; video/documentary"/>
    <x v="0"/>
    <s v="documentary"/>
    <x v="392"/>
    <x v="392"/>
    <x v="6"/>
  </r>
  <r>
    <s v="id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x v="393"/>
    <b v="0"/>
    <n v="351"/>
    <b v="1"/>
    <s v="film &amp; video/documentary"/>
    <x v="0"/>
    <s v="documentary"/>
    <x v="393"/>
    <x v="393"/>
    <x v="4"/>
  </r>
  <r>
    <s v="id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x v="394"/>
    <b v="0"/>
    <n v="50"/>
    <b v="1"/>
    <s v="film &amp; video/documentary"/>
    <x v="0"/>
    <s v="documentary"/>
    <x v="394"/>
    <x v="394"/>
    <x v="2"/>
  </r>
  <r>
    <s v="id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x v="395"/>
    <b v="0"/>
    <n v="184"/>
    <b v="1"/>
    <s v="film &amp; video/documentary"/>
    <x v="0"/>
    <s v="documentary"/>
    <x v="395"/>
    <x v="395"/>
    <x v="5"/>
  </r>
  <r>
    <s v="id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x v="396"/>
    <b v="0"/>
    <n v="196"/>
    <b v="1"/>
    <s v="film &amp; video/documentary"/>
    <x v="0"/>
    <s v="documentary"/>
    <x v="396"/>
    <x v="396"/>
    <x v="5"/>
  </r>
  <r>
    <s v="id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x v="397"/>
    <b v="0"/>
    <n v="229"/>
    <b v="1"/>
    <s v="film &amp; video/documentary"/>
    <x v="0"/>
    <s v="documentary"/>
    <x v="397"/>
    <x v="397"/>
    <x v="7"/>
  </r>
  <r>
    <s v="id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x v="398"/>
    <b v="0"/>
    <n v="67"/>
    <b v="1"/>
    <s v="film &amp; video/documentary"/>
    <x v="0"/>
    <s v="documentary"/>
    <x v="398"/>
    <x v="398"/>
    <x v="0"/>
  </r>
  <r>
    <s v="id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x v="399"/>
    <b v="0"/>
    <n v="95"/>
    <b v="1"/>
    <s v="film &amp; video/documentary"/>
    <x v="0"/>
    <s v="documentary"/>
    <x v="399"/>
    <x v="399"/>
    <x v="2"/>
  </r>
  <r>
    <s v="id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x v="400"/>
    <b v="0"/>
    <n v="62"/>
    <b v="1"/>
    <s v="film &amp; video/documentary"/>
    <x v="0"/>
    <s v="documentary"/>
    <x v="400"/>
    <x v="400"/>
    <x v="3"/>
  </r>
  <r>
    <s v="id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x v="401"/>
    <b v="0"/>
    <n v="73"/>
    <b v="1"/>
    <s v="film &amp; video/documentary"/>
    <x v="0"/>
    <s v="documentary"/>
    <x v="401"/>
    <x v="401"/>
    <x v="6"/>
  </r>
  <r>
    <s v="id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x v="402"/>
    <b v="0"/>
    <n v="43"/>
    <b v="1"/>
    <s v="film &amp; video/documentary"/>
    <x v="0"/>
    <s v="documentary"/>
    <x v="402"/>
    <x v="402"/>
    <x v="0"/>
  </r>
  <r>
    <s v="id"/>
    <s v="MONDO BANANA"/>
    <s v="A documentary adventure about bananas - and people. Your round-trip ticket into the heart of banana-cultures!!"/>
    <n v="5000"/>
    <n v="5263"/>
    <x v="0"/>
    <s v="US"/>
    <s v="USD"/>
    <n v="1312960080"/>
    <x v="403"/>
    <b v="0"/>
    <n v="70"/>
    <b v="1"/>
    <s v="film &amp; video/documentary"/>
    <x v="0"/>
    <s v="documentary"/>
    <x v="403"/>
    <x v="403"/>
    <x v="6"/>
  </r>
  <r>
    <s v="id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x v="404"/>
    <b v="0"/>
    <n v="271"/>
    <b v="1"/>
    <s v="film &amp; video/documentary"/>
    <x v="0"/>
    <s v="documentary"/>
    <x v="404"/>
    <x v="404"/>
    <x v="3"/>
  </r>
  <r>
    <s v="id"/>
    <s v="The Healing Effect Movie"/>
    <s v="Come, join our movie movement.  A new documentary about the healing power of food."/>
    <n v="2820"/>
    <n v="3036"/>
    <x v="0"/>
    <s v="US"/>
    <s v="USD"/>
    <n v="1394071339"/>
    <x v="405"/>
    <b v="0"/>
    <n v="55"/>
    <b v="1"/>
    <s v="film &amp; video/documentary"/>
    <x v="0"/>
    <s v="documentary"/>
    <x v="405"/>
    <x v="405"/>
    <x v="3"/>
  </r>
  <r>
    <s v="id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x v="406"/>
    <b v="0"/>
    <n v="35"/>
    <b v="1"/>
    <s v="film &amp; video/documentary"/>
    <x v="0"/>
    <s v="documentary"/>
    <x v="406"/>
    <x v="406"/>
    <x v="6"/>
  </r>
  <r>
    <s v="id"/>
    <s v="Haymarket Documentary"/>
    <s v="The story of the 1886 Haymarket Riot explored through the history of the Haymarket Police Memorial Statue."/>
    <n v="2000"/>
    <n v="2031"/>
    <x v="0"/>
    <s v="US"/>
    <s v="USD"/>
    <n v="1321739650"/>
    <x v="407"/>
    <b v="0"/>
    <n v="22"/>
    <b v="1"/>
    <s v="film &amp; video/documentary"/>
    <x v="0"/>
    <s v="documentary"/>
    <x v="407"/>
    <x v="407"/>
    <x v="6"/>
  </r>
  <r>
    <s v="id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x v="408"/>
    <b v="0"/>
    <n v="38"/>
    <b v="1"/>
    <s v="film &amp; video/documentary"/>
    <x v="0"/>
    <s v="documentary"/>
    <x v="408"/>
    <x v="408"/>
    <x v="4"/>
  </r>
  <r>
    <s v="id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x v="409"/>
    <b v="0"/>
    <n v="15"/>
    <b v="1"/>
    <s v="film &amp; video/documentary"/>
    <x v="0"/>
    <s v="documentary"/>
    <x v="409"/>
    <x v="409"/>
    <x v="2"/>
  </r>
  <r>
    <s v="id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x v="410"/>
    <b v="0"/>
    <n v="7"/>
    <b v="1"/>
    <s v="film &amp; video/documentary"/>
    <x v="0"/>
    <s v="documentary"/>
    <x v="410"/>
    <x v="410"/>
    <x v="0"/>
  </r>
  <r>
    <s v="id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x v="411"/>
    <b v="0"/>
    <n v="241"/>
    <b v="1"/>
    <s v="film &amp; video/documentary"/>
    <x v="0"/>
    <s v="documentary"/>
    <x v="411"/>
    <x v="411"/>
    <x v="4"/>
  </r>
  <r>
    <s v="id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x v="412"/>
    <b v="0"/>
    <n v="55"/>
    <b v="1"/>
    <s v="film &amp; video/documentary"/>
    <x v="0"/>
    <s v="documentary"/>
    <x v="412"/>
    <x v="412"/>
    <x v="5"/>
  </r>
  <r>
    <s v="id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x v="413"/>
    <b v="0"/>
    <n v="171"/>
    <b v="1"/>
    <s v="film &amp; video/documentary"/>
    <x v="0"/>
    <s v="documentary"/>
    <x v="413"/>
    <x v="413"/>
    <x v="5"/>
  </r>
  <r>
    <s v="id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x v="414"/>
    <b v="0"/>
    <n v="208"/>
    <b v="1"/>
    <s v="film &amp; video/documentary"/>
    <x v="0"/>
    <s v="documentary"/>
    <x v="414"/>
    <x v="414"/>
    <x v="4"/>
  </r>
  <r>
    <s v="id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x v="415"/>
    <b v="0"/>
    <n v="21"/>
    <b v="1"/>
    <s v="film &amp; video/documentary"/>
    <x v="0"/>
    <s v="documentary"/>
    <x v="415"/>
    <x v="415"/>
    <x v="3"/>
  </r>
  <r>
    <s v="id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x v="416"/>
    <b v="0"/>
    <n v="25"/>
    <b v="1"/>
    <s v="film &amp; video/documentary"/>
    <x v="0"/>
    <s v="documentary"/>
    <x v="416"/>
    <x v="416"/>
    <x v="3"/>
  </r>
  <r>
    <s v="id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x v="417"/>
    <b v="0"/>
    <n v="52"/>
    <b v="1"/>
    <s v="film &amp; video/documentary"/>
    <x v="0"/>
    <s v="documentary"/>
    <x v="417"/>
    <x v="417"/>
    <x v="4"/>
  </r>
  <r>
    <s v="id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x v="418"/>
    <b v="0"/>
    <n v="104"/>
    <b v="1"/>
    <s v="film &amp; video/documentary"/>
    <x v="0"/>
    <s v="documentary"/>
    <x v="418"/>
    <x v="418"/>
    <x v="0"/>
  </r>
  <r>
    <s v="id"/>
    <s v="BEYOND LOCAL"/>
    <s v="Beyond Local is a personal journey through an art-centric and musically talented community that fosters creativity."/>
    <n v="8000"/>
    <n v="8035"/>
    <x v="0"/>
    <s v="US"/>
    <s v="USD"/>
    <n v="1372536787"/>
    <x v="419"/>
    <b v="0"/>
    <n v="73"/>
    <b v="1"/>
    <s v="film &amp; video/documentary"/>
    <x v="0"/>
    <s v="documentary"/>
    <x v="419"/>
    <x v="419"/>
    <x v="4"/>
  </r>
  <r>
    <s v="id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x v="420"/>
    <b v="0"/>
    <n v="3"/>
    <b v="0"/>
    <s v="film &amp; video/animation"/>
    <x v="0"/>
    <s v="animation"/>
    <x v="420"/>
    <x v="420"/>
    <x v="3"/>
  </r>
  <r>
    <s v="id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x v="421"/>
    <b v="0"/>
    <n v="6"/>
    <b v="0"/>
    <s v="film &amp; video/animation"/>
    <x v="0"/>
    <s v="animation"/>
    <x v="421"/>
    <x v="421"/>
    <x v="0"/>
  </r>
  <r>
    <s v="id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x v="422"/>
    <b v="0"/>
    <n v="12"/>
    <b v="0"/>
    <s v="film &amp; video/animation"/>
    <x v="0"/>
    <s v="animation"/>
    <x v="422"/>
    <x v="422"/>
    <x v="3"/>
  </r>
  <r>
    <s v="id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x v="423"/>
    <b v="0"/>
    <n v="13"/>
    <b v="0"/>
    <s v="film &amp; video/animation"/>
    <x v="0"/>
    <s v="animation"/>
    <x v="423"/>
    <x v="423"/>
    <x v="4"/>
  </r>
  <r>
    <s v="id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x v="424"/>
    <b v="0"/>
    <n v="5"/>
    <b v="0"/>
    <s v="film &amp; video/animation"/>
    <x v="0"/>
    <s v="animation"/>
    <x v="424"/>
    <x v="424"/>
    <x v="5"/>
  </r>
  <r>
    <s v="id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x v="425"/>
    <b v="0"/>
    <n v="2"/>
    <b v="0"/>
    <s v="film &amp; video/animation"/>
    <x v="0"/>
    <s v="animation"/>
    <x v="425"/>
    <x v="425"/>
    <x v="0"/>
  </r>
  <r>
    <s v="id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x v="426"/>
    <b v="0"/>
    <n v="8"/>
    <b v="0"/>
    <s v="film &amp; video/animation"/>
    <x v="0"/>
    <s v="animation"/>
    <x v="426"/>
    <x v="426"/>
    <x v="2"/>
  </r>
  <r>
    <s v="id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x v="427"/>
    <b v="0"/>
    <n v="0"/>
    <b v="0"/>
    <s v="film &amp; video/animation"/>
    <x v="0"/>
    <s v="animation"/>
    <x v="427"/>
    <x v="427"/>
    <x v="0"/>
  </r>
  <r>
    <s v="id"/>
    <s v="Little Clay Bible - Zacchaeus"/>
    <s v="Fresh, fun, entertaining Bible stories on YouTube, stop-motion style."/>
    <n v="12000"/>
    <n v="676"/>
    <x v="2"/>
    <s v="US"/>
    <s v="USD"/>
    <n v="1402956000"/>
    <x v="428"/>
    <b v="0"/>
    <n v="13"/>
    <b v="0"/>
    <s v="film &amp; video/animation"/>
    <x v="0"/>
    <s v="animation"/>
    <x v="428"/>
    <x v="428"/>
    <x v="3"/>
  </r>
  <r>
    <s v="id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x v="429"/>
    <b v="0"/>
    <n v="0"/>
    <b v="0"/>
    <s v="film &amp; video/animation"/>
    <x v="0"/>
    <s v="animation"/>
    <x v="429"/>
    <x v="429"/>
    <x v="8"/>
  </r>
  <r>
    <s v="id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x v="430"/>
    <b v="0"/>
    <n v="5"/>
    <b v="0"/>
    <s v="film &amp; video/animation"/>
    <x v="0"/>
    <s v="animation"/>
    <x v="430"/>
    <x v="430"/>
    <x v="4"/>
  </r>
  <r>
    <s v="id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x v="431"/>
    <b v="0"/>
    <n v="8"/>
    <b v="0"/>
    <s v="film &amp; video/animation"/>
    <x v="0"/>
    <s v="animation"/>
    <x v="431"/>
    <x v="431"/>
    <x v="2"/>
  </r>
  <r>
    <s v="id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x v="432"/>
    <b v="0"/>
    <n v="8"/>
    <b v="0"/>
    <s v="film &amp; video/animation"/>
    <x v="0"/>
    <s v="animation"/>
    <x v="432"/>
    <x v="432"/>
    <x v="0"/>
  </r>
  <r>
    <s v="id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x v="433"/>
    <b v="0"/>
    <n v="0"/>
    <b v="0"/>
    <s v="film &amp; video/animation"/>
    <x v="0"/>
    <s v="animation"/>
    <x v="433"/>
    <x v="433"/>
    <x v="0"/>
  </r>
  <r>
    <s v="id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x v="434"/>
    <b v="0"/>
    <n v="2"/>
    <b v="0"/>
    <s v="film &amp; video/animation"/>
    <x v="0"/>
    <s v="animation"/>
    <x v="434"/>
    <x v="434"/>
    <x v="4"/>
  </r>
  <r>
    <s v="id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x v="435"/>
    <b v="0"/>
    <n v="3"/>
    <b v="0"/>
    <s v="film &amp; video/animation"/>
    <x v="0"/>
    <s v="animation"/>
    <x v="435"/>
    <x v="435"/>
    <x v="4"/>
  </r>
  <r>
    <s v="id"/>
    <s v="Blinky"/>
    <s v="Blinky is the story of a naÃ¯ve simpleton who suddenly finds himself struggling to adapt to changes within his environment."/>
    <n v="1000"/>
    <n v="0"/>
    <x v="2"/>
    <s v="US"/>
    <s v="USD"/>
    <n v="1375260113"/>
    <x v="436"/>
    <b v="0"/>
    <n v="0"/>
    <b v="0"/>
    <s v="film &amp; video/animation"/>
    <x v="0"/>
    <s v="animation"/>
    <x v="436"/>
    <x v="436"/>
    <x v="4"/>
  </r>
  <r>
    <s v="id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x v="437"/>
    <b v="0"/>
    <n v="0"/>
    <b v="0"/>
    <s v="film &amp; video/animation"/>
    <x v="0"/>
    <s v="animation"/>
    <x v="437"/>
    <x v="437"/>
    <x v="2"/>
  </r>
  <r>
    <s v="id"/>
    <s v="In Game: The Animated Series"/>
    <s v="As Smyton pushes himself to become respected, he unlocks secrets about himself and the world around him."/>
    <n v="20000"/>
    <n v="1876"/>
    <x v="2"/>
    <s v="US"/>
    <s v="USD"/>
    <n v="1447830958"/>
    <x v="438"/>
    <b v="0"/>
    <n v="11"/>
    <b v="0"/>
    <s v="film &amp; video/animation"/>
    <x v="0"/>
    <s v="animation"/>
    <x v="438"/>
    <x v="438"/>
    <x v="0"/>
  </r>
  <r>
    <s v="id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x v="439"/>
    <b v="0"/>
    <n v="0"/>
    <b v="0"/>
    <s v="film &amp; video/animation"/>
    <x v="0"/>
    <s v="animation"/>
    <x v="439"/>
    <x v="439"/>
    <x v="3"/>
  </r>
  <r>
    <s v="id"/>
    <s v="Consumed"/>
    <s v="A stop-motion animation made by a one girl team, with a camera, creativity, and a lot of determination."/>
    <n v="5000"/>
    <n v="5"/>
    <x v="2"/>
    <s v="US"/>
    <s v="USD"/>
    <n v="1458859153"/>
    <x v="440"/>
    <b v="0"/>
    <n v="1"/>
    <b v="0"/>
    <s v="film &amp; video/animation"/>
    <x v="0"/>
    <s v="animation"/>
    <x v="440"/>
    <x v="440"/>
    <x v="2"/>
  </r>
  <r>
    <s v="id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x v="441"/>
    <b v="0"/>
    <n v="0"/>
    <b v="0"/>
    <s v="film &amp; video/animation"/>
    <x v="0"/>
    <s v="animation"/>
    <x v="441"/>
    <x v="441"/>
    <x v="4"/>
  </r>
  <r>
    <s v="id"/>
    <s v="The Paranormal Idiot"/>
    <s v="Doomsday is here"/>
    <n v="17000"/>
    <n v="6691"/>
    <x v="2"/>
    <s v="US"/>
    <s v="USD"/>
    <n v="1424380783"/>
    <x v="442"/>
    <b v="0"/>
    <n v="17"/>
    <b v="0"/>
    <s v="film &amp; video/animation"/>
    <x v="0"/>
    <s v="animation"/>
    <x v="442"/>
    <x v="442"/>
    <x v="0"/>
  </r>
  <r>
    <s v="id"/>
    <s v="Bad Teddy Studios"/>
    <s v="We love cartoons!! We want to make more but it costs money to so. Be apart of your daily dose of WTF!?! Pledge now!!"/>
    <n v="10000"/>
    <n v="10"/>
    <x v="2"/>
    <s v="CA"/>
    <s v="CAD"/>
    <n v="1391991701"/>
    <x v="443"/>
    <b v="0"/>
    <n v="2"/>
    <b v="0"/>
    <s v="film &amp; video/animation"/>
    <x v="0"/>
    <s v="animation"/>
    <x v="443"/>
    <x v="443"/>
    <x v="3"/>
  </r>
  <r>
    <s v="id"/>
    <s v="Discovering the Other Woman"/>
    <s v="An upcoming animated web sitcom series centered around dealing with life, love, and relationships."/>
    <n v="1000"/>
    <n v="50"/>
    <x v="2"/>
    <s v="US"/>
    <s v="USD"/>
    <n v="1329342361"/>
    <x v="444"/>
    <b v="0"/>
    <n v="1"/>
    <b v="0"/>
    <s v="film &amp; video/animation"/>
    <x v="0"/>
    <s v="animation"/>
    <x v="444"/>
    <x v="444"/>
    <x v="6"/>
  </r>
  <r>
    <s v="id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x v="445"/>
    <b v="0"/>
    <n v="2"/>
    <b v="0"/>
    <s v="film &amp; video/animation"/>
    <x v="0"/>
    <s v="animation"/>
    <x v="445"/>
    <x v="445"/>
    <x v="0"/>
  </r>
  <r>
    <s v="id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x v="446"/>
    <b v="0"/>
    <n v="16"/>
    <b v="0"/>
    <s v="film &amp; video/animation"/>
    <x v="0"/>
    <s v="animation"/>
    <x v="446"/>
    <x v="446"/>
    <x v="0"/>
  </r>
  <r>
    <s v="id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x v="447"/>
    <b v="0"/>
    <n v="1"/>
    <b v="0"/>
    <s v="film &amp; video/animation"/>
    <x v="0"/>
    <s v="animation"/>
    <x v="447"/>
    <x v="447"/>
    <x v="4"/>
  </r>
  <r>
    <s v="id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x v="448"/>
    <b v="0"/>
    <n v="4"/>
    <b v="0"/>
    <s v="film &amp; video/animation"/>
    <x v="0"/>
    <s v="animation"/>
    <x v="448"/>
    <x v="448"/>
    <x v="3"/>
  </r>
  <r>
    <s v="id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x v="449"/>
    <b v="0"/>
    <n v="5"/>
    <b v="0"/>
    <s v="film &amp; video/animation"/>
    <x v="0"/>
    <s v="animation"/>
    <x v="449"/>
    <x v="449"/>
    <x v="4"/>
  </r>
  <r>
    <s v="id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x v="450"/>
    <b v="0"/>
    <n v="7"/>
    <b v="0"/>
    <s v="film &amp; video/animation"/>
    <x v="0"/>
    <s v="animation"/>
    <x v="450"/>
    <x v="450"/>
    <x v="3"/>
  </r>
  <r>
    <s v="id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x v="451"/>
    <b v="0"/>
    <n v="0"/>
    <b v="0"/>
    <s v="film &amp; video/animation"/>
    <x v="0"/>
    <s v="animation"/>
    <x v="451"/>
    <x v="451"/>
    <x v="4"/>
  </r>
  <r>
    <s v="id"/>
    <s v="Lost in the Shadows"/>
    <s v="A man must find his way out of the depths of the shadows by using the aid of a little girl."/>
    <n v="750"/>
    <n v="480"/>
    <x v="2"/>
    <s v="US"/>
    <s v="USD"/>
    <n v="1431536015"/>
    <x v="452"/>
    <b v="0"/>
    <n v="12"/>
    <b v="0"/>
    <s v="film &amp; video/animation"/>
    <x v="0"/>
    <s v="animation"/>
    <x v="452"/>
    <x v="452"/>
    <x v="0"/>
  </r>
  <r>
    <s v="id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x v="453"/>
    <b v="0"/>
    <n v="2"/>
    <b v="0"/>
    <s v="film &amp; video/animation"/>
    <x v="0"/>
    <s v="animation"/>
    <x v="453"/>
    <x v="453"/>
    <x v="0"/>
  </r>
  <r>
    <s v="id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x v="454"/>
    <b v="0"/>
    <n v="5"/>
    <b v="0"/>
    <s v="film &amp; video/animation"/>
    <x v="0"/>
    <s v="animation"/>
    <x v="454"/>
    <x v="454"/>
    <x v="3"/>
  </r>
  <r>
    <s v="id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x v="455"/>
    <b v="0"/>
    <n v="2"/>
    <b v="0"/>
    <s v="film &amp; video/animation"/>
    <x v="0"/>
    <s v="animation"/>
    <x v="455"/>
    <x v="455"/>
    <x v="5"/>
  </r>
  <r>
    <s v="id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x v="456"/>
    <b v="0"/>
    <n v="3"/>
    <b v="0"/>
    <s v="film &amp; video/animation"/>
    <x v="0"/>
    <s v="animation"/>
    <x v="456"/>
    <x v="456"/>
    <x v="4"/>
  </r>
  <r>
    <s v="id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x v="457"/>
    <b v="0"/>
    <n v="0"/>
    <b v="0"/>
    <s v="film &amp; video/animation"/>
    <x v="0"/>
    <s v="animation"/>
    <x v="457"/>
    <x v="457"/>
    <x v="3"/>
  </r>
  <r>
    <s v="id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x v="458"/>
    <b v="0"/>
    <n v="49"/>
    <b v="0"/>
    <s v="film &amp; video/animation"/>
    <x v="0"/>
    <s v="animation"/>
    <x v="458"/>
    <x v="458"/>
    <x v="4"/>
  </r>
  <r>
    <s v="id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x v="459"/>
    <b v="0"/>
    <n v="1"/>
    <b v="0"/>
    <s v="film &amp; video/animation"/>
    <x v="0"/>
    <s v="animation"/>
    <x v="459"/>
    <x v="459"/>
    <x v="6"/>
  </r>
  <r>
    <s v="id"/>
    <s v="Darwin's Kiss"/>
    <s v="An animated web series about biological evolution gone haywire."/>
    <n v="8500"/>
    <n v="25"/>
    <x v="2"/>
    <s v="US"/>
    <s v="USD"/>
    <n v="1401595200"/>
    <x v="460"/>
    <b v="0"/>
    <n v="2"/>
    <b v="0"/>
    <s v="film &amp; video/animation"/>
    <x v="0"/>
    <s v="animation"/>
    <x v="460"/>
    <x v="460"/>
    <x v="3"/>
  </r>
  <r>
    <s v="id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x v="461"/>
    <b v="0"/>
    <n v="0"/>
    <b v="0"/>
    <s v="film &amp; video/animation"/>
    <x v="0"/>
    <s v="animation"/>
    <x v="461"/>
    <x v="461"/>
    <x v="4"/>
  </r>
  <r>
    <s v="id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x v="462"/>
    <b v="0"/>
    <n v="0"/>
    <b v="0"/>
    <s v="film &amp; video/animation"/>
    <x v="0"/>
    <s v="animation"/>
    <x v="462"/>
    <x v="462"/>
    <x v="6"/>
  </r>
  <r>
    <s v="id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x v="463"/>
    <b v="0"/>
    <n v="11"/>
    <b v="0"/>
    <s v="film &amp; video/animation"/>
    <x v="0"/>
    <s v="animation"/>
    <x v="463"/>
    <x v="463"/>
    <x v="6"/>
  </r>
  <r>
    <s v="id"/>
    <s v="PokÃ©Movie - A PokÃ©monâ„¢ school project"/>
    <s v="We are three students that want to make a short PokÃ©mon movie as a school project!"/>
    <n v="1010"/>
    <n v="1"/>
    <x v="2"/>
    <s v="DE"/>
    <s v="EUR"/>
    <n v="1463602935"/>
    <x v="464"/>
    <b v="0"/>
    <n v="1"/>
    <b v="0"/>
    <s v="film &amp; video/animation"/>
    <x v="0"/>
    <s v="animation"/>
    <x v="464"/>
    <x v="464"/>
    <x v="2"/>
  </r>
  <r>
    <s v="id"/>
    <s v="&quot;Amp&quot; A Story About a Robot"/>
    <s v="&quot;Amp&quot; is a short film about a robot with needs."/>
    <n v="512"/>
    <n v="138"/>
    <x v="2"/>
    <s v="US"/>
    <s v="USD"/>
    <n v="1403837574"/>
    <x v="465"/>
    <b v="0"/>
    <n v="8"/>
    <b v="0"/>
    <s v="film &amp; video/animation"/>
    <x v="0"/>
    <s v="animation"/>
    <x v="465"/>
    <x v="465"/>
    <x v="3"/>
  </r>
  <r>
    <s v="id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x v="466"/>
    <b v="0"/>
    <n v="5"/>
    <b v="0"/>
    <s v="film &amp; video/animation"/>
    <x v="0"/>
    <s v="animation"/>
    <x v="466"/>
    <x v="466"/>
    <x v="5"/>
  </r>
  <r>
    <s v="id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x v="467"/>
    <b v="0"/>
    <n v="39"/>
    <b v="0"/>
    <s v="film &amp; video/animation"/>
    <x v="0"/>
    <s v="animation"/>
    <x v="467"/>
    <x v="467"/>
    <x v="5"/>
  </r>
  <r>
    <s v="id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x v="468"/>
    <b v="0"/>
    <n v="0"/>
    <b v="0"/>
    <s v="film &amp; video/animation"/>
    <x v="0"/>
    <s v="animation"/>
    <x v="468"/>
    <x v="468"/>
    <x v="5"/>
  </r>
  <r>
    <s v="id"/>
    <s v="Dreamland PERSONALISED Animated Shorts Film"/>
    <s v="Create a personalised animation film using your child's name and photo."/>
    <n v="6000"/>
    <n v="0"/>
    <x v="2"/>
    <s v="GB"/>
    <s v="GBP"/>
    <n v="1409960724"/>
    <x v="469"/>
    <b v="0"/>
    <n v="0"/>
    <b v="0"/>
    <s v="film &amp; video/animation"/>
    <x v="0"/>
    <s v="animation"/>
    <x v="469"/>
    <x v="469"/>
    <x v="3"/>
  </r>
  <r>
    <s v="id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x v="470"/>
    <b v="0"/>
    <n v="2"/>
    <b v="0"/>
    <s v="film &amp; video/animation"/>
    <x v="0"/>
    <s v="animation"/>
    <x v="470"/>
    <x v="470"/>
    <x v="4"/>
  </r>
  <r>
    <s v="id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x v="471"/>
    <b v="0"/>
    <n v="170"/>
    <b v="0"/>
    <s v="film &amp; video/animation"/>
    <x v="0"/>
    <s v="animation"/>
    <x v="471"/>
    <x v="471"/>
    <x v="3"/>
  </r>
  <r>
    <s v="id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x v="472"/>
    <b v="0"/>
    <n v="5"/>
    <b v="0"/>
    <s v="film &amp; video/animation"/>
    <x v="0"/>
    <s v="animation"/>
    <x v="472"/>
    <x v="472"/>
    <x v="3"/>
  </r>
  <r>
    <s v="id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x v="473"/>
    <b v="0"/>
    <n v="14"/>
    <b v="0"/>
    <s v="film &amp; video/animation"/>
    <x v="0"/>
    <s v="animation"/>
    <x v="473"/>
    <x v="473"/>
    <x v="3"/>
  </r>
  <r>
    <s v="id"/>
    <s v="TAO Mr. Fantastic!!"/>
    <s v="Time travel the light Mr. Fantastic!  Spin the dimensions toward other continuums and worlds.  Hold onto your panties."/>
    <n v="3300"/>
    <n v="1"/>
    <x v="2"/>
    <s v="US"/>
    <s v="USD"/>
    <n v="1487318029"/>
    <x v="474"/>
    <b v="0"/>
    <n v="1"/>
    <b v="0"/>
    <s v="film &amp; video/animation"/>
    <x v="0"/>
    <s v="animation"/>
    <x v="474"/>
    <x v="474"/>
    <x v="1"/>
  </r>
  <r>
    <s v="id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x v="475"/>
    <b v="0"/>
    <n v="0"/>
    <b v="0"/>
    <s v="film &amp; video/animation"/>
    <x v="0"/>
    <s v="animation"/>
    <x v="475"/>
    <x v="475"/>
    <x v="0"/>
  </r>
  <r>
    <s v="id"/>
    <s v="Sight Word Music Videos"/>
    <s v="Animated Music Videos that teach kids how to read."/>
    <n v="220000"/>
    <n v="4906.59"/>
    <x v="2"/>
    <s v="US"/>
    <s v="USD"/>
    <n v="1401767940"/>
    <x v="476"/>
    <b v="0"/>
    <n v="124"/>
    <b v="0"/>
    <s v="film &amp; video/animation"/>
    <x v="0"/>
    <s v="animation"/>
    <x v="476"/>
    <x v="476"/>
    <x v="3"/>
  </r>
  <r>
    <s v="id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x v="477"/>
    <b v="0"/>
    <n v="0"/>
    <b v="0"/>
    <s v="film &amp; video/animation"/>
    <x v="0"/>
    <s v="animation"/>
    <x v="477"/>
    <x v="477"/>
    <x v="5"/>
  </r>
  <r>
    <s v="id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x v="478"/>
    <b v="0"/>
    <n v="0"/>
    <b v="0"/>
    <s v="film &amp; video/animation"/>
    <x v="0"/>
    <s v="animation"/>
    <x v="478"/>
    <x v="478"/>
    <x v="0"/>
  </r>
  <r>
    <s v="id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x v="479"/>
    <b v="0"/>
    <n v="55"/>
    <b v="0"/>
    <s v="film &amp; video/animation"/>
    <x v="0"/>
    <s v="animation"/>
    <x v="479"/>
    <x v="479"/>
    <x v="3"/>
  </r>
  <r>
    <s v="id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x v="480"/>
    <b v="0"/>
    <n v="140"/>
    <b v="0"/>
    <s v="film &amp; video/animation"/>
    <x v="0"/>
    <s v="animation"/>
    <x v="480"/>
    <x v="480"/>
    <x v="4"/>
  </r>
  <r>
    <s v="id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x v="481"/>
    <b v="0"/>
    <n v="21"/>
    <b v="0"/>
    <s v="film &amp; video/animation"/>
    <x v="0"/>
    <s v="animation"/>
    <x v="481"/>
    <x v="481"/>
    <x v="5"/>
  </r>
  <r>
    <s v="id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x v="482"/>
    <b v="0"/>
    <n v="1"/>
    <b v="0"/>
    <s v="film &amp; video/animation"/>
    <x v="0"/>
    <s v="animation"/>
    <x v="482"/>
    <x v="482"/>
    <x v="2"/>
  </r>
  <r>
    <s v="id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x v="483"/>
    <b v="0"/>
    <n v="147"/>
    <b v="0"/>
    <s v="film &amp; video/animation"/>
    <x v="0"/>
    <s v="animation"/>
    <x v="483"/>
    <x v="483"/>
    <x v="5"/>
  </r>
  <r>
    <s v="id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x v="484"/>
    <b v="0"/>
    <n v="11"/>
    <b v="0"/>
    <s v="film &amp; video/animation"/>
    <x v="0"/>
    <s v="animation"/>
    <x v="484"/>
    <x v="484"/>
    <x v="0"/>
  </r>
  <r>
    <s v="id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x v="485"/>
    <b v="0"/>
    <n v="125"/>
    <b v="0"/>
    <s v="film &amp; video/animation"/>
    <x v="0"/>
    <s v="animation"/>
    <x v="485"/>
    <x v="485"/>
    <x v="4"/>
  </r>
  <r>
    <s v="id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x v="486"/>
    <b v="0"/>
    <n v="1"/>
    <b v="0"/>
    <s v="film &amp; video/animation"/>
    <x v="0"/>
    <s v="animation"/>
    <x v="486"/>
    <x v="486"/>
    <x v="3"/>
  </r>
  <r>
    <s v="id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x v="487"/>
    <b v="0"/>
    <n v="0"/>
    <b v="0"/>
    <s v="film &amp; video/animation"/>
    <x v="0"/>
    <s v="animation"/>
    <x v="487"/>
    <x v="487"/>
    <x v="2"/>
  </r>
  <r>
    <s v="id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x v="488"/>
    <b v="0"/>
    <n v="0"/>
    <b v="0"/>
    <s v="film &amp; video/animation"/>
    <x v="0"/>
    <s v="animation"/>
    <x v="488"/>
    <x v="488"/>
    <x v="2"/>
  </r>
  <r>
    <s v="id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x v="489"/>
    <b v="0"/>
    <n v="3"/>
    <b v="0"/>
    <s v="film &amp; video/animation"/>
    <x v="0"/>
    <s v="animation"/>
    <x v="489"/>
    <x v="489"/>
    <x v="6"/>
  </r>
  <r>
    <s v="id"/>
    <s v="PROJECT IS CANCELLED"/>
    <s v="Cancelled"/>
    <n v="1000"/>
    <n v="0"/>
    <x v="2"/>
    <s v="US"/>
    <s v="USD"/>
    <n v="1345677285"/>
    <x v="490"/>
    <b v="0"/>
    <n v="0"/>
    <b v="0"/>
    <s v="film &amp; video/animation"/>
    <x v="0"/>
    <s v="animation"/>
    <x v="490"/>
    <x v="490"/>
    <x v="5"/>
  </r>
  <r>
    <s v="id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x v="491"/>
    <b v="0"/>
    <n v="0"/>
    <b v="0"/>
    <s v="film &amp; video/animation"/>
    <x v="0"/>
    <s v="animation"/>
    <x v="491"/>
    <x v="491"/>
    <x v="0"/>
  </r>
  <r>
    <s v="id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x v="492"/>
    <b v="0"/>
    <n v="0"/>
    <b v="0"/>
    <s v="film &amp; video/animation"/>
    <x v="0"/>
    <s v="animation"/>
    <x v="492"/>
    <x v="492"/>
    <x v="2"/>
  </r>
  <r>
    <s v="id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x v="493"/>
    <b v="0"/>
    <n v="0"/>
    <b v="0"/>
    <s v="film &amp; video/animation"/>
    <x v="0"/>
    <s v="animation"/>
    <x v="493"/>
    <x v="493"/>
    <x v="0"/>
  </r>
  <r>
    <s v="id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x v="494"/>
    <b v="0"/>
    <n v="3"/>
    <b v="0"/>
    <s v="film &amp; video/animation"/>
    <x v="0"/>
    <s v="animation"/>
    <x v="494"/>
    <x v="494"/>
    <x v="3"/>
  </r>
  <r>
    <s v="id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x v="495"/>
    <b v="0"/>
    <n v="0"/>
    <b v="0"/>
    <s v="film &amp; video/animation"/>
    <x v="0"/>
    <s v="animation"/>
    <x v="495"/>
    <x v="495"/>
    <x v="0"/>
  </r>
  <r>
    <s v="id"/>
    <s v="Airships and Anatasia: The Movie"/>
    <s v="The movie is about the adventures of Ethan, Danna, The mysterious inventor and more."/>
    <n v="60000"/>
    <n v="1"/>
    <x v="2"/>
    <s v="US"/>
    <s v="USD"/>
    <n v="1392070874"/>
    <x v="496"/>
    <b v="0"/>
    <n v="1"/>
    <b v="0"/>
    <s v="film &amp; video/animation"/>
    <x v="0"/>
    <s v="animation"/>
    <x v="496"/>
    <x v="496"/>
    <x v="4"/>
  </r>
  <r>
    <s v="id"/>
    <s v="Galaxy Probe Kids"/>
    <s v="live-action/animated series pilot."/>
    <n v="4480"/>
    <n v="30"/>
    <x v="2"/>
    <s v="US"/>
    <s v="USD"/>
    <n v="1419483600"/>
    <x v="497"/>
    <b v="0"/>
    <n v="3"/>
    <b v="0"/>
    <s v="film &amp; video/animation"/>
    <x v="0"/>
    <s v="animation"/>
    <x v="497"/>
    <x v="497"/>
    <x v="3"/>
  </r>
  <r>
    <s v="id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x v="498"/>
    <b v="0"/>
    <n v="22"/>
    <b v="0"/>
    <s v="film &amp; video/animation"/>
    <x v="0"/>
    <s v="animation"/>
    <x v="498"/>
    <x v="498"/>
    <x v="6"/>
  </r>
  <r>
    <s v="id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x v="499"/>
    <b v="0"/>
    <n v="26"/>
    <b v="0"/>
    <s v="film &amp; video/animation"/>
    <x v="0"/>
    <s v="animation"/>
    <x v="499"/>
    <x v="499"/>
    <x v="8"/>
  </r>
  <r>
    <s v="id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x v="500"/>
    <b v="0"/>
    <n v="4"/>
    <b v="0"/>
    <s v="film &amp; video/animation"/>
    <x v="0"/>
    <s v="animation"/>
    <x v="500"/>
    <x v="500"/>
    <x v="7"/>
  </r>
  <r>
    <s v="id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x v="501"/>
    <b v="0"/>
    <n v="0"/>
    <b v="0"/>
    <s v="film &amp; video/animation"/>
    <x v="0"/>
    <s v="animation"/>
    <x v="501"/>
    <x v="501"/>
    <x v="6"/>
  </r>
  <r>
    <s v="id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x v="502"/>
    <b v="0"/>
    <n v="4"/>
    <b v="0"/>
    <s v="film &amp; video/animation"/>
    <x v="0"/>
    <s v="animation"/>
    <x v="502"/>
    <x v="502"/>
    <x v="5"/>
  </r>
  <r>
    <s v="id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x v="503"/>
    <b v="0"/>
    <n v="9"/>
    <b v="0"/>
    <s v="film &amp; video/animation"/>
    <x v="0"/>
    <s v="animation"/>
    <x v="503"/>
    <x v="503"/>
    <x v="3"/>
  </r>
  <r>
    <s v="id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x v="504"/>
    <b v="0"/>
    <n v="5"/>
    <b v="0"/>
    <s v="film &amp; video/animation"/>
    <x v="0"/>
    <s v="animation"/>
    <x v="504"/>
    <x v="504"/>
    <x v="5"/>
  </r>
  <r>
    <s v="id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x v="505"/>
    <b v="0"/>
    <n v="14"/>
    <b v="0"/>
    <s v="film &amp; video/animation"/>
    <x v="0"/>
    <s v="animation"/>
    <x v="505"/>
    <x v="505"/>
    <x v="0"/>
  </r>
  <r>
    <s v="id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x v="506"/>
    <b v="0"/>
    <n v="1"/>
    <b v="0"/>
    <s v="film &amp; video/animation"/>
    <x v="0"/>
    <s v="animation"/>
    <x v="506"/>
    <x v="506"/>
    <x v="4"/>
  </r>
  <r>
    <s v="id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x v="507"/>
    <b v="0"/>
    <n v="10"/>
    <b v="0"/>
    <s v="film &amp; video/animation"/>
    <x v="0"/>
    <s v="animation"/>
    <x v="507"/>
    <x v="507"/>
    <x v="5"/>
  </r>
  <r>
    <s v="id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x v="508"/>
    <b v="0"/>
    <n v="3"/>
    <b v="0"/>
    <s v="film &amp; video/animation"/>
    <x v="0"/>
    <s v="animation"/>
    <x v="508"/>
    <x v="508"/>
    <x v="5"/>
  </r>
  <r>
    <s v="id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x v="509"/>
    <b v="0"/>
    <n v="1"/>
    <b v="0"/>
    <s v="film &amp; video/animation"/>
    <x v="0"/>
    <s v="animation"/>
    <x v="509"/>
    <x v="509"/>
    <x v="0"/>
  </r>
  <r>
    <s v="id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x v="510"/>
    <b v="0"/>
    <n v="0"/>
    <b v="0"/>
    <s v="film &amp; video/animation"/>
    <x v="0"/>
    <s v="animation"/>
    <x v="510"/>
    <x v="510"/>
    <x v="2"/>
  </r>
  <r>
    <s v="id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x v="511"/>
    <b v="0"/>
    <n v="5"/>
    <b v="0"/>
    <s v="film &amp; video/animation"/>
    <x v="0"/>
    <s v="animation"/>
    <x v="511"/>
    <x v="511"/>
    <x v="4"/>
  </r>
  <r>
    <s v="id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x v="512"/>
    <b v="0"/>
    <n v="2"/>
    <b v="0"/>
    <s v="film &amp; video/animation"/>
    <x v="0"/>
    <s v="animation"/>
    <x v="512"/>
    <x v="512"/>
    <x v="2"/>
  </r>
  <r>
    <s v="id"/>
    <s v="Paradigm Spiral - The Animated Series"/>
    <s v="A sci-fi fantasy 2.5D anime styled series about some guys trying to save the world, probably..."/>
    <n v="50000"/>
    <n v="6962"/>
    <x v="2"/>
    <s v="US"/>
    <s v="USD"/>
    <n v="1471244400"/>
    <x v="513"/>
    <b v="0"/>
    <n v="68"/>
    <b v="0"/>
    <s v="film &amp; video/animation"/>
    <x v="0"/>
    <s v="animation"/>
    <x v="513"/>
    <x v="513"/>
    <x v="2"/>
  </r>
  <r>
    <s v="id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x v="514"/>
    <b v="0"/>
    <n v="3"/>
    <b v="0"/>
    <s v="film &amp; video/animation"/>
    <x v="0"/>
    <s v="animation"/>
    <x v="514"/>
    <x v="514"/>
    <x v="3"/>
  </r>
  <r>
    <s v="id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x v="515"/>
    <b v="0"/>
    <n v="34"/>
    <b v="0"/>
    <s v="film &amp; video/animation"/>
    <x v="0"/>
    <s v="animation"/>
    <x v="515"/>
    <x v="515"/>
    <x v="0"/>
  </r>
  <r>
    <s v="id"/>
    <s v="Shipmates"/>
    <s v="A big brother style comedy animation series starring famous seafarers"/>
    <n v="5000"/>
    <n v="0"/>
    <x v="2"/>
    <s v="GB"/>
    <s v="GBP"/>
    <n v="1432752080"/>
    <x v="516"/>
    <b v="0"/>
    <n v="0"/>
    <b v="0"/>
    <s v="film &amp; video/animation"/>
    <x v="0"/>
    <s v="animation"/>
    <x v="516"/>
    <x v="516"/>
    <x v="0"/>
  </r>
  <r>
    <s v="id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x v="517"/>
    <b v="0"/>
    <n v="3"/>
    <b v="0"/>
    <s v="film &amp; video/animation"/>
    <x v="0"/>
    <s v="animation"/>
    <x v="517"/>
    <x v="517"/>
    <x v="1"/>
  </r>
  <r>
    <s v="id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x v="518"/>
    <b v="0"/>
    <n v="0"/>
    <b v="0"/>
    <s v="film &amp; video/animation"/>
    <x v="0"/>
    <s v="animation"/>
    <x v="518"/>
    <x v="518"/>
    <x v="0"/>
  </r>
  <r>
    <s v="id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x v="519"/>
    <b v="0"/>
    <n v="70"/>
    <b v="0"/>
    <s v="film &amp; video/animation"/>
    <x v="0"/>
    <s v="animation"/>
    <x v="519"/>
    <x v="519"/>
    <x v="5"/>
  </r>
  <r>
    <s v="id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x v="520"/>
    <b v="0"/>
    <n v="34"/>
    <b v="1"/>
    <s v="theater/plays"/>
    <x v="1"/>
    <s v="plays"/>
    <x v="520"/>
    <x v="520"/>
    <x v="0"/>
  </r>
  <r>
    <s v="id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x v="521"/>
    <b v="0"/>
    <n v="56"/>
    <b v="1"/>
    <s v="theater/plays"/>
    <x v="1"/>
    <s v="plays"/>
    <x v="521"/>
    <x v="521"/>
    <x v="2"/>
  </r>
  <r>
    <s v="id"/>
    <s v="COMPASS PLAYERS"/>
    <s v="*** TO MAKE DONATIONS IN THE FUTURE                                   GO TO OUR WEBSITE: www.compassplayers.com ***"/>
    <n v="3000"/>
    <n v="3440"/>
    <x v="0"/>
    <s v="US"/>
    <s v="USD"/>
    <n v="1458518325"/>
    <x v="522"/>
    <b v="0"/>
    <n v="31"/>
    <b v="1"/>
    <s v="theater/plays"/>
    <x v="1"/>
    <s v="plays"/>
    <x v="522"/>
    <x v="522"/>
    <x v="2"/>
  </r>
  <r>
    <s v="id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x v="523"/>
    <b v="0"/>
    <n v="84"/>
    <b v="1"/>
    <s v="theater/plays"/>
    <x v="1"/>
    <s v="plays"/>
    <x v="523"/>
    <x v="523"/>
    <x v="0"/>
  </r>
  <r>
    <s v="id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x v="524"/>
    <b v="0"/>
    <n v="130"/>
    <b v="1"/>
    <s v="theater/plays"/>
    <x v="1"/>
    <s v="plays"/>
    <x v="524"/>
    <x v="524"/>
    <x v="2"/>
  </r>
  <r>
    <s v="id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x v="525"/>
    <b v="0"/>
    <n v="12"/>
    <b v="1"/>
    <s v="theater/plays"/>
    <x v="1"/>
    <s v="plays"/>
    <x v="525"/>
    <x v="525"/>
    <x v="3"/>
  </r>
  <r>
    <s v="id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x v="526"/>
    <b v="0"/>
    <n v="23"/>
    <b v="1"/>
    <s v="theater/plays"/>
    <x v="1"/>
    <s v="plays"/>
    <x v="526"/>
    <x v="526"/>
    <x v="0"/>
  </r>
  <r>
    <s v="id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x v="527"/>
    <b v="0"/>
    <n v="158"/>
    <b v="1"/>
    <s v="theater/plays"/>
    <x v="1"/>
    <s v="plays"/>
    <x v="527"/>
    <x v="527"/>
    <x v="1"/>
  </r>
  <r>
    <s v="id"/>
    <s v="Devastated No Matter What"/>
    <s v="A Festival Backed Production of a Full-Length Play."/>
    <n v="1150"/>
    <n v="1330"/>
    <x v="0"/>
    <s v="US"/>
    <s v="USD"/>
    <n v="1434921600"/>
    <x v="528"/>
    <b v="0"/>
    <n v="30"/>
    <b v="1"/>
    <s v="theater/plays"/>
    <x v="1"/>
    <s v="plays"/>
    <x v="528"/>
    <x v="528"/>
    <x v="0"/>
  </r>
  <r>
    <s v="id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x v="529"/>
    <b v="0"/>
    <n v="18"/>
    <b v="1"/>
    <s v="theater/plays"/>
    <x v="1"/>
    <s v="plays"/>
    <x v="529"/>
    <x v="529"/>
    <x v="2"/>
  </r>
  <r>
    <s v="id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x v="530"/>
    <b v="0"/>
    <n v="29"/>
    <b v="1"/>
    <s v="theater/plays"/>
    <x v="1"/>
    <s v="plays"/>
    <x v="530"/>
    <x v="530"/>
    <x v="0"/>
  </r>
  <r>
    <s v="id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x v="531"/>
    <b v="0"/>
    <n v="31"/>
    <b v="1"/>
    <s v="theater/plays"/>
    <x v="1"/>
    <s v="plays"/>
    <x v="531"/>
    <x v="531"/>
    <x v="2"/>
  </r>
  <r>
    <s v="id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x v="532"/>
    <b v="0"/>
    <n v="173"/>
    <b v="1"/>
    <s v="theater/plays"/>
    <x v="1"/>
    <s v="plays"/>
    <x v="532"/>
    <x v="532"/>
    <x v="2"/>
  </r>
  <r>
    <s v="id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x v="533"/>
    <b v="0"/>
    <n v="17"/>
    <b v="1"/>
    <s v="theater/plays"/>
    <x v="1"/>
    <s v="plays"/>
    <x v="533"/>
    <x v="533"/>
    <x v="2"/>
  </r>
  <r>
    <s v="id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x v="534"/>
    <b v="0"/>
    <n v="48"/>
    <b v="1"/>
    <s v="theater/plays"/>
    <x v="1"/>
    <s v="plays"/>
    <x v="534"/>
    <x v="534"/>
    <x v="0"/>
  </r>
  <r>
    <s v="id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x v="535"/>
    <b v="0"/>
    <n v="59"/>
    <b v="1"/>
    <s v="theater/plays"/>
    <x v="1"/>
    <s v="plays"/>
    <x v="535"/>
    <x v="535"/>
    <x v="2"/>
  </r>
  <r>
    <s v="id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x v="536"/>
    <b v="0"/>
    <n v="39"/>
    <b v="1"/>
    <s v="theater/plays"/>
    <x v="1"/>
    <s v="plays"/>
    <x v="536"/>
    <x v="536"/>
    <x v="0"/>
  </r>
  <r>
    <s v="id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x v="537"/>
    <b v="0"/>
    <n v="59"/>
    <b v="1"/>
    <s v="theater/plays"/>
    <x v="1"/>
    <s v="plays"/>
    <x v="537"/>
    <x v="537"/>
    <x v="0"/>
  </r>
  <r>
    <s v="id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x v="538"/>
    <b v="0"/>
    <n v="60"/>
    <b v="1"/>
    <s v="theater/plays"/>
    <x v="1"/>
    <s v="plays"/>
    <x v="538"/>
    <x v="538"/>
    <x v="2"/>
  </r>
  <r>
    <s v="id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x v="539"/>
    <b v="0"/>
    <n v="20"/>
    <b v="1"/>
    <s v="theater/plays"/>
    <x v="1"/>
    <s v="plays"/>
    <x v="539"/>
    <x v="539"/>
    <x v="2"/>
  </r>
  <r>
    <s v="id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x v="540"/>
    <b v="0"/>
    <n v="1"/>
    <b v="0"/>
    <s v="technology/web"/>
    <x v="2"/>
    <s v="web"/>
    <x v="540"/>
    <x v="540"/>
    <x v="0"/>
  </r>
  <r>
    <s v="id"/>
    <s v="Deviations"/>
    <s v="A website dedicated to local Kink Communities; to find others with matching interests and bring them together."/>
    <n v="4500"/>
    <n v="25"/>
    <x v="2"/>
    <s v="US"/>
    <s v="USD"/>
    <n v="1446080834"/>
    <x v="541"/>
    <b v="0"/>
    <n v="1"/>
    <b v="0"/>
    <s v="technology/web"/>
    <x v="2"/>
    <s v="web"/>
    <x v="541"/>
    <x v="541"/>
    <x v="0"/>
  </r>
  <r>
    <s v="id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x v="542"/>
    <b v="0"/>
    <n v="1"/>
    <b v="0"/>
    <s v="technology/web"/>
    <x v="2"/>
    <s v="web"/>
    <x v="542"/>
    <x v="542"/>
    <x v="2"/>
  </r>
  <r>
    <s v="id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x v="543"/>
    <b v="0"/>
    <n v="2"/>
    <b v="0"/>
    <s v="technology/web"/>
    <x v="2"/>
    <s v="web"/>
    <x v="543"/>
    <x v="543"/>
    <x v="3"/>
  </r>
  <r>
    <s v="id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x v="544"/>
    <b v="0"/>
    <n v="2"/>
    <b v="0"/>
    <s v="technology/web"/>
    <x v="2"/>
    <s v="web"/>
    <x v="544"/>
    <x v="544"/>
    <x v="2"/>
  </r>
  <r>
    <s v="id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x v="545"/>
    <b v="0"/>
    <n v="34"/>
    <b v="0"/>
    <s v="technology/web"/>
    <x v="2"/>
    <s v="web"/>
    <x v="545"/>
    <x v="545"/>
    <x v="0"/>
  </r>
  <r>
    <s v="id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x v="546"/>
    <b v="0"/>
    <n v="2"/>
    <b v="0"/>
    <s v="technology/web"/>
    <x v="2"/>
    <s v="web"/>
    <x v="546"/>
    <x v="546"/>
    <x v="0"/>
  </r>
  <r>
    <s v="id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x v="547"/>
    <b v="0"/>
    <n v="0"/>
    <b v="0"/>
    <s v="technology/web"/>
    <x v="2"/>
    <s v="web"/>
    <x v="547"/>
    <x v="547"/>
    <x v="2"/>
  </r>
  <r>
    <s v="id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x v="548"/>
    <b v="0"/>
    <n v="1"/>
    <b v="0"/>
    <s v="technology/web"/>
    <x v="2"/>
    <s v="web"/>
    <x v="548"/>
    <x v="548"/>
    <x v="0"/>
  </r>
  <r>
    <s v="id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x v="549"/>
    <b v="0"/>
    <n v="8"/>
    <b v="0"/>
    <s v="technology/web"/>
    <x v="2"/>
    <s v="web"/>
    <x v="549"/>
    <x v="549"/>
    <x v="0"/>
  </r>
  <r>
    <s v="id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x v="550"/>
    <b v="0"/>
    <n v="4"/>
    <b v="0"/>
    <s v="technology/web"/>
    <x v="2"/>
    <s v="web"/>
    <x v="550"/>
    <x v="550"/>
    <x v="1"/>
  </r>
  <r>
    <s v="id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x v="551"/>
    <b v="0"/>
    <n v="28"/>
    <b v="0"/>
    <s v="technology/web"/>
    <x v="2"/>
    <s v="web"/>
    <x v="551"/>
    <x v="551"/>
    <x v="0"/>
  </r>
  <r>
    <s v="id"/>
    <s v="Spinnable Social Media"/>
    <s v="Axoral is a 3d interactive social media interface, with the potential to be so much more, but we need your help!"/>
    <n v="45000"/>
    <n v="0"/>
    <x v="2"/>
    <s v="CA"/>
    <s v="CAD"/>
    <n v="1452350896"/>
    <x v="552"/>
    <b v="0"/>
    <n v="0"/>
    <b v="0"/>
    <s v="technology/web"/>
    <x v="2"/>
    <s v="web"/>
    <x v="552"/>
    <x v="552"/>
    <x v="0"/>
  </r>
  <r>
    <s v="id"/>
    <s v="sellorshopusa.com"/>
    <s v="Groundbreaking New Classifieds Website Grows Into Largest Nationwide Coverage By Turning Users Into Entrepreneurs"/>
    <n v="25000"/>
    <n v="123"/>
    <x v="2"/>
    <s v="US"/>
    <s v="USD"/>
    <n v="1415988991"/>
    <x v="553"/>
    <b v="0"/>
    <n v="6"/>
    <b v="0"/>
    <s v="technology/web"/>
    <x v="2"/>
    <s v="web"/>
    <x v="553"/>
    <x v="553"/>
    <x v="3"/>
  </r>
  <r>
    <s v="id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x v="554"/>
    <b v="0"/>
    <n v="22"/>
    <b v="0"/>
    <s v="technology/web"/>
    <x v="2"/>
    <s v="web"/>
    <x v="554"/>
    <x v="554"/>
    <x v="3"/>
  </r>
  <r>
    <s v="id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x v="555"/>
    <b v="0"/>
    <n v="0"/>
    <b v="0"/>
    <s v="technology/web"/>
    <x v="2"/>
    <s v="web"/>
    <x v="555"/>
    <x v="555"/>
    <x v="2"/>
  </r>
  <r>
    <s v="id"/>
    <s v="Braille Academy"/>
    <s v="An educational platform for learning Unified English Braille Code"/>
    <n v="8000"/>
    <n v="200"/>
    <x v="2"/>
    <s v="US"/>
    <s v="USD"/>
    <n v="1452112717"/>
    <x v="556"/>
    <b v="0"/>
    <n v="1"/>
    <b v="0"/>
    <s v="technology/web"/>
    <x v="2"/>
    <s v="web"/>
    <x v="556"/>
    <x v="556"/>
    <x v="0"/>
  </r>
  <r>
    <s v="id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x v="557"/>
    <b v="0"/>
    <n v="20"/>
    <b v="0"/>
    <s v="technology/web"/>
    <x v="2"/>
    <s v="web"/>
    <x v="557"/>
    <x v="557"/>
    <x v="2"/>
  </r>
  <r>
    <s v="id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x v="558"/>
    <b v="0"/>
    <n v="0"/>
    <b v="0"/>
    <s v="technology/web"/>
    <x v="2"/>
    <s v="web"/>
    <x v="558"/>
    <x v="558"/>
    <x v="0"/>
  </r>
  <r>
    <s v="id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x v="559"/>
    <b v="0"/>
    <n v="1"/>
    <b v="0"/>
    <s v="technology/web"/>
    <x v="2"/>
    <s v="web"/>
    <x v="559"/>
    <x v="559"/>
    <x v="0"/>
  </r>
  <r>
    <s v="id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x v="560"/>
    <b v="0"/>
    <n v="3"/>
    <b v="0"/>
    <s v="technology/web"/>
    <x v="2"/>
    <s v="web"/>
    <x v="560"/>
    <x v="560"/>
    <x v="3"/>
  </r>
  <r>
    <s v="id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x v="561"/>
    <b v="0"/>
    <n v="2"/>
    <b v="0"/>
    <s v="technology/web"/>
    <x v="2"/>
    <s v="web"/>
    <x v="561"/>
    <x v="561"/>
    <x v="0"/>
  </r>
  <r>
    <s v="id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x v="562"/>
    <b v="0"/>
    <n v="0"/>
    <b v="0"/>
    <s v="technology/web"/>
    <x v="2"/>
    <s v="web"/>
    <x v="562"/>
    <x v="562"/>
    <x v="2"/>
  </r>
  <r>
    <s v="id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x v="563"/>
    <b v="0"/>
    <n v="2"/>
    <b v="0"/>
    <s v="technology/web"/>
    <x v="2"/>
    <s v="web"/>
    <x v="563"/>
    <x v="563"/>
    <x v="0"/>
  </r>
  <r>
    <s v="id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x v="564"/>
    <b v="0"/>
    <n v="1"/>
    <b v="0"/>
    <s v="technology/web"/>
    <x v="2"/>
    <s v="web"/>
    <x v="564"/>
    <x v="564"/>
    <x v="2"/>
  </r>
  <r>
    <s v="id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x v="565"/>
    <b v="0"/>
    <n v="0"/>
    <b v="0"/>
    <s v="technology/web"/>
    <x v="2"/>
    <s v="web"/>
    <x v="565"/>
    <x v="565"/>
    <x v="0"/>
  </r>
  <r>
    <s v="id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x v="566"/>
    <b v="0"/>
    <n v="1"/>
    <b v="0"/>
    <s v="technology/web"/>
    <x v="2"/>
    <s v="web"/>
    <x v="566"/>
    <x v="566"/>
    <x v="2"/>
  </r>
  <r>
    <s v="id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x v="567"/>
    <b v="0"/>
    <n v="0"/>
    <b v="0"/>
    <s v="technology/web"/>
    <x v="2"/>
    <s v="web"/>
    <x v="567"/>
    <x v="567"/>
    <x v="3"/>
  </r>
  <r>
    <s v="id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x v="568"/>
    <b v="0"/>
    <n v="5"/>
    <b v="0"/>
    <s v="technology/web"/>
    <x v="2"/>
    <s v="web"/>
    <x v="568"/>
    <x v="568"/>
    <x v="0"/>
  </r>
  <r>
    <s v="id"/>
    <s v="Mioti"/>
    <s v="Mioti is an indie game marketplace that doubles as a community for developers to join networks and discuss projects."/>
    <n v="2500"/>
    <n v="20"/>
    <x v="2"/>
    <s v="CA"/>
    <s v="CAD"/>
    <n v="1451679612"/>
    <x v="569"/>
    <b v="0"/>
    <n v="1"/>
    <b v="0"/>
    <s v="technology/web"/>
    <x v="2"/>
    <s v="web"/>
    <x v="569"/>
    <x v="569"/>
    <x v="0"/>
  </r>
  <r>
    <s v="id"/>
    <s v="Relaunching in May"/>
    <s v="Humans have AM/FM/Satellite radio, kids have radio Disney, pets have DogCatRadio."/>
    <n v="85000"/>
    <n v="142"/>
    <x v="2"/>
    <s v="US"/>
    <s v="USD"/>
    <n v="1455822569"/>
    <x v="570"/>
    <b v="0"/>
    <n v="1"/>
    <b v="0"/>
    <s v="technology/web"/>
    <x v="2"/>
    <s v="web"/>
    <x v="570"/>
    <x v="570"/>
    <x v="2"/>
  </r>
  <r>
    <s v="id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x v="571"/>
    <b v="0"/>
    <n v="2"/>
    <b v="0"/>
    <s v="technology/web"/>
    <x v="2"/>
    <s v="web"/>
    <x v="571"/>
    <x v="571"/>
    <x v="0"/>
  </r>
  <r>
    <s v="id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x v="572"/>
    <b v="0"/>
    <n v="0"/>
    <b v="0"/>
    <s v="technology/web"/>
    <x v="2"/>
    <s v="web"/>
    <x v="572"/>
    <x v="572"/>
    <x v="0"/>
  </r>
  <r>
    <s v="id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x v="573"/>
    <b v="0"/>
    <n v="9"/>
    <b v="0"/>
    <s v="technology/web"/>
    <x v="2"/>
    <s v="web"/>
    <x v="573"/>
    <x v="573"/>
    <x v="3"/>
  </r>
  <r>
    <s v="id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x v="574"/>
    <b v="0"/>
    <n v="4"/>
    <b v="0"/>
    <s v="technology/web"/>
    <x v="2"/>
    <s v="web"/>
    <x v="574"/>
    <x v="574"/>
    <x v="2"/>
  </r>
  <r>
    <s v="id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x v="575"/>
    <b v="0"/>
    <n v="4"/>
    <b v="0"/>
    <s v="technology/web"/>
    <x v="2"/>
    <s v="web"/>
    <x v="575"/>
    <x v="575"/>
    <x v="0"/>
  </r>
  <r>
    <s v="id"/>
    <s v="Uthtopia"/>
    <s v="UthTopia Is a social media organization that believes in positive online usage, youth mentorship, and youth empowerment."/>
    <n v="80000"/>
    <n v="1"/>
    <x v="2"/>
    <s v="US"/>
    <s v="USD"/>
    <n v="1427537952"/>
    <x v="576"/>
    <b v="0"/>
    <n v="1"/>
    <b v="0"/>
    <s v="technology/web"/>
    <x v="2"/>
    <s v="web"/>
    <x v="576"/>
    <x v="576"/>
    <x v="0"/>
  </r>
  <r>
    <s v="id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x v="577"/>
    <b v="0"/>
    <n v="1"/>
    <b v="0"/>
    <s v="technology/web"/>
    <x v="2"/>
    <s v="web"/>
    <x v="577"/>
    <x v="577"/>
    <x v="2"/>
  </r>
  <r>
    <s v="id"/>
    <s v="weBuy Crowdsourced Shopping"/>
    <s v="weBuy trade built on technology and Crowd Sourced Power"/>
    <n v="125000"/>
    <n v="14"/>
    <x v="2"/>
    <s v="GB"/>
    <s v="GBP"/>
    <n v="1441633993"/>
    <x v="578"/>
    <b v="0"/>
    <n v="7"/>
    <b v="0"/>
    <s v="technology/web"/>
    <x v="2"/>
    <s v="web"/>
    <x v="578"/>
    <x v="578"/>
    <x v="0"/>
  </r>
  <r>
    <s v="id"/>
    <s v="Course: Learn Cryptography"/>
    <s v="Learn classic and public key cryptography with a full proof-of-concept system in JavaScript."/>
    <n v="12000"/>
    <n v="175"/>
    <x v="2"/>
    <s v="US"/>
    <s v="USD"/>
    <n v="1419539223"/>
    <x v="579"/>
    <b v="0"/>
    <n v="5"/>
    <b v="0"/>
    <s v="technology/web"/>
    <x v="2"/>
    <s v="web"/>
    <x v="579"/>
    <x v="579"/>
    <x v="3"/>
  </r>
  <r>
    <s v="id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x v="580"/>
    <b v="0"/>
    <n v="1"/>
    <b v="0"/>
    <s v="technology/web"/>
    <x v="2"/>
    <s v="web"/>
    <x v="580"/>
    <x v="580"/>
    <x v="2"/>
  </r>
  <r>
    <s v="id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x v="581"/>
    <b v="0"/>
    <n v="0"/>
    <b v="0"/>
    <s v="technology/web"/>
    <x v="2"/>
    <s v="web"/>
    <x v="581"/>
    <x v="581"/>
    <x v="0"/>
  </r>
  <r>
    <s v="id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x v="582"/>
    <b v="0"/>
    <n v="0"/>
    <b v="0"/>
    <s v="technology/web"/>
    <x v="2"/>
    <s v="web"/>
    <x v="582"/>
    <x v="582"/>
    <x v="0"/>
  </r>
  <r>
    <s v="id"/>
    <s v="HackersArchive.com"/>
    <s v="HackersArchive.com will help rid the web of viruses and scams found everywhere else you look!"/>
    <n v="9000"/>
    <n v="1"/>
    <x v="2"/>
    <s v="US"/>
    <s v="USD"/>
    <n v="1426800687"/>
    <x v="583"/>
    <b v="0"/>
    <n v="1"/>
    <b v="0"/>
    <s v="technology/web"/>
    <x v="2"/>
    <s v="web"/>
    <x v="583"/>
    <x v="583"/>
    <x v="0"/>
  </r>
  <r>
    <s v="id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x v="584"/>
    <b v="0"/>
    <n v="2"/>
    <b v="0"/>
    <s v="technology/web"/>
    <x v="2"/>
    <s v="web"/>
    <x v="584"/>
    <x v="584"/>
    <x v="0"/>
  </r>
  <r>
    <s v="id"/>
    <s v="Link Card"/>
    <s v="SAVE UP TO 40% WHEN YOU SPEND!_x000a__x000a_PRE-ORDER YOUR LINK CARD TODAY"/>
    <n v="9000"/>
    <n v="0"/>
    <x v="2"/>
    <s v="GB"/>
    <s v="GBP"/>
    <n v="1448928000"/>
    <x v="585"/>
    <b v="0"/>
    <n v="0"/>
    <b v="0"/>
    <s v="technology/web"/>
    <x v="2"/>
    <s v="web"/>
    <x v="585"/>
    <x v="585"/>
    <x v="0"/>
  </r>
  <r>
    <s v="id"/>
    <s v="Employ College 2K"/>
    <s v="Employ College is a movement for companies to hire college graduates from their respected institutions."/>
    <n v="10000"/>
    <n v="56"/>
    <x v="2"/>
    <s v="US"/>
    <s v="USD"/>
    <n v="1424032207"/>
    <x v="586"/>
    <b v="0"/>
    <n v="4"/>
    <b v="0"/>
    <s v="technology/web"/>
    <x v="2"/>
    <s v="web"/>
    <x v="586"/>
    <x v="586"/>
    <x v="0"/>
  </r>
  <r>
    <s v="id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x v="587"/>
    <b v="0"/>
    <n v="7"/>
    <b v="0"/>
    <s v="technology/web"/>
    <x v="2"/>
    <s v="web"/>
    <x v="587"/>
    <x v="587"/>
    <x v="0"/>
  </r>
  <r>
    <s v="id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x v="588"/>
    <b v="0"/>
    <n v="2"/>
    <b v="0"/>
    <s v="technology/web"/>
    <x v="2"/>
    <s v="web"/>
    <x v="588"/>
    <x v="588"/>
    <x v="2"/>
  </r>
  <r>
    <s v="id"/>
    <s v="Get Neighborly"/>
    <s v="Services closer than you think..."/>
    <n v="7500"/>
    <n v="1"/>
    <x v="2"/>
    <s v="US"/>
    <s v="USD"/>
    <n v="1436366699"/>
    <x v="589"/>
    <b v="0"/>
    <n v="1"/>
    <b v="0"/>
    <s v="technology/web"/>
    <x v="2"/>
    <s v="web"/>
    <x v="589"/>
    <x v="589"/>
    <x v="0"/>
  </r>
  <r>
    <s v="id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x v="590"/>
    <b v="0"/>
    <n v="9"/>
    <b v="0"/>
    <s v="technology/web"/>
    <x v="2"/>
    <s v="web"/>
    <x v="590"/>
    <x v="590"/>
    <x v="2"/>
  </r>
  <r>
    <s v="id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x v="591"/>
    <b v="0"/>
    <n v="2"/>
    <b v="0"/>
    <s v="technology/web"/>
    <x v="2"/>
    <s v="web"/>
    <x v="591"/>
    <x v="591"/>
    <x v="0"/>
  </r>
  <r>
    <s v="id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x v="592"/>
    <b v="0"/>
    <n v="1"/>
    <b v="0"/>
    <s v="technology/web"/>
    <x v="2"/>
    <s v="web"/>
    <x v="592"/>
    <x v="592"/>
    <x v="3"/>
  </r>
  <r>
    <s v="id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x v="593"/>
    <b v="0"/>
    <n v="7"/>
    <b v="0"/>
    <s v="technology/web"/>
    <x v="2"/>
    <s v="web"/>
    <x v="593"/>
    <x v="593"/>
    <x v="0"/>
  </r>
  <r>
    <s v="id"/>
    <s v="Unleashed Fitness"/>
    <s v="Creating a fitness site that will change the fitness game forever!"/>
    <n v="25000"/>
    <n v="26"/>
    <x v="2"/>
    <s v="US"/>
    <s v="USD"/>
    <n v="1460832206"/>
    <x v="594"/>
    <b v="0"/>
    <n v="2"/>
    <b v="0"/>
    <s v="technology/web"/>
    <x v="2"/>
    <s v="web"/>
    <x v="594"/>
    <x v="594"/>
    <x v="2"/>
  </r>
  <r>
    <s v="id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x v="595"/>
    <b v="0"/>
    <n v="8"/>
    <b v="0"/>
    <s v="technology/web"/>
    <x v="2"/>
    <s v="web"/>
    <x v="595"/>
    <x v="595"/>
    <x v="0"/>
  </r>
  <r>
    <s v="id"/>
    <s v="DigitaliBook free library"/>
    <s v="We present digitaibook,com site which can become a free electronic library with your help,"/>
    <n v="20000"/>
    <n v="6"/>
    <x v="2"/>
    <s v="US"/>
    <s v="USD"/>
    <n v="1478122292"/>
    <x v="596"/>
    <b v="0"/>
    <n v="2"/>
    <b v="0"/>
    <s v="technology/web"/>
    <x v="2"/>
    <s v="web"/>
    <x v="596"/>
    <x v="596"/>
    <x v="2"/>
  </r>
  <r>
    <s v="id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x v="597"/>
    <b v="0"/>
    <n v="2"/>
    <b v="0"/>
    <s v="technology/web"/>
    <x v="2"/>
    <s v="web"/>
    <x v="597"/>
    <x v="597"/>
    <x v="2"/>
  </r>
  <r>
    <s v="id"/>
    <s v="Goals not creeds"/>
    <s v="This is a project to create a crowd-funding site for Urantia Book readers worldwide."/>
    <n v="2500"/>
    <n v="850"/>
    <x v="2"/>
    <s v="US"/>
    <s v="USD"/>
    <n v="1417737781"/>
    <x v="598"/>
    <b v="0"/>
    <n v="7"/>
    <b v="0"/>
    <s v="technology/web"/>
    <x v="2"/>
    <s v="web"/>
    <x v="598"/>
    <x v="598"/>
    <x v="3"/>
  </r>
  <r>
    <s v="id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x v="599"/>
    <b v="0"/>
    <n v="2"/>
    <b v="0"/>
    <s v="technology/web"/>
    <x v="2"/>
    <s v="web"/>
    <x v="599"/>
    <x v="599"/>
    <x v="0"/>
  </r>
  <r>
    <s v="id"/>
    <s v="Anaheim California here we come but we need your help."/>
    <s v="Science Technology Engineering and Math + youth = a brighter tomorrow."/>
    <n v="5000"/>
    <n v="100"/>
    <x v="1"/>
    <s v="US"/>
    <s v="USD"/>
    <n v="1431198562"/>
    <x v="600"/>
    <b v="0"/>
    <n v="1"/>
    <b v="0"/>
    <s v="technology/web"/>
    <x v="2"/>
    <s v="web"/>
    <x v="600"/>
    <x v="600"/>
    <x v="0"/>
  </r>
  <r>
    <s v="id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x v="601"/>
    <b v="0"/>
    <n v="6"/>
    <b v="0"/>
    <s v="technology/web"/>
    <x v="2"/>
    <s v="web"/>
    <x v="601"/>
    <x v="601"/>
    <x v="3"/>
  </r>
  <r>
    <s v="id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x v="602"/>
    <b v="0"/>
    <n v="0"/>
    <b v="0"/>
    <s v="technology/web"/>
    <x v="2"/>
    <s v="web"/>
    <x v="602"/>
    <x v="602"/>
    <x v="0"/>
  </r>
  <r>
    <s v="id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x v="603"/>
    <b v="0"/>
    <n v="13"/>
    <b v="0"/>
    <s v="technology/web"/>
    <x v="2"/>
    <s v="web"/>
    <x v="603"/>
    <x v="603"/>
    <x v="3"/>
  </r>
  <r>
    <s v="id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x v="604"/>
    <b v="0"/>
    <n v="0"/>
    <b v="0"/>
    <s v="technology/web"/>
    <x v="2"/>
    <s v="web"/>
    <x v="604"/>
    <x v="604"/>
    <x v="3"/>
  </r>
  <r>
    <s v="id"/>
    <s v="Teach Your Parents iPad (Canceled)"/>
    <s v="An iPad support care package for your parents / seniors."/>
    <n v="5000"/>
    <n v="131"/>
    <x v="1"/>
    <s v="US"/>
    <s v="USD"/>
    <n v="1440318908"/>
    <x v="605"/>
    <b v="0"/>
    <n v="8"/>
    <b v="0"/>
    <s v="technology/web"/>
    <x v="2"/>
    <s v="web"/>
    <x v="605"/>
    <x v="605"/>
    <x v="0"/>
  </r>
  <r>
    <s v="id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x v="606"/>
    <b v="0"/>
    <n v="1"/>
    <b v="0"/>
    <s v="technology/web"/>
    <x v="2"/>
    <s v="web"/>
    <x v="606"/>
    <x v="606"/>
    <x v="0"/>
  </r>
  <r>
    <s v="id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x v="607"/>
    <b v="0"/>
    <n v="0"/>
    <b v="0"/>
    <s v="technology/web"/>
    <x v="2"/>
    <s v="web"/>
    <x v="607"/>
    <x v="607"/>
    <x v="0"/>
  </r>
  <r>
    <s v="id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x v="608"/>
    <b v="0"/>
    <n v="5"/>
    <b v="0"/>
    <s v="technology/web"/>
    <x v="2"/>
    <s v="web"/>
    <x v="608"/>
    <x v="608"/>
    <x v="0"/>
  </r>
  <r>
    <s v="id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x v="609"/>
    <b v="0"/>
    <n v="1"/>
    <b v="0"/>
    <s v="technology/web"/>
    <x v="2"/>
    <s v="web"/>
    <x v="609"/>
    <x v="609"/>
    <x v="0"/>
  </r>
  <r>
    <s v="id"/>
    <s v="UniteChrist (Canceled)"/>
    <s v="We are creating a Christian social network to empower, educate, and connect Christians all over the world."/>
    <n v="13803"/>
    <n v="0"/>
    <x v="1"/>
    <s v="US"/>
    <s v="USD"/>
    <n v="1429732586"/>
    <x v="610"/>
    <b v="0"/>
    <n v="0"/>
    <b v="0"/>
    <s v="technology/web"/>
    <x v="2"/>
    <s v="web"/>
    <x v="610"/>
    <x v="610"/>
    <x v="0"/>
  </r>
  <r>
    <s v="id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x v="611"/>
    <b v="0"/>
    <n v="0"/>
    <b v="0"/>
    <s v="technology/web"/>
    <x v="2"/>
    <s v="web"/>
    <x v="611"/>
    <x v="611"/>
    <x v="0"/>
  </r>
  <r>
    <s v="id"/>
    <s v="Web Streaming 2.0 (Canceled)"/>
    <s v="A Fast and Reliable new Web platform to stream videos from Internet"/>
    <n v="10000"/>
    <n v="0"/>
    <x v="1"/>
    <s v="IT"/>
    <s v="EUR"/>
    <n v="1472777146"/>
    <x v="612"/>
    <b v="0"/>
    <n v="0"/>
    <b v="0"/>
    <s v="technology/web"/>
    <x v="2"/>
    <s v="web"/>
    <x v="612"/>
    <x v="612"/>
    <x v="2"/>
  </r>
  <r>
    <s v="id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x v="613"/>
    <b v="0"/>
    <n v="121"/>
    <b v="0"/>
    <s v="technology/web"/>
    <x v="2"/>
    <s v="web"/>
    <x v="613"/>
    <x v="613"/>
    <x v="0"/>
  </r>
  <r>
    <s v="id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x v="614"/>
    <b v="0"/>
    <n v="0"/>
    <b v="0"/>
    <s v="technology/web"/>
    <x v="2"/>
    <s v="web"/>
    <x v="614"/>
    <x v="614"/>
    <x v="2"/>
  </r>
  <r>
    <s v="id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x v="615"/>
    <b v="0"/>
    <n v="0"/>
    <b v="0"/>
    <s v="technology/web"/>
    <x v="2"/>
    <s v="web"/>
    <x v="615"/>
    <x v="615"/>
    <x v="0"/>
  </r>
  <r>
    <s v="id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x v="616"/>
    <b v="0"/>
    <n v="0"/>
    <b v="0"/>
    <s v="technology/web"/>
    <x v="2"/>
    <s v="web"/>
    <x v="616"/>
    <x v="616"/>
    <x v="1"/>
  </r>
  <r>
    <s v="id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x v="617"/>
    <b v="0"/>
    <n v="3"/>
    <b v="0"/>
    <s v="technology/web"/>
    <x v="2"/>
    <s v="web"/>
    <x v="617"/>
    <x v="617"/>
    <x v="0"/>
  </r>
  <r>
    <s v="id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x v="618"/>
    <b v="0"/>
    <n v="0"/>
    <b v="0"/>
    <s v="technology/web"/>
    <x v="2"/>
    <s v="web"/>
    <x v="618"/>
    <x v="618"/>
    <x v="0"/>
  </r>
  <r>
    <s v="id"/>
    <s v="Big Data (Canceled)"/>
    <s v="Big Data Sets for researchers interested in improving the quality of life."/>
    <n v="2500000"/>
    <n v="1"/>
    <x v="1"/>
    <s v="US"/>
    <s v="USD"/>
    <n v="1416933390"/>
    <x v="619"/>
    <b v="0"/>
    <n v="1"/>
    <b v="0"/>
    <s v="technology/web"/>
    <x v="2"/>
    <s v="web"/>
    <x v="619"/>
    <x v="619"/>
    <x v="3"/>
  </r>
  <r>
    <s v="id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x v="620"/>
    <b v="0"/>
    <n v="1"/>
    <b v="0"/>
    <s v="technology/web"/>
    <x v="2"/>
    <s v="web"/>
    <x v="620"/>
    <x v="620"/>
    <x v="3"/>
  </r>
  <r>
    <s v="id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x v="621"/>
    <b v="0"/>
    <n v="3"/>
    <b v="0"/>
    <s v="technology/web"/>
    <x v="2"/>
    <s v="web"/>
    <x v="621"/>
    <x v="621"/>
    <x v="2"/>
  </r>
  <r>
    <s v="id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x v="622"/>
    <b v="0"/>
    <n v="9"/>
    <b v="0"/>
    <s v="technology/web"/>
    <x v="2"/>
    <s v="web"/>
    <x v="622"/>
    <x v="622"/>
    <x v="2"/>
  </r>
  <r>
    <s v="id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x v="623"/>
    <b v="0"/>
    <n v="0"/>
    <b v="0"/>
    <s v="technology/web"/>
    <x v="2"/>
    <s v="web"/>
    <x v="623"/>
    <x v="623"/>
    <x v="0"/>
  </r>
  <r>
    <s v="id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x v="624"/>
    <b v="0"/>
    <n v="0"/>
    <b v="0"/>
    <s v="technology/web"/>
    <x v="2"/>
    <s v="web"/>
    <x v="624"/>
    <x v="624"/>
    <x v="0"/>
  </r>
  <r>
    <s v="id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x v="625"/>
    <b v="0"/>
    <n v="0"/>
    <b v="0"/>
    <s v="technology/web"/>
    <x v="2"/>
    <s v="web"/>
    <x v="625"/>
    <x v="625"/>
    <x v="1"/>
  </r>
  <r>
    <s v="id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x v="626"/>
    <b v="0"/>
    <n v="39"/>
    <b v="0"/>
    <s v="technology/web"/>
    <x v="2"/>
    <s v="web"/>
    <x v="626"/>
    <x v="626"/>
    <x v="0"/>
  </r>
  <r>
    <s v="id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x v="627"/>
    <b v="0"/>
    <n v="1"/>
    <b v="0"/>
    <s v="technology/web"/>
    <x v="2"/>
    <s v="web"/>
    <x v="627"/>
    <x v="627"/>
    <x v="2"/>
  </r>
  <r>
    <s v="id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x v="628"/>
    <b v="0"/>
    <n v="0"/>
    <b v="0"/>
    <s v="technology/web"/>
    <x v="2"/>
    <s v="web"/>
    <x v="628"/>
    <x v="628"/>
    <x v="3"/>
  </r>
  <r>
    <s v="id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x v="629"/>
    <b v="0"/>
    <n v="3"/>
    <b v="0"/>
    <s v="technology/web"/>
    <x v="2"/>
    <s v="web"/>
    <x v="629"/>
    <x v="629"/>
    <x v="2"/>
  </r>
  <r>
    <s v="id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x v="630"/>
    <b v="0"/>
    <n v="1"/>
    <b v="0"/>
    <s v="technology/web"/>
    <x v="2"/>
    <s v="web"/>
    <x v="630"/>
    <x v="630"/>
    <x v="0"/>
  </r>
  <r>
    <s v="id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x v="631"/>
    <b v="0"/>
    <n v="9"/>
    <b v="0"/>
    <s v="technology/web"/>
    <x v="2"/>
    <s v="web"/>
    <x v="631"/>
    <x v="631"/>
    <x v="2"/>
  </r>
  <r>
    <s v="id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x v="632"/>
    <b v="0"/>
    <n v="0"/>
    <b v="0"/>
    <s v="technology/web"/>
    <x v="2"/>
    <s v="web"/>
    <x v="632"/>
    <x v="632"/>
    <x v="0"/>
  </r>
  <r>
    <s v="id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x v="633"/>
    <b v="0"/>
    <n v="25"/>
    <b v="0"/>
    <s v="technology/web"/>
    <x v="2"/>
    <s v="web"/>
    <x v="633"/>
    <x v="633"/>
    <x v="2"/>
  </r>
  <r>
    <s v="id"/>
    <s v="pitchtograndma (Canceled)"/>
    <s v="We help companies to explain what they do in simple, grandma-would-understand terms."/>
    <n v="5000"/>
    <n v="1"/>
    <x v="1"/>
    <s v="US"/>
    <s v="USD"/>
    <n v="1424989029"/>
    <x v="634"/>
    <b v="0"/>
    <n v="1"/>
    <b v="0"/>
    <s v="technology/web"/>
    <x v="2"/>
    <s v="web"/>
    <x v="634"/>
    <x v="634"/>
    <x v="0"/>
  </r>
  <r>
    <s v="id"/>
    <s v="Pleero, A Technology Team Building Website (Canceled)"/>
    <s v="Network used for building technology development teams."/>
    <n v="25000"/>
    <n v="2"/>
    <x v="1"/>
    <s v="US"/>
    <s v="USD"/>
    <n v="1428804762"/>
    <x v="635"/>
    <b v="0"/>
    <n v="1"/>
    <b v="0"/>
    <s v="technology/web"/>
    <x v="2"/>
    <s v="web"/>
    <x v="635"/>
    <x v="635"/>
    <x v="0"/>
  </r>
  <r>
    <s v="id"/>
    <s v="Keto Advice (Canceled)"/>
    <s v="With no central location for keto knowledge, keto advice will be a community run knowledge base."/>
    <n v="2000"/>
    <n v="4"/>
    <x v="1"/>
    <s v="GB"/>
    <s v="GBP"/>
    <n v="1433587620"/>
    <x v="636"/>
    <b v="0"/>
    <n v="1"/>
    <b v="0"/>
    <s v="technology/web"/>
    <x v="2"/>
    <s v="web"/>
    <x v="636"/>
    <x v="636"/>
    <x v="0"/>
  </r>
  <r>
    <s v="id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x v="637"/>
    <b v="0"/>
    <n v="0"/>
    <b v="0"/>
    <s v="technology/web"/>
    <x v="2"/>
    <s v="web"/>
    <x v="637"/>
    <x v="637"/>
    <x v="1"/>
  </r>
  <r>
    <s v="id"/>
    <s v="W (Canceled)"/>
    <s v="O0"/>
    <n v="200000"/>
    <n v="18"/>
    <x v="1"/>
    <s v="DE"/>
    <s v="EUR"/>
    <n v="1490447662"/>
    <x v="638"/>
    <b v="0"/>
    <n v="6"/>
    <b v="0"/>
    <s v="technology/web"/>
    <x v="2"/>
    <s v="web"/>
    <x v="638"/>
    <x v="638"/>
    <x v="1"/>
  </r>
  <r>
    <s v="id"/>
    <s v="Kids Educational Social Media Site (Canceled)"/>
    <s v="Development of a Safe and Educational Social Media site for kids."/>
    <n v="1000000"/>
    <n v="1"/>
    <x v="1"/>
    <s v="US"/>
    <s v="USD"/>
    <n v="1413208795"/>
    <x v="639"/>
    <b v="0"/>
    <n v="1"/>
    <b v="0"/>
    <s v="technology/web"/>
    <x v="2"/>
    <s v="web"/>
    <x v="639"/>
    <x v="639"/>
    <x v="3"/>
  </r>
  <r>
    <s v="id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x v="640"/>
    <b v="0"/>
    <n v="2"/>
    <b v="1"/>
    <s v="technology/wearables"/>
    <x v="2"/>
    <s v="wearables"/>
    <x v="640"/>
    <x v="640"/>
    <x v="2"/>
  </r>
  <r>
    <s v="id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x v="641"/>
    <b v="0"/>
    <n v="315"/>
    <b v="1"/>
    <s v="technology/wearables"/>
    <x v="2"/>
    <s v="wearables"/>
    <x v="641"/>
    <x v="641"/>
    <x v="0"/>
  </r>
  <r>
    <s v="id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x v="642"/>
    <b v="0"/>
    <n v="2174"/>
    <b v="1"/>
    <s v="technology/wearables"/>
    <x v="2"/>
    <s v="wearables"/>
    <x v="642"/>
    <x v="642"/>
    <x v="0"/>
  </r>
  <r>
    <s v="id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x v="643"/>
    <b v="0"/>
    <n v="152"/>
    <b v="1"/>
    <s v="technology/wearables"/>
    <x v="2"/>
    <s v="wearables"/>
    <x v="643"/>
    <x v="643"/>
    <x v="0"/>
  </r>
  <r>
    <s v="id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x v="644"/>
    <b v="0"/>
    <n v="1021"/>
    <b v="1"/>
    <s v="technology/wearables"/>
    <x v="2"/>
    <s v="wearables"/>
    <x v="644"/>
    <x v="644"/>
    <x v="3"/>
  </r>
  <r>
    <s v="id"/>
    <s v="Carbon Fiber Collar Stays"/>
    <s v="Ever wanted to own something made out of carbon fiber? Now you can!"/>
    <n v="2000"/>
    <n v="5574"/>
    <x v="0"/>
    <s v="US"/>
    <s v="USD"/>
    <n v="1470962274"/>
    <x v="645"/>
    <b v="0"/>
    <n v="237"/>
    <b v="1"/>
    <s v="technology/wearables"/>
    <x v="2"/>
    <s v="wearables"/>
    <x v="645"/>
    <x v="645"/>
    <x v="2"/>
  </r>
  <r>
    <s v="id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x v="646"/>
    <b v="0"/>
    <n v="27"/>
    <b v="1"/>
    <s v="technology/wearables"/>
    <x v="2"/>
    <s v="wearables"/>
    <x v="646"/>
    <x v="646"/>
    <x v="3"/>
  </r>
  <r>
    <s v="id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x v="647"/>
    <b v="0"/>
    <n v="17"/>
    <b v="1"/>
    <s v="technology/wearables"/>
    <x v="2"/>
    <s v="wearables"/>
    <x v="647"/>
    <x v="647"/>
    <x v="2"/>
  </r>
  <r>
    <s v="id"/>
    <s v="Audio Jacket"/>
    <s v="Get ready for the next product that you canâ€™t live without"/>
    <n v="35000"/>
    <n v="44388"/>
    <x v="0"/>
    <s v="US"/>
    <s v="USD"/>
    <n v="1413304708"/>
    <x v="648"/>
    <b v="0"/>
    <n v="27"/>
    <b v="1"/>
    <s v="technology/wearables"/>
    <x v="2"/>
    <s v="wearables"/>
    <x v="648"/>
    <x v="648"/>
    <x v="3"/>
  </r>
  <r>
    <s v="id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x v="649"/>
    <b v="0"/>
    <n v="82"/>
    <b v="1"/>
    <s v="technology/wearables"/>
    <x v="2"/>
    <s v="wearables"/>
    <x v="649"/>
    <x v="649"/>
    <x v="3"/>
  </r>
  <r>
    <s v="id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x v="650"/>
    <b v="0"/>
    <n v="48"/>
    <b v="1"/>
    <s v="technology/wearables"/>
    <x v="2"/>
    <s v="wearables"/>
    <x v="650"/>
    <x v="650"/>
    <x v="3"/>
  </r>
  <r>
    <s v="id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x v="651"/>
    <b v="0"/>
    <n v="105"/>
    <b v="1"/>
    <s v="technology/wearables"/>
    <x v="2"/>
    <s v="wearables"/>
    <x v="651"/>
    <x v="651"/>
    <x v="3"/>
  </r>
  <r>
    <s v="id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x v="652"/>
    <b v="0"/>
    <n v="28"/>
    <b v="1"/>
    <s v="technology/wearables"/>
    <x v="2"/>
    <s v="wearables"/>
    <x v="652"/>
    <x v="652"/>
    <x v="2"/>
  </r>
  <r>
    <s v="id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x v="653"/>
    <b v="0"/>
    <n v="1107"/>
    <b v="1"/>
    <s v="technology/wearables"/>
    <x v="2"/>
    <s v="wearables"/>
    <x v="653"/>
    <x v="653"/>
    <x v="0"/>
  </r>
  <r>
    <s v="id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x v="654"/>
    <b v="0"/>
    <n v="1013"/>
    <b v="1"/>
    <s v="technology/wearables"/>
    <x v="2"/>
    <s v="wearables"/>
    <x v="654"/>
    <x v="654"/>
    <x v="0"/>
  </r>
  <r>
    <s v="id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x v="655"/>
    <b v="0"/>
    <n v="274"/>
    <b v="1"/>
    <s v="technology/wearables"/>
    <x v="2"/>
    <s v="wearables"/>
    <x v="655"/>
    <x v="655"/>
    <x v="0"/>
  </r>
  <r>
    <s v="id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x v="656"/>
    <b v="0"/>
    <n v="87"/>
    <b v="1"/>
    <s v="technology/wearables"/>
    <x v="2"/>
    <s v="wearables"/>
    <x v="656"/>
    <x v="656"/>
    <x v="2"/>
  </r>
  <r>
    <s v="id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x v="657"/>
    <b v="0"/>
    <n v="99"/>
    <b v="1"/>
    <s v="technology/wearables"/>
    <x v="2"/>
    <s v="wearables"/>
    <x v="657"/>
    <x v="657"/>
    <x v="0"/>
  </r>
  <r>
    <s v="id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x v="658"/>
    <b v="0"/>
    <n v="276"/>
    <b v="1"/>
    <s v="technology/wearables"/>
    <x v="2"/>
    <s v="wearables"/>
    <x v="658"/>
    <x v="658"/>
    <x v="0"/>
  </r>
  <r>
    <s v="id"/>
    <s v="Lulu Watch Designs - Apple Watch"/>
    <s v="Sync up your lifestyle"/>
    <n v="3000"/>
    <n v="3017"/>
    <x v="0"/>
    <s v="US"/>
    <s v="USD"/>
    <n v="1440339295"/>
    <x v="659"/>
    <b v="0"/>
    <n v="21"/>
    <b v="1"/>
    <s v="technology/wearables"/>
    <x v="2"/>
    <s v="wearables"/>
    <x v="659"/>
    <x v="659"/>
    <x v="0"/>
  </r>
  <r>
    <s v="id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x v="660"/>
    <b v="0"/>
    <n v="18"/>
    <b v="0"/>
    <s v="technology/wearables"/>
    <x v="2"/>
    <s v="wearables"/>
    <x v="660"/>
    <x v="660"/>
    <x v="3"/>
  </r>
  <r>
    <s v="id"/>
    <s v="AirString"/>
    <s v="AirString keeps your AirPods from getting lost by keeping the pair together with a  durable and premium quality string."/>
    <n v="10000"/>
    <n v="95"/>
    <x v="2"/>
    <s v="US"/>
    <s v="USD"/>
    <n v="1477236559"/>
    <x v="661"/>
    <b v="0"/>
    <n v="9"/>
    <b v="0"/>
    <s v="technology/wearables"/>
    <x v="2"/>
    <s v="wearables"/>
    <x v="661"/>
    <x v="661"/>
    <x v="2"/>
  </r>
  <r>
    <s v="id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x v="662"/>
    <b v="0"/>
    <n v="4"/>
    <b v="0"/>
    <s v="technology/wearables"/>
    <x v="2"/>
    <s v="wearables"/>
    <x v="662"/>
    <x v="662"/>
    <x v="3"/>
  </r>
  <r>
    <s v="id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x v="663"/>
    <b v="0"/>
    <n v="7"/>
    <b v="0"/>
    <s v="technology/wearables"/>
    <x v="2"/>
    <s v="wearables"/>
    <x v="663"/>
    <x v="663"/>
    <x v="0"/>
  </r>
  <r>
    <s v="id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x v="664"/>
    <b v="0"/>
    <n v="29"/>
    <b v="0"/>
    <s v="technology/wearables"/>
    <x v="2"/>
    <s v="wearables"/>
    <x v="664"/>
    <x v="664"/>
    <x v="0"/>
  </r>
  <r>
    <s v="id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x v="665"/>
    <b v="0"/>
    <n v="12"/>
    <b v="0"/>
    <s v="technology/wearables"/>
    <x v="2"/>
    <s v="wearables"/>
    <x v="665"/>
    <x v="665"/>
    <x v="2"/>
  </r>
  <r>
    <s v="id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x v="666"/>
    <b v="0"/>
    <n v="4"/>
    <b v="0"/>
    <s v="technology/wearables"/>
    <x v="2"/>
    <s v="wearables"/>
    <x v="666"/>
    <x v="666"/>
    <x v="3"/>
  </r>
  <r>
    <s v="id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x v="667"/>
    <b v="0"/>
    <n v="28"/>
    <b v="0"/>
    <s v="technology/wearables"/>
    <x v="2"/>
    <s v="wearables"/>
    <x v="667"/>
    <x v="667"/>
    <x v="2"/>
  </r>
  <r>
    <s v="id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x v="668"/>
    <b v="0"/>
    <n v="25"/>
    <b v="0"/>
    <s v="technology/wearables"/>
    <x v="2"/>
    <s v="wearables"/>
    <x v="668"/>
    <x v="668"/>
    <x v="0"/>
  </r>
  <r>
    <s v="id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x v="669"/>
    <b v="0"/>
    <n v="28"/>
    <b v="0"/>
    <s v="technology/wearables"/>
    <x v="2"/>
    <s v="wearables"/>
    <x v="669"/>
    <x v="669"/>
    <x v="2"/>
  </r>
  <r>
    <s v="id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x v="670"/>
    <b v="0"/>
    <n v="310"/>
    <b v="0"/>
    <s v="technology/wearables"/>
    <x v="2"/>
    <s v="wearables"/>
    <x v="670"/>
    <x v="670"/>
    <x v="2"/>
  </r>
  <r>
    <s v="id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x v="671"/>
    <b v="0"/>
    <n v="15"/>
    <b v="0"/>
    <s v="technology/wearables"/>
    <x v="2"/>
    <s v="wearables"/>
    <x v="671"/>
    <x v="671"/>
    <x v="3"/>
  </r>
  <r>
    <s v="id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x v="672"/>
    <b v="0"/>
    <n v="215"/>
    <b v="0"/>
    <s v="technology/wearables"/>
    <x v="2"/>
    <s v="wearables"/>
    <x v="672"/>
    <x v="672"/>
    <x v="3"/>
  </r>
  <r>
    <s v="id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x v="673"/>
    <b v="0"/>
    <n v="3"/>
    <b v="0"/>
    <s v="technology/wearables"/>
    <x v="2"/>
    <s v="wearables"/>
    <x v="673"/>
    <x v="673"/>
    <x v="3"/>
  </r>
  <r>
    <s v="id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x v="674"/>
    <b v="0"/>
    <n v="2"/>
    <b v="0"/>
    <s v="technology/wearables"/>
    <x v="2"/>
    <s v="wearables"/>
    <x v="674"/>
    <x v="674"/>
    <x v="3"/>
  </r>
  <r>
    <s v="id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x v="675"/>
    <b v="0"/>
    <n v="26"/>
    <b v="0"/>
    <s v="technology/wearables"/>
    <x v="2"/>
    <s v="wearables"/>
    <x v="675"/>
    <x v="675"/>
    <x v="3"/>
  </r>
  <r>
    <s v="id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x v="676"/>
    <b v="0"/>
    <n v="24"/>
    <b v="0"/>
    <s v="technology/wearables"/>
    <x v="2"/>
    <s v="wearables"/>
    <x v="676"/>
    <x v="676"/>
    <x v="0"/>
  </r>
  <r>
    <s v="id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x v="677"/>
    <b v="0"/>
    <n v="96"/>
    <b v="0"/>
    <s v="technology/wearables"/>
    <x v="2"/>
    <s v="wearables"/>
    <x v="677"/>
    <x v="677"/>
    <x v="2"/>
  </r>
  <r>
    <s v="id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x v="678"/>
    <b v="0"/>
    <n v="17"/>
    <b v="0"/>
    <s v="technology/wearables"/>
    <x v="2"/>
    <s v="wearables"/>
    <x v="678"/>
    <x v="678"/>
    <x v="2"/>
  </r>
  <r>
    <s v="id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x v="679"/>
    <b v="0"/>
    <n v="94"/>
    <b v="0"/>
    <s v="technology/wearables"/>
    <x v="2"/>
    <s v="wearables"/>
    <x v="679"/>
    <x v="679"/>
    <x v="2"/>
  </r>
  <r>
    <s v="id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x v="680"/>
    <b v="0"/>
    <n v="129"/>
    <b v="0"/>
    <s v="technology/wearables"/>
    <x v="2"/>
    <s v="wearables"/>
    <x v="680"/>
    <x v="680"/>
    <x v="3"/>
  </r>
  <r>
    <s v="id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x v="681"/>
    <b v="0"/>
    <n v="1"/>
    <b v="0"/>
    <s v="technology/wearables"/>
    <x v="2"/>
    <s v="wearables"/>
    <x v="681"/>
    <x v="681"/>
    <x v="2"/>
  </r>
  <r>
    <s v="id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x v="682"/>
    <b v="0"/>
    <n v="4"/>
    <b v="0"/>
    <s v="technology/wearables"/>
    <x v="2"/>
    <s v="wearables"/>
    <x v="682"/>
    <x v="682"/>
    <x v="1"/>
  </r>
  <r>
    <s v="id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x v="683"/>
    <b v="0"/>
    <n v="3"/>
    <b v="0"/>
    <s v="technology/wearables"/>
    <x v="2"/>
    <s v="wearables"/>
    <x v="683"/>
    <x v="683"/>
    <x v="2"/>
  </r>
  <r>
    <s v="id"/>
    <s v="Arcus Motion Analyzer | The Versatile Smart Ring"/>
    <s v="Arcus gives your fingers super powers."/>
    <n v="320000"/>
    <n v="23948"/>
    <x v="2"/>
    <s v="US"/>
    <s v="USD"/>
    <n v="1406257200"/>
    <x v="684"/>
    <b v="0"/>
    <n v="135"/>
    <b v="0"/>
    <s v="technology/wearables"/>
    <x v="2"/>
    <s v="wearables"/>
    <x v="684"/>
    <x v="684"/>
    <x v="3"/>
  </r>
  <r>
    <s v="id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x v="685"/>
    <b v="0"/>
    <n v="10"/>
    <b v="0"/>
    <s v="technology/wearables"/>
    <x v="2"/>
    <s v="wearables"/>
    <x v="685"/>
    <x v="685"/>
    <x v="3"/>
  </r>
  <r>
    <s v="id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x v="686"/>
    <b v="0"/>
    <n v="0"/>
    <b v="0"/>
    <s v="technology/wearables"/>
    <x v="2"/>
    <s v="wearables"/>
    <x v="686"/>
    <x v="686"/>
    <x v="0"/>
  </r>
  <r>
    <s v="id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x v="687"/>
    <b v="0"/>
    <n v="6"/>
    <b v="0"/>
    <s v="technology/wearables"/>
    <x v="2"/>
    <s v="wearables"/>
    <x v="687"/>
    <x v="687"/>
    <x v="2"/>
  </r>
  <r>
    <s v="id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x v="688"/>
    <b v="0"/>
    <n v="36"/>
    <b v="0"/>
    <s v="technology/wearables"/>
    <x v="2"/>
    <s v="wearables"/>
    <x v="688"/>
    <x v="688"/>
    <x v="0"/>
  </r>
  <r>
    <s v="id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x v="689"/>
    <b v="0"/>
    <n v="336"/>
    <b v="0"/>
    <s v="technology/wearables"/>
    <x v="2"/>
    <s v="wearables"/>
    <x v="689"/>
    <x v="689"/>
    <x v="2"/>
  </r>
  <r>
    <s v="id"/>
    <s v="BLOXSHIELD"/>
    <s v="A radiation shield for your fitness tracker, smartwatch or other wearable smart device"/>
    <n v="20000"/>
    <n v="2468"/>
    <x v="2"/>
    <s v="US"/>
    <s v="USD"/>
    <n v="1473400800"/>
    <x v="690"/>
    <b v="0"/>
    <n v="34"/>
    <b v="0"/>
    <s v="technology/wearables"/>
    <x v="2"/>
    <s v="wearables"/>
    <x v="690"/>
    <x v="690"/>
    <x v="2"/>
  </r>
  <r>
    <s v="id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x v="691"/>
    <b v="0"/>
    <n v="10"/>
    <b v="0"/>
    <s v="technology/wearables"/>
    <x v="2"/>
    <s v="wearables"/>
    <x v="691"/>
    <x v="691"/>
    <x v="0"/>
  </r>
  <r>
    <s v="id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x v="692"/>
    <b v="0"/>
    <n v="201"/>
    <b v="0"/>
    <s v="technology/wearables"/>
    <x v="2"/>
    <s v="wearables"/>
    <x v="692"/>
    <x v="692"/>
    <x v="2"/>
  </r>
  <r>
    <s v="id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x v="693"/>
    <b v="0"/>
    <n v="296"/>
    <b v="0"/>
    <s v="technology/wearables"/>
    <x v="2"/>
    <s v="wearables"/>
    <x v="693"/>
    <x v="693"/>
    <x v="0"/>
  </r>
  <r>
    <s v="id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x v="694"/>
    <b v="0"/>
    <n v="7"/>
    <b v="0"/>
    <s v="technology/wearables"/>
    <x v="2"/>
    <s v="wearables"/>
    <x v="694"/>
    <x v="694"/>
    <x v="1"/>
  </r>
  <r>
    <s v="id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x v="695"/>
    <b v="0"/>
    <n v="7"/>
    <b v="0"/>
    <s v="technology/wearables"/>
    <x v="2"/>
    <s v="wearables"/>
    <x v="695"/>
    <x v="695"/>
    <x v="3"/>
  </r>
  <r>
    <s v="id"/>
    <s v="trustee"/>
    <s v="Show your fidelity by wearing the Trustee rings! Show where you are (at)!"/>
    <n v="175000"/>
    <n v="1"/>
    <x v="2"/>
    <s v="NL"/>
    <s v="EUR"/>
    <n v="1406326502"/>
    <x v="696"/>
    <b v="0"/>
    <n v="1"/>
    <b v="0"/>
    <s v="technology/wearables"/>
    <x v="2"/>
    <s v="wearables"/>
    <x v="696"/>
    <x v="696"/>
    <x v="3"/>
  </r>
  <r>
    <s v="id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x v="697"/>
    <b v="0"/>
    <n v="114"/>
    <b v="0"/>
    <s v="technology/wearables"/>
    <x v="2"/>
    <s v="wearables"/>
    <x v="697"/>
    <x v="697"/>
    <x v="2"/>
  </r>
  <r>
    <s v="id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x v="698"/>
    <b v="0"/>
    <n v="29"/>
    <b v="0"/>
    <s v="technology/wearables"/>
    <x v="2"/>
    <s v="wearables"/>
    <x v="698"/>
    <x v="698"/>
    <x v="3"/>
  </r>
  <r>
    <s v="id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x v="699"/>
    <b v="0"/>
    <n v="890"/>
    <b v="0"/>
    <s v="technology/wearables"/>
    <x v="2"/>
    <s v="wearables"/>
    <x v="699"/>
    <x v="699"/>
    <x v="4"/>
  </r>
  <r>
    <s v="id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x v="700"/>
    <b v="0"/>
    <n v="31"/>
    <b v="0"/>
    <s v="technology/wearables"/>
    <x v="2"/>
    <s v="wearables"/>
    <x v="700"/>
    <x v="700"/>
    <x v="2"/>
  </r>
  <r>
    <s v="id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x v="701"/>
    <b v="0"/>
    <n v="21"/>
    <b v="0"/>
    <s v="technology/wearables"/>
    <x v="2"/>
    <s v="wearables"/>
    <x v="701"/>
    <x v="701"/>
    <x v="3"/>
  </r>
  <r>
    <s v="id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x v="702"/>
    <b v="0"/>
    <n v="37"/>
    <b v="0"/>
    <s v="technology/wearables"/>
    <x v="2"/>
    <s v="wearables"/>
    <x v="702"/>
    <x v="702"/>
    <x v="2"/>
  </r>
  <r>
    <s v="id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x v="703"/>
    <b v="0"/>
    <n v="7"/>
    <b v="0"/>
    <s v="technology/wearables"/>
    <x v="2"/>
    <s v="wearables"/>
    <x v="703"/>
    <x v="703"/>
    <x v="2"/>
  </r>
  <r>
    <s v="id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x v="704"/>
    <b v="0"/>
    <n v="4"/>
    <b v="0"/>
    <s v="technology/wearables"/>
    <x v="2"/>
    <s v="wearables"/>
    <x v="704"/>
    <x v="704"/>
    <x v="2"/>
  </r>
  <r>
    <s v="id"/>
    <s v="SomnoScope"/>
    <s v="The closest thing ever to the Holy Grail of wearables technology"/>
    <n v="100000"/>
    <n v="977"/>
    <x v="2"/>
    <s v="NL"/>
    <s v="EUR"/>
    <n v="1484999278"/>
    <x v="705"/>
    <b v="0"/>
    <n v="5"/>
    <b v="0"/>
    <s v="technology/wearables"/>
    <x v="2"/>
    <s v="wearables"/>
    <x v="705"/>
    <x v="705"/>
    <x v="2"/>
  </r>
  <r>
    <s v="id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x v="706"/>
    <b v="0"/>
    <n v="0"/>
    <b v="0"/>
    <s v="technology/wearables"/>
    <x v="2"/>
    <s v="wearables"/>
    <x v="706"/>
    <x v="706"/>
    <x v="2"/>
  </r>
  <r>
    <s v="id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x v="707"/>
    <b v="0"/>
    <n v="456"/>
    <b v="0"/>
    <s v="technology/wearables"/>
    <x v="2"/>
    <s v="wearables"/>
    <x v="707"/>
    <x v="707"/>
    <x v="2"/>
  </r>
  <r>
    <s v="id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x v="708"/>
    <b v="0"/>
    <n v="369"/>
    <b v="0"/>
    <s v="technology/wearables"/>
    <x v="2"/>
    <s v="wearables"/>
    <x v="708"/>
    <x v="708"/>
    <x v="3"/>
  </r>
  <r>
    <s v="id"/>
    <s v="lumiglove"/>
    <s v="A &quot;handheld&quot; light, which eases the way you illuminate objects and/or paths."/>
    <n v="15000"/>
    <n v="61"/>
    <x v="2"/>
    <s v="US"/>
    <s v="USD"/>
    <n v="1417741159"/>
    <x v="709"/>
    <b v="0"/>
    <n v="2"/>
    <b v="0"/>
    <s v="technology/wearables"/>
    <x v="2"/>
    <s v="wearables"/>
    <x v="709"/>
    <x v="709"/>
    <x v="3"/>
  </r>
  <r>
    <s v="id"/>
    <s v="Hate York Shirt 2.0"/>
    <s v="Shirts, so technologically advanced, they connect mentally to their audience upon sight."/>
    <n v="1200"/>
    <n v="0"/>
    <x v="2"/>
    <s v="CA"/>
    <s v="CAD"/>
    <n v="1408495440"/>
    <x v="710"/>
    <b v="0"/>
    <n v="0"/>
    <b v="0"/>
    <s v="technology/wearables"/>
    <x v="2"/>
    <s v="wearables"/>
    <x v="710"/>
    <x v="710"/>
    <x v="3"/>
  </r>
  <r>
    <s v="id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x v="711"/>
    <b v="0"/>
    <n v="338"/>
    <b v="0"/>
    <s v="technology/wearables"/>
    <x v="2"/>
    <s v="wearables"/>
    <x v="711"/>
    <x v="711"/>
    <x v="2"/>
  </r>
  <r>
    <s v="id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x v="712"/>
    <b v="0"/>
    <n v="4"/>
    <b v="0"/>
    <s v="technology/wearables"/>
    <x v="2"/>
    <s v="wearables"/>
    <x v="712"/>
    <x v="712"/>
    <x v="2"/>
  </r>
  <r>
    <s v="id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x v="713"/>
    <b v="0"/>
    <n v="1"/>
    <b v="0"/>
    <s v="technology/wearables"/>
    <x v="2"/>
    <s v="wearables"/>
    <x v="713"/>
    <x v="713"/>
    <x v="2"/>
  </r>
  <r>
    <s v="id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x v="714"/>
    <b v="0"/>
    <n v="28"/>
    <b v="0"/>
    <s v="technology/wearables"/>
    <x v="2"/>
    <s v="wearables"/>
    <x v="714"/>
    <x v="714"/>
    <x v="2"/>
  </r>
  <r>
    <s v="id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x v="715"/>
    <b v="0"/>
    <n v="12"/>
    <b v="0"/>
    <s v="technology/wearables"/>
    <x v="2"/>
    <s v="wearables"/>
    <x v="715"/>
    <x v="715"/>
    <x v="0"/>
  </r>
  <r>
    <s v="id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x v="716"/>
    <b v="0"/>
    <n v="16"/>
    <b v="0"/>
    <s v="technology/wearables"/>
    <x v="2"/>
    <s v="wearables"/>
    <x v="716"/>
    <x v="716"/>
    <x v="3"/>
  </r>
  <r>
    <s v="id"/>
    <s v="cool air belt"/>
    <s v="Cool air flowing under clothing keeps you cool."/>
    <n v="100000"/>
    <n v="305"/>
    <x v="2"/>
    <s v="US"/>
    <s v="USD"/>
    <n v="1409949002"/>
    <x v="717"/>
    <b v="0"/>
    <n v="4"/>
    <b v="0"/>
    <s v="technology/wearables"/>
    <x v="2"/>
    <s v="wearables"/>
    <x v="717"/>
    <x v="717"/>
    <x v="3"/>
  </r>
  <r>
    <s v="id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x v="718"/>
    <b v="0"/>
    <n v="4"/>
    <b v="0"/>
    <s v="technology/wearables"/>
    <x v="2"/>
    <s v="wearables"/>
    <x v="718"/>
    <x v="718"/>
    <x v="1"/>
  </r>
  <r>
    <s v="id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x v="719"/>
    <b v="0"/>
    <n v="10"/>
    <b v="0"/>
    <s v="technology/wearables"/>
    <x v="2"/>
    <s v="wearables"/>
    <x v="719"/>
    <x v="719"/>
    <x v="2"/>
  </r>
  <r>
    <s v="id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x v="720"/>
    <b v="0"/>
    <n v="41"/>
    <b v="1"/>
    <s v="publishing/nonfiction"/>
    <x v="3"/>
    <s v="nonfiction"/>
    <x v="720"/>
    <x v="720"/>
    <x v="5"/>
  </r>
  <r>
    <s v="id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x v="721"/>
    <b v="0"/>
    <n v="119"/>
    <b v="1"/>
    <s v="publishing/nonfiction"/>
    <x v="3"/>
    <s v="nonfiction"/>
    <x v="721"/>
    <x v="721"/>
    <x v="3"/>
  </r>
  <r>
    <s v="id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x v="722"/>
    <b v="0"/>
    <n v="153"/>
    <b v="1"/>
    <s v="publishing/nonfiction"/>
    <x v="3"/>
    <s v="nonfiction"/>
    <x v="722"/>
    <x v="722"/>
    <x v="5"/>
  </r>
  <r>
    <s v="id"/>
    <s v="The 2015 Pro Football Beast Book"/>
    <s v="The Definitive (and Slightly Ridiculous) Guide to Enjoying the 2015 Pro Football Season"/>
    <n v="5000"/>
    <n v="5469"/>
    <x v="0"/>
    <s v="US"/>
    <s v="USD"/>
    <n v="1438228740"/>
    <x v="723"/>
    <b v="0"/>
    <n v="100"/>
    <b v="1"/>
    <s v="publishing/nonfiction"/>
    <x v="3"/>
    <s v="nonfiction"/>
    <x v="723"/>
    <x v="723"/>
    <x v="0"/>
  </r>
  <r>
    <s v="id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x v="724"/>
    <b v="0"/>
    <n v="143"/>
    <b v="1"/>
    <s v="publishing/nonfiction"/>
    <x v="3"/>
    <s v="nonfiction"/>
    <x v="724"/>
    <x v="724"/>
    <x v="6"/>
  </r>
  <r>
    <s v="id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x v="725"/>
    <b v="0"/>
    <n v="140"/>
    <b v="1"/>
    <s v="publishing/nonfiction"/>
    <x v="3"/>
    <s v="nonfiction"/>
    <x v="725"/>
    <x v="725"/>
    <x v="0"/>
  </r>
  <r>
    <s v="id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x v="726"/>
    <b v="0"/>
    <n v="35"/>
    <b v="1"/>
    <s v="publishing/nonfiction"/>
    <x v="3"/>
    <s v="nonfiction"/>
    <x v="726"/>
    <x v="726"/>
    <x v="4"/>
  </r>
  <r>
    <s v="id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x v="727"/>
    <b v="0"/>
    <n v="149"/>
    <b v="1"/>
    <s v="publishing/nonfiction"/>
    <x v="3"/>
    <s v="nonfiction"/>
    <x v="727"/>
    <x v="727"/>
    <x v="5"/>
  </r>
  <r>
    <s v="id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x v="728"/>
    <b v="0"/>
    <n v="130"/>
    <b v="1"/>
    <s v="publishing/nonfiction"/>
    <x v="3"/>
    <s v="nonfiction"/>
    <x v="728"/>
    <x v="728"/>
    <x v="6"/>
  </r>
  <r>
    <s v="id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x v="729"/>
    <b v="0"/>
    <n v="120"/>
    <b v="1"/>
    <s v="publishing/nonfiction"/>
    <x v="3"/>
    <s v="nonfiction"/>
    <x v="729"/>
    <x v="729"/>
    <x v="5"/>
  </r>
  <r>
    <s v="id"/>
    <s v="Encyclopedia of Surfing"/>
    <s v="A Massive but Cheerful Online Digital Archive of Surfing"/>
    <n v="20000"/>
    <n v="26438"/>
    <x v="0"/>
    <s v="US"/>
    <s v="USD"/>
    <n v="1323280391"/>
    <x v="730"/>
    <b v="0"/>
    <n v="265"/>
    <b v="1"/>
    <s v="publishing/nonfiction"/>
    <x v="3"/>
    <s v="nonfiction"/>
    <x v="730"/>
    <x v="730"/>
    <x v="6"/>
  </r>
  <r>
    <s v="id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x v="731"/>
    <b v="0"/>
    <n v="71"/>
    <b v="1"/>
    <s v="publishing/nonfiction"/>
    <x v="3"/>
    <s v="nonfiction"/>
    <x v="731"/>
    <x v="731"/>
    <x v="6"/>
  </r>
  <r>
    <s v="id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x v="732"/>
    <b v="0"/>
    <n v="13"/>
    <b v="1"/>
    <s v="publishing/nonfiction"/>
    <x v="3"/>
    <s v="nonfiction"/>
    <x v="732"/>
    <x v="732"/>
    <x v="4"/>
  </r>
  <r>
    <s v="id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x v="733"/>
    <b v="0"/>
    <n v="169"/>
    <b v="1"/>
    <s v="publishing/nonfiction"/>
    <x v="3"/>
    <s v="nonfiction"/>
    <x v="733"/>
    <x v="733"/>
    <x v="4"/>
  </r>
  <r>
    <s v="id"/>
    <s v="Sideswiped"/>
    <s v="Sideswiped is my story of growing in and trusting God through the mess and mysteries of life."/>
    <n v="8500"/>
    <n v="10670"/>
    <x v="0"/>
    <s v="CA"/>
    <s v="CAD"/>
    <n v="1431147600"/>
    <x v="734"/>
    <b v="0"/>
    <n v="57"/>
    <b v="1"/>
    <s v="publishing/nonfiction"/>
    <x v="3"/>
    <s v="nonfiction"/>
    <x v="734"/>
    <x v="734"/>
    <x v="0"/>
  </r>
  <r>
    <s v="id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x v="735"/>
    <b v="0"/>
    <n v="229"/>
    <b v="1"/>
    <s v="publishing/nonfiction"/>
    <x v="3"/>
    <s v="nonfiction"/>
    <x v="735"/>
    <x v="735"/>
    <x v="3"/>
  </r>
  <r>
    <s v="id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x v="736"/>
    <b v="0"/>
    <n v="108"/>
    <b v="1"/>
    <s v="publishing/nonfiction"/>
    <x v="3"/>
    <s v="nonfiction"/>
    <x v="736"/>
    <x v="736"/>
    <x v="4"/>
  </r>
  <r>
    <s v="id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x v="737"/>
    <b v="0"/>
    <n v="108"/>
    <b v="1"/>
    <s v="publishing/nonfiction"/>
    <x v="3"/>
    <s v="nonfiction"/>
    <x v="737"/>
    <x v="737"/>
    <x v="3"/>
  </r>
  <r>
    <s v="id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x v="738"/>
    <b v="0"/>
    <n v="41"/>
    <b v="1"/>
    <s v="publishing/nonfiction"/>
    <x v="3"/>
    <s v="nonfiction"/>
    <x v="738"/>
    <x v="738"/>
    <x v="3"/>
  </r>
  <r>
    <s v="id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x v="739"/>
    <b v="0"/>
    <n v="139"/>
    <b v="1"/>
    <s v="publishing/nonfiction"/>
    <x v="3"/>
    <s v="nonfiction"/>
    <x v="739"/>
    <x v="739"/>
    <x v="3"/>
  </r>
  <r>
    <s v="id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x v="740"/>
    <b v="0"/>
    <n v="19"/>
    <b v="1"/>
    <s v="publishing/nonfiction"/>
    <x v="3"/>
    <s v="nonfiction"/>
    <x v="740"/>
    <x v="740"/>
    <x v="0"/>
  </r>
  <r>
    <s v="id"/>
    <s v="reVILNA: the vilna ghetto project"/>
    <s v="A revolutionary digital mapping project of the Vilna Ghetto"/>
    <n v="13000"/>
    <n v="13293.8"/>
    <x v="0"/>
    <s v="US"/>
    <s v="USD"/>
    <n v="1370964806"/>
    <x v="741"/>
    <b v="0"/>
    <n v="94"/>
    <b v="1"/>
    <s v="publishing/nonfiction"/>
    <x v="3"/>
    <s v="nonfiction"/>
    <x v="741"/>
    <x v="741"/>
    <x v="4"/>
  </r>
  <r>
    <s v="id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x v="742"/>
    <b v="0"/>
    <n v="23"/>
    <b v="1"/>
    <s v="publishing/nonfiction"/>
    <x v="3"/>
    <s v="nonfiction"/>
    <x v="742"/>
    <x v="742"/>
    <x v="3"/>
  </r>
  <r>
    <s v="id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x v="743"/>
    <b v="0"/>
    <n v="15"/>
    <b v="1"/>
    <s v="publishing/nonfiction"/>
    <x v="3"/>
    <s v="nonfiction"/>
    <x v="743"/>
    <x v="743"/>
    <x v="5"/>
  </r>
  <r>
    <s v="id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x v="744"/>
    <b v="0"/>
    <n v="62"/>
    <b v="1"/>
    <s v="publishing/nonfiction"/>
    <x v="3"/>
    <s v="nonfiction"/>
    <x v="744"/>
    <x v="744"/>
    <x v="5"/>
  </r>
  <r>
    <s v="id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x v="745"/>
    <b v="0"/>
    <n v="74"/>
    <b v="1"/>
    <s v="publishing/nonfiction"/>
    <x v="3"/>
    <s v="nonfiction"/>
    <x v="745"/>
    <x v="745"/>
    <x v="4"/>
  </r>
  <r>
    <s v="id"/>
    <s v="Attention: People With Body Parts"/>
    <s v="This is a book of letters. Letters to our body parts."/>
    <n v="2987"/>
    <n v="3318"/>
    <x v="0"/>
    <s v="US"/>
    <s v="USD"/>
    <n v="1348372740"/>
    <x v="746"/>
    <b v="0"/>
    <n v="97"/>
    <b v="1"/>
    <s v="publishing/nonfiction"/>
    <x v="3"/>
    <s v="nonfiction"/>
    <x v="746"/>
    <x v="746"/>
    <x v="5"/>
  </r>
  <r>
    <s v="id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x v="747"/>
    <b v="0"/>
    <n v="55"/>
    <b v="1"/>
    <s v="publishing/nonfiction"/>
    <x v="3"/>
    <s v="nonfiction"/>
    <x v="747"/>
    <x v="747"/>
    <x v="3"/>
  </r>
  <r>
    <s v="id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x v="748"/>
    <b v="0"/>
    <n v="44"/>
    <b v="1"/>
    <s v="publishing/nonfiction"/>
    <x v="3"/>
    <s v="nonfiction"/>
    <x v="748"/>
    <x v="748"/>
    <x v="3"/>
  </r>
  <r>
    <s v="id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x v="749"/>
    <b v="0"/>
    <n v="110"/>
    <b v="1"/>
    <s v="publishing/nonfiction"/>
    <x v="3"/>
    <s v="nonfiction"/>
    <x v="749"/>
    <x v="749"/>
    <x v="2"/>
  </r>
  <r>
    <s v="id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x v="750"/>
    <b v="0"/>
    <n v="59"/>
    <b v="1"/>
    <s v="publishing/nonfiction"/>
    <x v="3"/>
    <s v="nonfiction"/>
    <x v="750"/>
    <x v="750"/>
    <x v="4"/>
  </r>
  <r>
    <s v="id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x v="751"/>
    <b v="0"/>
    <n v="62"/>
    <b v="1"/>
    <s v="publishing/nonfiction"/>
    <x v="3"/>
    <s v="nonfiction"/>
    <x v="751"/>
    <x v="751"/>
    <x v="6"/>
  </r>
  <r>
    <s v="id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x v="752"/>
    <b v="0"/>
    <n v="105"/>
    <b v="1"/>
    <s v="publishing/nonfiction"/>
    <x v="3"/>
    <s v="nonfiction"/>
    <x v="752"/>
    <x v="752"/>
    <x v="2"/>
  </r>
  <r>
    <s v="id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x v="753"/>
    <b v="0"/>
    <n v="26"/>
    <b v="1"/>
    <s v="publishing/nonfiction"/>
    <x v="3"/>
    <s v="nonfiction"/>
    <x v="753"/>
    <x v="753"/>
    <x v="0"/>
  </r>
  <r>
    <s v="id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x v="754"/>
    <b v="0"/>
    <n v="49"/>
    <b v="1"/>
    <s v="publishing/nonfiction"/>
    <x v="3"/>
    <s v="nonfiction"/>
    <x v="754"/>
    <x v="754"/>
    <x v="5"/>
  </r>
  <r>
    <s v="id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x v="755"/>
    <b v="0"/>
    <n v="68"/>
    <b v="1"/>
    <s v="publishing/nonfiction"/>
    <x v="3"/>
    <s v="nonfiction"/>
    <x v="755"/>
    <x v="755"/>
    <x v="4"/>
  </r>
  <r>
    <s v="id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x v="756"/>
    <b v="0"/>
    <n v="22"/>
    <b v="1"/>
    <s v="publishing/nonfiction"/>
    <x v="3"/>
    <s v="nonfiction"/>
    <x v="756"/>
    <x v="756"/>
    <x v="6"/>
  </r>
  <r>
    <s v="id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x v="757"/>
    <b v="0"/>
    <n v="18"/>
    <b v="1"/>
    <s v="publishing/nonfiction"/>
    <x v="3"/>
    <s v="nonfiction"/>
    <x v="757"/>
    <x v="757"/>
    <x v="5"/>
  </r>
  <r>
    <s v="id"/>
    <s v="Publish Waiting On Humanity"/>
    <s v="I am publishing my book, Waiting on Humanity and need some finishing funds to do so."/>
    <n v="2500"/>
    <n v="2550"/>
    <x v="0"/>
    <s v="US"/>
    <s v="USD"/>
    <n v="1286568268"/>
    <x v="758"/>
    <b v="0"/>
    <n v="19"/>
    <b v="1"/>
    <s v="publishing/nonfiction"/>
    <x v="3"/>
    <s v="nonfiction"/>
    <x v="758"/>
    <x v="758"/>
    <x v="7"/>
  </r>
  <r>
    <s v="id"/>
    <s v="Wild Ruins"/>
    <s v="Help me search for the lost ruins of the UK. A unique guide to  lesser known and somewhat known ruins of Britain."/>
    <n v="5000"/>
    <n v="5096"/>
    <x v="0"/>
    <s v="GB"/>
    <s v="GBP"/>
    <n v="1404892539"/>
    <x v="759"/>
    <b v="0"/>
    <n v="99"/>
    <b v="1"/>
    <s v="publishing/nonfiction"/>
    <x v="3"/>
    <s v="nonfiction"/>
    <x v="759"/>
    <x v="759"/>
    <x v="3"/>
  </r>
  <r>
    <s v="id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x v="760"/>
    <b v="0"/>
    <n v="0"/>
    <b v="0"/>
    <s v="publishing/fiction"/>
    <x v="3"/>
    <s v="fiction"/>
    <x v="760"/>
    <x v="760"/>
    <x v="2"/>
  </r>
  <r>
    <s v="id"/>
    <s v="DONE WITH DEATH"/>
    <s v="The day Chuck died was the day everything changed. Now he has to save the afterlife from extinction or die again trying."/>
    <n v="5000"/>
    <n v="235"/>
    <x v="2"/>
    <s v="US"/>
    <s v="USD"/>
    <n v="1391364126"/>
    <x v="761"/>
    <b v="0"/>
    <n v="6"/>
    <b v="0"/>
    <s v="publishing/fiction"/>
    <x v="3"/>
    <s v="fiction"/>
    <x v="761"/>
    <x v="761"/>
    <x v="3"/>
  </r>
  <r>
    <s v="id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x v="762"/>
    <b v="0"/>
    <n v="0"/>
    <b v="0"/>
    <s v="publishing/fiction"/>
    <x v="3"/>
    <s v="fiction"/>
    <x v="762"/>
    <x v="762"/>
    <x v="2"/>
  </r>
  <r>
    <s v="id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x v="763"/>
    <b v="0"/>
    <n v="1"/>
    <b v="0"/>
    <s v="publishing/fiction"/>
    <x v="3"/>
    <s v="fiction"/>
    <x v="763"/>
    <x v="763"/>
    <x v="4"/>
  </r>
  <r>
    <s v="id"/>
    <s v="[JOE]KES"/>
    <s v="[JOE]KES is a book full of over 200 original, sometimes funny, pun-ish Joekes. If you hate the book, use it as a coster!"/>
    <n v="5000"/>
    <n v="0"/>
    <x v="2"/>
    <s v="US"/>
    <s v="USD"/>
    <n v="1441858161"/>
    <x v="764"/>
    <b v="0"/>
    <n v="0"/>
    <b v="0"/>
    <s v="publishing/fiction"/>
    <x v="3"/>
    <s v="fiction"/>
    <x v="764"/>
    <x v="764"/>
    <x v="0"/>
  </r>
  <r>
    <s v="id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x v="765"/>
    <b v="0"/>
    <n v="44"/>
    <b v="0"/>
    <s v="publishing/fiction"/>
    <x v="3"/>
    <s v="fiction"/>
    <x v="765"/>
    <x v="765"/>
    <x v="3"/>
  </r>
  <r>
    <s v="id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x v="766"/>
    <b v="0"/>
    <n v="0"/>
    <b v="0"/>
    <s v="publishing/fiction"/>
    <x v="3"/>
    <s v="fiction"/>
    <x v="766"/>
    <x v="766"/>
    <x v="0"/>
  </r>
  <r>
    <s v="id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x v="767"/>
    <b v="0"/>
    <n v="3"/>
    <b v="0"/>
    <s v="publishing/fiction"/>
    <x v="3"/>
    <s v="fiction"/>
    <x v="767"/>
    <x v="767"/>
    <x v="0"/>
  </r>
  <r>
    <s v="id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x v="768"/>
    <b v="0"/>
    <n v="0"/>
    <b v="0"/>
    <s v="publishing/fiction"/>
    <x v="3"/>
    <s v="fiction"/>
    <x v="768"/>
    <x v="768"/>
    <x v="4"/>
  </r>
  <r>
    <s v="id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x v="769"/>
    <b v="0"/>
    <n v="52"/>
    <b v="0"/>
    <s v="publishing/fiction"/>
    <x v="3"/>
    <s v="fiction"/>
    <x v="769"/>
    <x v="769"/>
    <x v="4"/>
  </r>
  <r>
    <s v="id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x v="770"/>
    <b v="0"/>
    <n v="0"/>
    <b v="0"/>
    <s v="publishing/fiction"/>
    <x v="3"/>
    <s v="fiction"/>
    <x v="770"/>
    <x v="770"/>
    <x v="4"/>
  </r>
  <r>
    <s v="id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x v="771"/>
    <b v="0"/>
    <n v="1"/>
    <b v="0"/>
    <s v="publishing/fiction"/>
    <x v="3"/>
    <s v="fiction"/>
    <x v="771"/>
    <x v="771"/>
    <x v="0"/>
  </r>
  <r>
    <s v="id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x v="772"/>
    <b v="0"/>
    <n v="1"/>
    <b v="0"/>
    <s v="publishing/fiction"/>
    <x v="3"/>
    <s v="fiction"/>
    <x v="772"/>
    <x v="772"/>
    <x v="8"/>
  </r>
  <r>
    <s v="id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x v="773"/>
    <b v="0"/>
    <n v="2"/>
    <b v="0"/>
    <s v="publishing/fiction"/>
    <x v="3"/>
    <s v="fiction"/>
    <x v="773"/>
    <x v="773"/>
    <x v="0"/>
  </r>
  <r>
    <s v="id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x v="774"/>
    <b v="0"/>
    <n v="9"/>
    <b v="0"/>
    <s v="publishing/fiction"/>
    <x v="3"/>
    <s v="fiction"/>
    <x v="774"/>
    <x v="774"/>
    <x v="3"/>
  </r>
  <r>
    <s v="id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x v="775"/>
    <b v="0"/>
    <n v="5"/>
    <b v="0"/>
    <s v="publishing/fiction"/>
    <x v="3"/>
    <s v="fiction"/>
    <x v="775"/>
    <x v="775"/>
    <x v="6"/>
  </r>
  <r>
    <s v="id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x v="776"/>
    <b v="0"/>
    <n v="57"/>
    <b v="0"/>
    <s v="publishing/fiction"/>
    <x v="3"/>
    <s v="fiction"/>
    <x v="776"/>
    <x v="776"/>
    <x v="0"/>
  </r>
  <r>
    <s v="id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x v="777"/>
    <b v="0"/>
    <n v="3"/>
    <b v="0"/>
    <s v="publishing/fiction"/>
    <x v="3"/>
    <s v="fiction"/>
    <x v="777"/>
    <x v="777"/>
    <x v="4"/>
  </r>
  <r>
    <s v="id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x v="778"/>
    <b v="0"/>
    <n v="1"/>
    <b v="0"/>
    <s v="publishing/fiction"/>
    <x v="3"/>
    <s v="fiction"/>
    <x v="778"/>
    <x v="778"/>
    <x v="3"/>
  </r>
  <r>
    <s v="id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x v="779"/>
    <b v="0"/>
    <n v="6"/>
    <b v="0"/>
    <s v="publishing/fiction"/>
    <x v="3"/>
    <s v="fiction"/>
    <x v="779"/>
    <x v="779"/>
    <x v="7"/>
  </r>
  <r>
    <s v="id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x v="780"/>
    <b v="0"/>
    <n v="27"/>
    <b v="1"/>
    <s v="music/rock"/>
    <x v="4"/>
    <s v="rock"/>
    <x v="780"/>
    <x v="780"/>
    <x v="6"/>
  </r>
  <r>
    <s v="id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x v="781"/>
    <b v="0"/>
    <n v="25"/>
    <b v="1"/>
    <s v="music/rock"/>
    <x v="4"/>
    <s v="rock"/>
    <x v="781"/>
    <x v="781"/>
    <x v="4"/>
  </r>
  <r>
    <s v="id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x v="782"/>
    <b v="0"/>
    <n v="14"/>
    <b v="1"/>
    <s v="music/rock"/>
    <x v="4"/>
    <s v="rock"/>
    <x v="782"/>
    <x v="782"/>
    <x v="5"/>
  </r>
  <r>
    <s v="id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x v="783"/>
    <b v="0"/>
    <n v="35"/>
    <b v="1"/>
    <s v="music/rock"/>
    <x v="4"/>
    <s v="rock"/>
    <x v="783"/>
    <x v="783"/>
    <x v="5"/>
  </r>
  <r>
    <s v="id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x v="784"/>
    <b v="0"/>
    <n v="10"/>
    <b v="1"/>
    <s v="music/rock"/>
    <x v="4"/>
    <s v="rock"/>
    <x v="784"/>
    <x v="784"/>
    <x v="3"/>
  </r>
  <r>
    <s v="id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x v="785"/>
    <b v="0"/>
    <n v="29"/>
    <b v="1"/>
    <s v="music/rock"/>
    <x v="4"/>
    <s v="rock"/>
    <x v="785"/>
    <x v="785"/>
    <x v="4"/>
  </r>
  <r>
    <s v="id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x v="786"/>
    <b v="0"/>
    <n v="44"/>
    <b v="1"/>
    <s v="music/rock"/>
    <x v="4"/>
    <s v="rock"/>
    <x v="786"/>
    <x v="786"/>
    <x v="5"/>
  </r>
  <r>
    <s v="id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x v="787"/>
    <b v="0"/>
    <n v="17"/>
    <b v="1"/>
    <s v="music/rock"/>
    <x v="4"/>
    <s v="rock"/>
    <x v="787"/>
    <x v="787"/>
    <x v="4"/>
  </r>
  <r>
    <s v="id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x v="788"/>
    <b v="0"/>
    <n v="34"/>
    <b v="1"/>
    <s v="music/rock"/>
    <x v="4"/>
    <s v="rock"/>
    <x v="788"/>
    <x v="788"/>
    <x v="5"/>
  </r>
  <r>
    <s v="id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x v="789"/>
    <b v="0"/>
    <n v="14"/>
    <b v="1"/>
    <s v="music/rock"/>
    <x v="4"/>
    <s v="rock"/>
    <x v="789"/>
    <x v="789"/>
    <x v="4"/>
  </r>
  <r>
    <s v="id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x v="790"/>
    <b v="0"/>
    <n v="156"/>
    <b v="1"/>
    <s v="music/rock"/>
    <x v="4"/>
    <s v="rock"/>
    <x v="790"/>
    <x v="790"/>
    <x v="4"/>
  </r>
  <r>
    <s v="id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x v="791"/>
    <b v="0"/>
    <n v="128"/>
    <b v="1"/>
    <s v="music/rock"/>
    <x v="4"/>
    <s v="rock"/>
    <x v="791"/>
    <x v="791"/>
    <x v="4"/>
  </r>
  <r>
    <s v="id"/>
    <s v="&quot;Believable Lies&quot; - The Album"/>
    <s v="Rock n' Roll about the intersection of lies and belief: the Believable Lie."/>
    <n v="2500"/>
    <n v="2511.11"/>
    <x v="0"/>
    <s v="US"/>
    <s v="USD"/>
    <n v="1383861483"/>
    <x v="792"/>
    <b v="0"/>
    <n v="60"/>
    <b v="1"/>
    <s v="music/rock"/>
    <x v="4"/>
    <s v="rock"/>
    <x v="792"/>
    <x v="792"/>
    <x v="4"/>
  </r>
  <r>
    <s v="id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x v="793"/>
    <b v="0"/>
    <n v="32"/>
    <b v="1"/>
    <s v="music/rock"/>
    <x v="4"/>
    <s v="rock"/>
    <x v="793"/>
    <x v="793"/>
    <x v="4"/>
  </r>
  <r>
    <s v="id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x v="794"/>
    <b v="0"/>
    <n v="53"/>
    <b v="1"/>
    <s v="music/rock"/>
    <x v="4"/>
    <s v="rock"/>
    <x v="794"/>
    <x v="794"/>
    <x v="6"/>
  </r>
  <r>
    <s v="id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x v="795"/>
    <b v="0"/>
    <n v="184"/>
    <b v="1"/>
    <s v="music/rock"/>
    <x v="4"/>
    <s v="rock"/>
    <x v="795"/>
    <x v="795"/>
    <x v="5"/>
  </r>
  <r>
    <s v="id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x v="796"/>
    <b v="0"/>
    <n v="90"/>
    <b v="1"/>
    <s v="music/rock"/>
    <x v="4"/>
    <s v="rock"/>
    <x v="796"/>
    <x v="796"/>
    <x v="4"/>
  </r>
  <r>
    <s v="id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x v="797"/>
    <b v="0"/>
    <n v="71"/>
    <b v="1"/>
    <s v="music/rock"/>
    <x v="4"/>
    <s v="rock"/>
    <x v="797"/>
    <x v="797"/>
    <x v="5"/>
  </r>
  <r>
    <s v="id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x v="798"/>
    <b v="0"/>
    <n v="87"/>
    <b v="1"/>
    <s v="music/rock"/>
    <x v="4"/>
    <s v="rock"/>
    <x v="798"/>
    <x v="798"/>
    <x v="3"/>
  </r>
  <r>
    <s v="id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x v="799"/>
    <b v="0"/>
    <n v="28"/>
    <b v="1"/>
    <s v="music/rock"/>
    <x v="4"/>
    <s v="rock"/>
    <x v="799"/>
    <x v="799"/>
    <x v="5"/>
  </r>
  <r>
    <s v="id"/>
    <s v="LF4 WildFire"/>
    <s v="Scotland's premier classic rock and metal festival, 3 days, 3-4 stages, family friendly,  for people of all ages"/>
    <n v="1500"/>
    <n v="2282"/>
    <x v="0"/>
    <s v="GB"/>
    <s v="GBP"/>
    <n v="1410431054"/>
    <x v="800"/>
    <b v="0"/>
    <n v="56"/>
    <b v="1"/>
    <s v="music/rock"/>
    <x v="4"/>
    <s v="rock"/>
    <x v="800"/>
    <x v="800"/>
    <x v="3"/>
  </r>
  <r>
    <s v="id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x v="801"/>
    <b v="0"/>
    <n v="51"/>
    <b v="1"/>
    <s v="music/rock"/>
    <x v="4"/>
    <s v="rock"/>
    <x v="801"/>
    <x v="801"/>
    <x v="6"/>
  </r>
  <r>
    <s v="id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x v="802"/>
    <b v="0"/>
    <n v="75"/>
    <b v="1"/>
    <s v="music/rock"/>
    <x v="4"/>
    <s v="rock"/>
    <x v="802"/>
    <x v="802"/>
    <x v="5"/>
  </r>
  <r>
    <s v="id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x v="803"/>
    <b v="0"/>
    <n v="38"/>
    <b v="1"/>
    <s v="music/rock"/>
    <x v="4"/>
    <s v="rock"/>
    <x v="803"/>
    <x v="803"/>
    <x v="6"/>
  </r>
  <r>
    <s v="id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x v="804"/>
    <b v="0"/>
    <n v="18"/>
    <b v="1"/>
    <s v="music/rock"/>
    <x v="4"/>
    <s v="rock"/>
    <x v="804"/>
    <x v="804"/>
    <x v="6"/>
  </r>
  <r>
    <s v="id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x v="805"/>
    <b v="0"/>
    <n v="54"/>
    <b v="1"/>
    <s v="music/rock"/>
    <x v="4"/>
    <s v="rock"/>
    <x v="805"/>
    <x v="805"/>
    <x v="6"/>
  </r>
  <r>
    <s v="id"/>
    <s v="Golden Animals NEW Album!"/>
    <s v="Help Golden Animals finish their NEW Album!"/>
    <n v="8000"/>
    <n v="8355"/>
    <x v="0"/>
    <s v="US"/>
    <s v="USD"/>
    <n v="1315413339"/>
    <x v="806"/>
    <b v="0"/>
    <n v="71"/>
    <b v="1"/>
    <s v="music/rock"/>
    <x v="4"/>
    <s v="rock"/>
    <x v="806"/>
    <x v="806"/>
    <x v="6"/>
  </r>
  <r>
    <s v="id"/>
    <s v="Sic Vita - New EP Release - 2017"/>
    <s v="Join the Sic Vita family and lend a hand as we create a new album!"/>
    <n v="4000"/>
    <n v="4205"/>
    <x v="0"/>
    <s v="US"/>
    <s v="USD"/>
    <n v="1488333600"/>
    <x v="807"/>
    <b v="0"/>
    <n v="57"/>
    <b v="1"/>
    <s v="music/rock"/>
    <x v="4"/>
    <s v="rock"/>
    <x v="807"/>
    <x v="807"/>
    <x v="1"/>
  </r>
  <r>
    <s v="id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x v="808"/>
    <b v="0"/>
    <n v="43"/>
    <b v="1"/>
    <s v="music/rock"/>
    <x v="4"/>
    <s v="rock"/>
    <x v="808"/>
    <x v="808"/>
    <x v="3"/>
  </r>
  <r>
    <s v="id"/>
    <s v="Peter's New Album!!"/>
    <s v="Acknowledged songwriter looking to record album of new songs to secure a Publishing Contract"/>
    <n v="4000"/>
    <n v="4151"/>
    <x v="0"/>
    <s v="US"/>
    <s v="USD"/>
    <n v="1390161630"/>
    <x v="809"/>
    <b v="0"/>
    <n v="52"/>
    <b v="1"/>
    <s v="music/rock"/>
    <x v="4"/>
    <s v="rock"/>
    <x v="809"/>
    <x v="809"/>
    <x v="4"/>
  </r>
  <r>
    <s v="id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x v="810"/>
    <b v="0"/>
    <n v="27"/>
    <b v="1"/>
    <s v="music/rock"/>
    <x v="4"/>
    <s v="rock"/>
    <x v="810"/>
    <x v="810"/>
    <x v="5"/>
  </r>
  <r>
    <s v="id"/>
    <s v="Love Water Tour"/>
    <s v="We need your financial support to cover the tour costs!  (Sound, lights, travel, stage design)"/>
    <n v="1000"/>
    <n v="1040"/>
    <x v="0"/>
    <s v="US"/>
    <s v="USD"/>
    <n v="1373475120"/>
    <x v="811"/>
    <b v="0"/>
    <n v="12"/>
    <b v="1"/>
    <s v="music/rock"/>
    <x v="4"/>
    <s v="rock"/>
    <x v="811"/>
    <x v="811"/>
    <x v="4"/>
  </r>
  <r>
    <s v="id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x v="812"/>
    <b v="0"/>
    <n v="33"/>
    <b v="1"/>
    <s v="music/rock"/>
    <x v="4"/>
    <s v="rock"/>
    <x v="812"/>
    <x v="812"/>
    <x v="4"/>
  </r>
  <r>
    <s v="id"/>
    <s v="Rules of Civility and Decent Behavior"/>
    <s v="A pre order campaign to fund the pressing of our second full length vinyl LP"/>
    <n v="1500"/>
    <n v="2399.94"/>
    <x v="0"/>
    <s v="US"/>
    <s v="USD"/>
    <n v="1342825365"/>
    <x v="813"/>
    <b v="0"/>
    <n v="96"/>
    <b v="1"/>
    <s v="music/rock"/>
    <x v="4"/>
    <s v="rock"/>
    <x v="813"/>
    <x v="813"/>
    <x v="5"/>
  </r>
  <r>
    <s v="id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x v="814"/>
    <b v="0"/>
    <n v="28"/>
    <b v="1"/>
    <s v="music/rock"/>
    <x v="4"/>
    <s v="rock"/>
    <x v="814"/>
    <x v="814"/>
    <x v="6"/>
  </r>
  <r>
    <s v="id"/>
    <s v="Some Late Help for The Early Reset"/>
    <s v="Be a part of helping The Early Reset finish their new 7 song EP."/>
    <n v="4000"/>
    <n v="4280"/>
    <x v="0"/>
    <s v="US"/>
    <s v="USD"/>
    <n v="1414879303"/>
    <x v="815"/>
    <b v="0"/>
    <n v="43"/>
    <b v="1"/>
    <s v="music/rock"/>
    <x v="4"/>
    <s v="rock"/>
    <x v="815"/>
    <x v="815"/>
    <x v="3"/>
  </r>
  <r>
    <s v="id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x v="816"/>
    <b v="0"/>
    <n v="205"/>
    <b v="1"/>
    <s v="music/rock"/>
    <x v="4"/>
    <s v="rock"/>
    <x v="816"/>
    <x v="816"/>
    <x v="4"/>
  </r>
  <r>
    <s v="id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x v="817"/>
    <b v="0"/>
    <n v="23"/>
    <b v="1"/>
    <s v="music/rock"/>
    <x v="4"/>
    <s v="rock"/>
    <x v="817"/>
    <x v="817"/>
    <x v="5"/>
  </r>
  <r>
    <s v="id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x v="818"/>
    <b v="0"/>
    <n v="19"/>
    <b v="1"/>
    <s v="music/rock"/>
    <x v="4"/>
    <s v="rock"/>
    <x v="818"/>
    <x v="818"/>
    <x v="5"/>
  </r>
  <r>
    <s v="id"/>
    <s v="Winter Tour"/>
    <s v="We are touring the Southeast in support of our new EP"/>
    <n v="400"/>
    <n v="435"/>
    <x v="0"/>
    <s v="US"/>
    <s v="USD"/>
    <n v="1387601040"/>
    <x v="819"/>
    <b v="0"/>
    <n v="14"/>
    <b v="1"/>
    <s v="music/rock"/>
    <x v="4"/>
    <s v="rock"/>
    <x v="819"/>
    <x v="819"/>
    <x v="4"/>
  </r>
  <r>
    <s v="id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x v="820"/>
    <b v="0"/>
    <n v="38"/>
    <b v="1"/>
    <s v="music/rock"/>
    <x v="4"/>
    <s v="rock"/>
    <x v="820"/>
    <x v="820"/>
    <x v="3"/>
  </r>
  <r>
    <s v="id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x v="821"/>
    <b v="0"/>
    <n v="78"/>
    <b v="1"/>
    <s v="music/rock"/>
    <x v="4"/>
    <s v="rock"/>
    <x v="821"/>
    <x v="821"/>
    <x v="0"/>
  </r>
  <r>
    <s v="id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x v="822"/>
    <b v="0"/>
    <n v="69"/>
    <b v="1"/>
    <s v="music/rock"/>
    <x v="4"/>
    <s v="rock"/>
    <x v="822"/>
    <x v="822"/>
    <x v="5"/>
  </r>
  <r>
    <s v="id"/>
    <s v="Debut Album"/>
    <s v="Eyes For Fire is finally ready to release their Debut Album but we need YOU to help us put the final touches on it."/>
    <n v="800"/>
    <n v="1436"/>
    <x v="0"/>
    <s v="US"/>
    <s v="USD"/>
    <n v="1427062852"/>
    <x v="823"/>
    <b v="0"/>
    <n v="33"/>
    <b v="1"/>
    <s v="music/rock"/>
    <x v="4"/>
    <s v="rock"/>
    <x v="823"/>
    <x v="823"/>
    <x v="0"/>
  </r>
  <r>
    <s v="id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x v="824"/>
    <b v="0"/>
    <n v="54"/>
    <b v="1"/>
    <s v="music/rock"/>
    <x v="4"/>
    <s v="rock"/>
    <x v="824"/>
    <x v="824"/>
    <x v="7"/>
  </r>
  <r>
    <s v="id"/>
    <s v="KILL FREEMAN"/>
    <s v="Kickstarting Kill Freeman independently. Help fund the New Record, Video and Live Shows."/>
    <n v="12500"/>
    <n v="12554"/>
    <x v="0"/>
    <s v="US"/>
    <s v="USD"/>
    <n v="1351495284"/>
    <x v="825"/>
    <b v="0"/>
    <n v="99"/>
    <b v="1"/>
    <s v="music/rock"/>
    <x v="4"/>
    <s v="rock"/>
    <x v="825"/>
    <x v="825"/>
    <x v="5"/>
  </r>
  <r>
    <s v="id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x v="826"/>
    <b v="0"/>
    <n v="49"/>
    <b v="1"/>
    <s v="music/rock"/>
    <x v="4"/>
    <s v="rock"/>
    <x v="826"/>
    <x v="826"/>
    <x v="5"/>
  </r>
  <r>
    <s v="id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x v="827"/>
    <b v="0"/>
    <n v="11"/>
    <b v="1"/>
    <s v="music/rock"/>
    <x v="4"/>
    <s v="rock"/>
    <x v="827"/>
    <x v="827"/>
    <x v="5"/>
  </r>
  <r>
    <s v="id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x v="828"/>
    <b v="0"/>
    <n v="38"/>
    <b v="1"/>
    <s v="music/rock"/>
    <x v="4"/>
    <s v="rock"/>
    <x v="828"/>
    <x v="828"/>
    <x v="5"/>
  </r>
  <r>
    <s v="id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x v="829"/>
    <b v="0"/>
    <n v="16"/>
    <b v="1"/>
    <s v="music/rock"/>
    <x v="4"/>
    <s v="rock"/>
    <x v="829"/>
    <x v="829"/>
    <x v="2"/>
  </r>
  <r>
    <s v="id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x v="830"/>
    <b v="0"/>
    <n v="32"/>
    <b v="1"/>
    <s v="music/rock"/>
    <x v="4"/>
    <s v="rock"/>
    <x v="830"/>
    <x v="830"/>
    <x v="4"/>
  </r>
  <r>
    <s v="id"/>
    <s v="Let The 7Horse Run!"/>
    <s v="7Horse is a new band with a self-funded album and a show they want to rock in your town!"/>
    <n v="1500"/>
    <n v="3500"/>
    <x v="0"/>
    <s v="US"/>
    <s v="USD"/>
    <n v="1335540694"/>
    <x v="831"/>
    <b v="0"/>
    <n v="20"/>
    <b v="1"/>
    <s v="music/rock"/>
    <x v="4"/>
    <s v="rock"/>
    <x v="831"/>
    <x v="831"/>
    <x v="5"/>
  </r>
  <r>
    <s v="id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x v="832"/>
    <b v="0"/>
    <n v="154"/>
    <b v="1"/>
    <s v="music/rock"/>
    <x v="4"/>
    <s v="rock"/>
    <x v="832"/>
    <x v="832"/>
    <x v="6"/>
  </r>
  <r>
    <s v="id"/>
    <s v="Ragman Rolls"/>
    <s v="This is an American rock album."/>
    <n v="6000"/>
    <n v="6100"/>
    <x v="0"/>
    <s v="US"/>
    <s v="USD"/>
    <n v="1397941475"/>
    <x v="833"/>
    <b v="0"/>
    <n v="41"/>
    <b v="1"/>
    <s v="music/rock"/>
    <x v="4"/>
    <s v="rock"/>
    <x v="833"/>
    <x v="833"/>
    <x v="3"/>
  </r>
  <r>
    <s v="id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x v="834"/>
    <b v="0"/>
    <n v="75"/>
    <b v="1"/>
    <s v="music/rock"/>
    <x v="4"/>
    <s v="rock"/>
    <x v="834"/>
    <x v="834"/>
    <x v="4"/>
  </r>
  <r>
    <s v="id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x v="835"/>
    <b v="0"/>
    <n v="40"/>
    <b v="1"/>
    <s v="music/rock"/>
    <x v="4"/>
    <s v="rock"/>
    <x v="835"/>
    <x v="835"/>
    <x v="5"/>
  </r>
  <r>
    <s v="id"/>
    <s v="DESMADRE Full Album + Press Kit"/>
    <s v="An album you can bring home to mom."/>
    <n v="5000"/>
    <n v="5046.5200000000004"/>
    <x v="0"/>
    <s v="US"/>
    <s v="USD"/>
    <n v="1381108918"/>
    <x v="836"/>
    <b v="0"/>
    <n v="46"/>
    <b v="1"/>
    <s v="music/rock"/>
    <x v="4"/>
    <s v="rock"/>
    <x v="836"/>
    <x v="836"/>
    <x v="4"/>
  </r>
  <r>
    <s v="id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x v="837"/>
    <b v="0"/>
    <n v="62"/>
    <b v="1"/>
    <s v="music/rock"/>
    <x v="4"/>
    <s v="rock"/>
    <x v="837"/>
    <x v="837"/>
    <x v="3"/>
  </r>
  <r>
    <s v="id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x v="838"/>
    <b v="0"/>
    <n v="61"/>
    <b v="1"/>
    <s v="music/rock"/>
    <x v="4"/>
    <s v="rock"/>
    <x v="838"/>
    <x v="838"/>
    <x v="6"/>
  </r>
  <r>
    <s v="id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x v="839"/>
    <b v="0"/>
    <n v="96"/>
    <b v="1"/>
    <s v="music/rock"/>
    <x v="4"/>
    <s v="rock"/>
    <x v="839"/>
    <x v="839"/>
    <x v="5"/>
  </r>
  <r>
    <s v="id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x v="840"/>
    <b v="0"/>
    <n v="190"/>
    <b v="1"/>
    <s v="music/metal"/>
    <x v="4"/>
    <s v="metal"/>
    <x v="840"/>
    <x v="840"/>
    <x v="2"/>
  </r>
  <r>
    <s v="id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x v="841"/>
    <b v="1"/>
    <n v="94"/>
    <b v="1"/>
    <s v="music/metal"/>
    <x v="4"/>
    <s v="metal"/>
    <x v="841"/>
    <x v="841"/>
    <x v="3"/>
  </r>
  <r>
    <s v="id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x v="842"/>
    <b v="1"/>
    <n v="39"/>
    <b v="1"/>
    <s v="music/metal"/>
    <x v="4"/>
    <s v="metal"/>
    <x v="842"/>
    <x v="842"/>
    <x v="4"/>
  </r>
  <r>
    <s v="id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x v="843"/>
    <b v="0"/>
    <n v="127"/>
    <b v="1"/>
    <s v="music/metal"/>
    <x v="4"/>
    <s v="metal"/>
    <x v="843"/>
    <x v="843"/>
    <x v="2"/>
  </r>
  <r>
    <s v="id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x v="844"/>
    <b v="1"/>
    <n v="159"/>
    <b v="1"/>
    <s v="music/metal"/>
    <x v="4"/>
    <s v="metal"/>
    <x v="844"/>
    <x v="844"/>
    <x v="3"/>
  </r>
  <r>
    <s v="id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x v="845"/>
    <b v="0"/>
    <n v="177"/>
    <b v="1"/>
    <s v="music/metal"/>
    <x v="4"/>
    <s v="metal"/>
    <x v="845"/>
    <x v="845"/>
    <x v="2"/>
  </r>
  <r>
    <s v="id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x v="846"/>
    <b v="0"/>
    <n v="47"/>
    <b v="1"/>
    <s v="music/metal"/>
    <x v="4"/>
    <s v="metal"/>
    <x v="846"/>
    <x v="846"/>
    <x v="3"/>
  </r>
  <r>
    <s v="id"/>
    <s v="CENTROPYMUSIC"/>
    <s v="MUSIC WITH MEANING!  MUSIC THAT MATTERS!!!"/>
    <n v="10"/>
    <n v="10"/>
    <x v="0"/>
    <s v="US"/>
    <s v="USD"/>
    <n v="1436555376"/>
    <x v="847"/>
    <b v="0"/>
    <n v="1"/>
    <b v="1"/>
    <s v="music/metal"/>
    <x v="4"/>
    <s v="metal"/>
    <x v="847"/>
    <x v="847"/>
    <x v="0"/>
  </r>
  <r>
    <s v="id"/>
    <s v="God Am"/>
    <s v="God Am, a Grunge/Doom metal band, who have been trying to fund the production of our EP to bring you a unique aural assault."/>
    <n v="300"/>
    <n v="300"/>
    <x v="0"/>
    <s v="US"/>
    <s v="USD"/>
    <n v="1429038033"/>
    <x v="848"/>
    <b v="0"/>
    <n v="16"/>
    <b v="1"/>
    <s v="music/metal"/>
    <x v="4"/>
    <s v="metal"/>
    <x v="848"/>
    <x v="848"/>
    <x v="0"/>
  </r>
  <r>
    <s v="id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x v="849"/>
    <b v="0"/>
    <n v="115"/>
    <b v="1"/>
    <s v="music/metal"/>
    <x v="4"/>
    <s v="metal"/>
    <x v="849"/>
    <x v="849"/>
    <x v="0"/>
  </r>
  <r>
    <s v="id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x v="850"/>
    <b v="0"/>
    <n v="133"/>
    <b v="1"/>
    <s v="music/metal"/>
    <x v="4"/>
    <s v="metal"/>
    <x v="850"/>
    <x v="850"/>
    <x v="2"/>
  </r>
  <r>
    <s v="id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x v="851"/>
    <b v="0"/>
    <n v="70"/>
    <b v="1"/>
    <s v="music/metal"/>
    <x v="4"/>
    <s v="metal"/>
    <x v="851"/>
    <x v="851"/>
    <x v="2"/>
  </r>
  <r>
    <s v="id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x v="852"/>
    <b v="0"/>
    <n v="62"/>
    <b v="1"/>
    <s v="music/metal"/>
    <x v="4"/>
    <s v="metal"/>
    <x v="852"/>
    <x v="852"/>
    <x v="2"/>
  </r>
  <r>
    <s v="id"/>
    <s v="sloggoth"/>
    <s v="Help release a CD of sloggoth's first album &quot;sloggoth&quot;.  All contributors of $5 or more get a CD when the goal is met!"/>
    <n v="300"/>
    <n v="300"/>
    <x v="0"/>
    <s v="US"/>
    <s v="USD"/>
    <n v="1424116709"/>
    <x v="853"/>
    <b v="0"/>
    <n v="10"/>
    <b v="1"/>
    <s v="music/metal"/>
    <x v="4"/>
    <s v="metal"/>
    <x v="853"/>
    <x v="853"/>
    <x v="0"/>
  </r>
  <r>
    <s v="id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x v="854"/>
    <b v="0"/>
    <n v="499"/>
    <b v="1"/>
    <s v="music/metal"/>
    <x v="4"/>
    <s v="metal"/>
    <x v="854"/>
    <x v="854"/>
    <x v="2"/>
  </r>
  <r>
    <s v="id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x v="855"/>
    <b v="0"/>
    <n v="47"/>
    <b v="1"/>
    <s v="music/metal"/>
    <x v="4"/>
    <s v="metal"/>
    <x v="855"/>
    <x v="855"/>
    <x v="2"/>
  </r>
  <r>
    <s v="id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x v="856"/>
    <b v="0"/>
    <n v="28"/>
    <b v="1"/>
    <s v="music/metal"/>
    <x v="4"/>
    <s v="metal"/>
    <x v="856"/>
    <x v="856"/>
    <x v="2"/>
  </r>
  <r>
    <s v="id"/>
    <s v="A Reason To Breathe - DEBUT ALBUM"/>
    <s v="Modern Post-Hardcore/Electro music (Hardstyle, EDM, Trap, Dubstep, Dembow, House)."/>
    <n v="1200"/>
    <n v="1200"/>
    <x v="0"/>
    <s v="ES"/>
    <s v="EUR"/>
    <n v="1448463431"/>
    <x v="857"/>
    <b v="0"/>
    <n v="24"/>
    <b v="1"/>
    <s v="music/metal"/>
    <x v="4"/>
    <s v="metal"/>
    <x v="857"/>
    <x v="857"/>
    <x v="0"/>
  </r>
  <r>
    <s v="id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x v="858"/>
    <b v="0"/>
    <n v="76"/>
    <b v="1"/>
    <s v="music/metal"/>
    <x v="4"/>
    <s v="metal"/>
    <x v="858"/>
    <x v="858"/>
    <x v="0"/>
  </r>
  <r>
    <s v="id"/>
    <s v="Rise With Us Campaign"/>
    <s v="We are heading to the studio to create our second album and we want you to be right there with us!"/>
    <n v="4000"/>
    <n v="4187"/>
    <x v="0"/>
    <s v="US"/>
    <s v="USD"/>
    <n v="1433376000"/>
    <x v="859"/>
    <b v="0"/>
    <n v="98"/>
    <b v="1"/>
    <s v="music/metal"/>
    <x v="4"/>
    <s v="metal"/>
    <x v="859"/>
    <x v="859"/>
    <x v="0"/>
  </r>
  <r>
    <s v="id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x v="860"/>
    <b v="0"/>
    <n v="48"/>
    <b v="0"/>
    <s v="music/jazz"/>
    <x v="4"/>
    <s v="jazz"/>
    <x v="860"/>
    <x v="860"/>
    <x v="4"/>
  </r>
  <r>
    <s v="id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x v="861"/>
    <b v="0"/>
    <n v="2"/>
    <b v="0"/>
    <s v="music/jazz"/>
    <x v="4"/>
    <s v="jazz"/>
    <x v="861"/>
    <x v="861"/>
    <x v="2"/>
  </r>
  <r>
    <s v="id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x v="862"/>
    <b v="0"/>
    <n v="4"/>
    <b v="0"/>
    <s v="music/jazz"/>
    <x v="4"/>
    <s v="jazz"/>
    <x v="862"/>
    <x v="862"/>
    <x v="4"/>
  </r>
  <r>
    <s v="id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x v="863"/>
    <b v="0"/>
    <n v="5"/>
    <b v="0"/>
    <s v="music/jazz"/>
    <x v="4"/>
    <s v="jazz"/>
    <x v="863"/>
    <x v="863"/>
    <x v="5"/>
  </r>
  <r>
    <s v="id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x v="864"/>
    <b v="0"/>
    <n v="79"/>
    <b v="0"/>
    <s v="music/jazz"/>
    <x v="4"/>
    <s v="jazz"/>
    <x v="864"/>
    <x v="864"/>
    <x v="4"/>
  </r>
  <r>
    <s v="id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x v="865"/>
    <b v="0"/>
    <n v="2"/>
    <b v="0"/>
    <s v="music/jazz"/>
    <x v="4"/>
    <s v="jazz"/>
    <x v="865"/>
    <x v="865"/>
    <x v="5"/>
  </r>
  <r>
    <s v="id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x v="866"/>
    <b v="0"/>
    <n v="11"/>
    <b v="0"/>
    <s v="music/jazz"/>
    <x v="4"/>
    <s v="jazz"/>
    <x v="866"/>
    <x v="866"/>
    <x v="0"/>
  </r>
  <r>
    <s v="id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x v="867"/>
    <b v="0"/>
    <n v="11"/>
    <b v="0"/>
    <s v="music/jazz"/>
    <x v="4"/>
    <s v="jazz"/>
    <x v="867"/>
    <x v="867"/>
    <x v="8"/>
  </r>
  <r>
    <s v="id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x v="868"/>
    <b v="0"/>
    <n v="1"/>
    <b v="0"/>
    <s v="music/jazz"/>
    <x v="4"/>
    <s v="jazz"/>
    <x v="868"/>
    <x v="868"/>
    <x v="4"/>
  </r>
  <r>
    <s v="id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x v="869"/>
    <b v="0"/>
    <n v="3"/>
    <b v="0"/>
    <s v="music/jazz"/>
    <x v="4"/>
    <s v="jazz"/>
    <x v="869"/>
    <x v="869"/>
    <x v="4"/>
  </r>
  <r>
    <s v="id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x v="870"/>
    <b v="0"/>
    <n v="5"/>
    <b v="0"/>
    <s v="music/jazz"/>
    <x v="4"/>
    <s v="jazz"/>
    <x v="870"/>
    <x v="870"/>
    <x v="4"/>
  </r>
  <r>
    <s v="id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x v="871"/>
    <b v="0"/>
    <n v="12"/>
    <b v="0"/>
    <s v="music/jazz"/>
    <x v="4"/>
    <s v="jazz"/>
    <x v="871"/>
    <x v="871"/>
    <x v="4"/>
  </r>
  <r>
    <s v="id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x v="872"/>
    <b v="0"/>
    <n v="2"/>
    <b v="0"/>
    <s v="music/jazz"/>
    <x v="4"/>
    <s v="jazz"/>
    <x v="872"/>
    <x v="872"/>
    <x v="6"/>
  </r>
  <r>
    <s v="id"/>
    <s v="The Dreamer-An Original Jazz CD"/>
    <s v="Fall in love with &quot;The Dreamer&quot;, new original music from trumpeter Freddie Dunn!"/>
    <n v="3500"/>
    <n v="45"/>
    <x v="2"/>
    <s v="US"/>
    <s v="USD"/>
    <n v="1352610040"/>
    <x v="873"/>
    <b v="0"/>
    <n v="5"/>
    <b v="0"/>
    <s v="music/jazz"/>
    <x v="4"/>
    <s v="jazz"/>
    <x v="873"/>
    <x v="873"/>
    <x v="5"/>
  </r>
  <r>
    <s v="id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x v="874"/>
    <b v="0"/>
    <n v="21"/>
    <b v="0"/>
    <s v="music/jazz"/>
    <x v="4"/>
    <s v="jazz"/>
    <x v="874"/>
    <x v="874"/>
    <x v="4"/>
  </r>
  <r>
    <s v="id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x v="875"/>
    <b v="0"/>
    <n v="0"/>
    <b v="0"/>
    <s v="music/jazz"/>
    <x v="4"/>
    <s v="jazz"/>
    <x v="875"/>
    <x v="875"/>
    <x v="0"/>
  </r>
  <r>
    <s v="id"/>
    <s v="Sound Of Dobells"/>
    <s v="What was the greatest record shop ever?  DOBELLS!"/>
    <n v="3152"/>
    <n v="1286"/>
    <x v="2"/>
    <s v="GB"/>
    <s v="GBP"/>
    <n v="1359978927"/>
    <x v="876"/>
    <b v="0"/>
    <n v="45"/>
    <b v="0"/>
    <s v="music/jazz"/>
    <x v="4"/>
    <s v="jazz"/>
    <x v="876"/>
    <x v="876"/>
    <x v="4"/>
  </r>
  <r>
    <s v="id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x v="877"/>
    <b v="0"/>
    <n v="29"/>
    <b v="0"/>
    <s v="music/jazz"/>
    <x v="4"/>
    <s v="jazz"/>
    <x v="877"/>
    <x v="877"/>
    <x v="4"/>
  </r>
  <r>
    <s v="id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x v="878"/>
    <b v="0"/>
    <n v="2"/>
    <b v="0"/>
    <s v="music/jazz"/>
    <x v="4"/>
    <s v="jazz"/>
    <x v="878"/>
    <x v="878"/>
    <x v="7"/>
  </r>
  <r>
    <s v="id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x v="879"/>
    <b v="0"/>
    <n v="30"/>
    <b v="0"/>
    <s v="music/jazz"/>
    <x v="4"/>
    <s v="jazz"/>
    <x v="879"/>
    <x v="879"/>
    <x v="5"/>
  </r>
  <r>
    <s v="id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x v="880"/>
    <b v="0"/>
    <n v="8"/>
    <b v="0"/>
    <s v="music/indie rock"/>
    <x v="4"/>
    <s v="indie rock"/>
    <x v="880"/>
    <x v="880"/>
    <x v="5"/>
  </r>
  <r>
    <s v="id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x v="881"/>
    <b v="0"/>
    <n v="1"/>
    <b v="0"/>
    <s v="music/indie rock"/>
    <x v="4"/>
    <s v="indie rock"/>
    <x v="881"/>
    <x v="881"/>
    <x v="6"/>
  </r>
  <r>
    <s v="id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x v="882"/>
    <b v="0"/>
    <n v="14"/>
    <b v="0"/>
    <s v="music/indie rock"/>
    <x v="4"/>
    <s v="indie rock"/>
    <x v="882"/>
    <x v="882"/>
    <x v="6"/>
  </r>
  <r>
    <s v="id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x v="883"/>
    <b v="0"/>
    <n v="24"/>
    <b v="0"/>
    <s v="music/indie rock"/>
    <x v="4"/>
    <s v="indie rock"/>
    <x v="883"/>
    <x v="883"/>
    <x v="2"/>
  </r>
  <r>
    <s v="id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x v="884"/>
    <b v="0"/>
    <n v="2"/>
    <b v="0"/>
    <s v="music/indie rock"/>
    <x v="4"/>
    <s v="indie rock"/>
    <x v="884"/>
    <x v="884"/>
    <x v="5"/>
  </r>
  <r>
    <s v="id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x v="885"/>
    <b v="0"/>
    <n v="21"/>
    <b v="0"/>
    <s v="music/indie rock"/>
    <x v="4"/>
    <s v="indie rock"/>
    <x v="885"/>
    <x v="885"/>
    <x v="2"/>
  </r>
  <r>
    <s v="id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x v="886"/>
    <b v="0"/>
    <n v="7"/>
    <b v="0"/>
    <s v="music/indie rock"/>
    <x v="4"/>
    <s v="indie rock"/>
    <x v="886"/>
    <x v="886"/>
    <x v="2"/>
  </r>
  <r>
    <s v="id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x v="887"/>
    <b v="0"/>
    <n v="0"/>
    <b v="0"/>
    <s v="music/indie rock"/>
    <x v="4"/>
    <s v="indie rock"/>
    <x v="887"/>
    <x v="887"/>
    <x v="5"/>
  </r>
  <r>
    <s v="id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x v="888"/>
    <b v="0"/>
    <n v="4"/>
    <b v="0"/>
    <s v="music/indie rock"/>
    <x v="4"/>
    <s v="indie rock"/>
    <x v="888"/>
    <x v="888"/>
    <x v="6"/>
  </r>
  <r>
    <s v="id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x v="889"/>
    <b v="0"/>
    <n v="32"/>
    <b v="0"/>
    <s v="music/indie rock"/>
    <x v="4"/>
    <s v="indie rock"/>
    <x v="889"/>
    <x v="889"/>
    <x v="3"/>
  </r>
  <r>
    <s v="id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x v="890"/>
    <b v="0"/>
    <n v="4"/>
    <b v="0"/>
    <s v="music/indie rock"/>
    <x v="4"/>
    <s v="indie rock"/>
    <x v="890"/>
    <x v="890"/>
    <x v="4"/>
  </r>
  <r>
    <s v="id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x v="891"/>
    <b v="0"/>
    <n v="9"/>
    <b v="0"/>
    <s v="music/indie rock"/>
    <x v="4"/>
    <s v="indie rock"/>
    <x v="891"/>
    <x v="891"/>
    <x v="3"/>
  </r>
  <r>
    <s v="id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x v="892"/>
    <b v="0"/>
    <n v="17"/>
    <b v="0"/>
    <s v="music/indie rock"/>
    <x v="4"/>
    <s v="indie rock"/>
    <x v="892"/>
    <x v="892"/>
    <x v="7"/>
  </r>
  <r>
    <s v="id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x v="893"/>
    <b v="0"/>
    <n v="5"/>
    <b v="0"/>
    <s v="music/indie rock"/>
    <x v="4"/>
    <s v="indie rock"/>
    <x v="893"/>
    <x v="893"/>
    <x v="0"/>
  </r>
  <r>
    <s v="id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x v="894"/>
    <b v="0"/>
    <n v="53"/>
    <b v="0"/>
    <s v="music/indie rock"/>
    <x v="4"/>
    <s v="indie rock"/>
    <x v="894"/>
    <x v="894"/>
    <x v="2"/>
  </r>
  <r>
    <s v="id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x v="895"/>
    <b v="0"/>
    <n v="7"/>
    <b v="0"/>
    <s v="music/indie rock"/>
    <x v="4"/>
    <s v="indie rock"/>
    <x v="895"/>
    <x v="895"/>
    <x v="7"/>
  </r>
  <r>
    <s v="id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x v="896"/>
    <b v="0"/>
    <n v="72"/>
    <b v="0"/>
    <s v="music/indie rock"/>
    <x v="4"/>
    <s v="indie rock"/>
    <x v="896"/>
    <x v="896"/>
    <x v="0"/>
  </r>
  <r>
    <s v="id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x v="897"/>
    <b v="0"/>
    <n v="0"/>
    <b v="0"/>
    <s v="music/indie rock"/>
    <x v="4"/>
    <s v="indie rock"/>
    <x v="897"/>
    <x v="897"/>
    <x v="5"/>
  </r>
  <r>
    <s v="id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x v="898"/>
    <b v="0"/>
    <n v="2"/>
    <b v="0"/>
    <s v="music/indie rock"/>
    <x v="4"/>
    <s v="indie rock"/>
    <x v="898"/>
    <x v="898"/>
    <x v="6"/>
  </r>
  <r>
    <s v="id"/>
    <s v="Lets get 48/14 pressed!!!"/>
    <s v="Lets get 48/14 pressed and in your cd players,ipods,blogs, and facebook status'. Lets get it everywhere!"/>
    <n v="750"/>
    <n v="280"/>
    <x v="2"/>
    <s v="US"/>
    <s v="USD"/>
    <n v="1306549362"/>
    <x v="899"/>
    <b v="0"/>
    <n v="8"/>
    <b v="0"/>
    <s v="music/indie rock"/>
    <x v="4"/>
    <s v="indie rock"/>
    <x v="899"/>
    <x v="899"/>
    <x v="6"/>
  </r>
  <r>
    <s v="id"/>
    <s v="Project Revive: Protecting the Creative Impulse"/>
    <s v="With Project Revive, I aim to protect and nurture the creative impulse through music."/>
    <n v="5000"/>
    <n v="21"/>
    <x v="2"/>
    <s v="US"/>
    <s v="USD"/>
    <n v="1459365802"/>
    <x v="900"/>
    <b v="0"/>
    <n v="2"/>
    <b v="0"/>
    <s v="music/jazz"/>
    <x v="4"/>
    <s v="jazz"/>
    <x v="900"/>
    <x v="900"/>
    <x v="2"/>
  </r>
  <r>
    <s v="id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x v="901"/>
    <b v="0"/>
    <n v="0"/>
    <b v="0"/>
    <s v="music/jazz"/>
    <x v="4"/>
    <s v="jazz"/>
    <x v="901"/>
    <x v="901"/>
    <x v="7"/>
  </r>
  <r>
    <s v="id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x v="902"/>
    <b v="0"/>
    <n v="3"/>
    <b v="0"/>
    <s v="music/jazz"/>
    <x v="4"/>
    <s v="jazz"/>
    <x v="902"/>
    <x v="902"/>
    <x v="3"/>
  </r>
  <r>
    <s v="id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x v="903"/>
    <b v="0"/>
    <n v="4"/>
    <b v="0"/>
    <s v="music/jazz"/>
    <x v="4"/>
    <s v="jazz"/>
    <x v="903"/>
    <x v="903"/>
    <x v="5"/>
  </r>
  <r>
    <s v="id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x v="904"/>
    <b v="0"/>
    <n v="3"/>
    <b v="0"/>
    <s v="music/jazz"/>
    <x v="4"/>
    <s v="jazz"/>
    <x v="904"/>
    <x v="904"/>
    <x v="0"/>
  </r>
  <r>
    <s v="id"/>
    <s v="Jazz For Everyone!"/>
    <s v="Working hard to get into the studio to record, produce, and edit my break out CD. I hope to realize my vision!"/>
    <n v="6500"/>
    <n v="196"/>
    <x v="2"/>
    <s v="US"/>
    <s v="USD"/>
    <n v="1295847926"/>
    <x v="905"/>
    <b v="0"/>
    <n v="6"/>
    <b v="0"/>
    <s v="music/jazz"/>
    <x v="4"/>
    <s v="jazz"/>
    <x v="905"/>
    <x v="905"/>
    <x v="7"/>
  </r>
  <r>
    <s v="id"/>
    <s v="24th Music Presents Channeling Motown (Live)"/>
    <s v="The DMV's most respected saxophonist pay tribute to Motown."/>
    <n v="15000"/>
    <n v="0"/>
    <x v="2"/>
    <s v="US"/>
    <s v="USD"/>
    <n v="1394681590"/>
    <x v="906"/>
    <b v="0"/>
    <n v="0"/>
    <b v="0"/>
    <s v="music/jazz"/>
    <x v="4"/>
    <s v="jazz"/>
    <x v="906"/>
    <x v="906"/>
    <x v="3"/>
  </r>
  <r>
    <s v="id"/>
    <s v="Greg Chambers Saxophone CD"/>
    <s v="Greg Chambers' self-titled CD needs support for post production, replication, and promotion."/>
    <n v="2900"/>
    <n v="0"/>
    <x v="2"/>
    <s v="US"/>
    <s v="USD"/>
    <n v="1315715823"/>
    <x v="907"/>
    <b v="0"/>
    <n v="0"/>
    <b v="0"/>
    <s v="music/jazz"/>
    <x v="4"/>
    <s v="jazz"/>
    <x v="907"/>
    <x v="907"/>
    <x v="6"/>
  </r>
  <r>
    <s v="id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x v="908"/>
    <b v="0"/>
    <n v="0"/>
    <b v="0"/>
    <s v="music/jazz"/>
    <x v="4"/>
    <s v="jazz"/>
    <x v="908"/>
    <x v="908"/>
    <x v="7"/>
  </r>
  <r>
    <s v="id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x v="909"/>
    <b v="0"/>
    <n v="8"/>
    <b v="0"/>
    <s v="music/jazz"/>
    <x v="4"/>
    <s v="jazz"/>
    <x v="909"/>
    <x v="909"/>
    <x v="5"/>
  </r>
  <r>
    <s v="id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x v="910"/>
    <b v="0"/>
    <n v="5"/>
    <b v="0"/>
    <s v="music/jazz"/>
    <x v="4"/>
    <s v="jazz"/>
    <x v="910"/>
    <x v="910"/>
    <x v="1"/>
  </r>
  <r>
    <s v="id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x v="911"/>
    <b v="0"/>
    <n v="0"/>
    <b v="0"/>
    <s v="music/jazz"/>
    <x v="4"/>
    <s v="jazz"/>
    <x v="911"/>
    <x v="911"/>
    <x v="3"/>
  </r>
  <r>
    <s v="id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x v="912"/>
    <b v="0"/>
    <n v="2"/>
    <b v="0"/>
    <s v="music/jazz"/>
    <x v="4"/>
    <s v="jazz"/>
    <x v="912"/>
    <x v="912"/>
    <x v="5"/>
  </r>
  <r>
    <s v="id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x v="913"/>
    <b v="0"/>
    <n v="24"/>
    <b v="0"/>
    <s v="music/jazz"/>
    <x v="4"/>
    <s v="jazz"/>
    <x v="913"/>
    <x v="913"/>
    <x v="5"/>
  </r>
  <r>
    <s v="id"/>
    <s v="Soul Of Man Video Project"/>
    <s v="This project is for the making of a music video. All funds will go towards production costs for this event only."/>
    <n v="1500"/>
    <n v="0"/>
    <x v="2"/>
    <s v="US"/>
    <s v="USD"/>
    <n v="1345918747"/>
    <x v="914"/>
    <b v="0"/>
    <n v="0"/>
    <b v="0"/>
    <s v="music/jazz"/>
    <x v="4"/>
    <s v="jazz"/>
    <x v="914"/>
    <x v="914"/>
    <x v="5"/>
  </r>
  <r>
    <s v="id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x v="915"/>
    <b v="0"/>
    <n v="9"/>
    <b v="0"/>
    <s v="music/jazz"/>
    <x v="4"/>
    <s v="jazz"/>
    <x v="915"/>
    <x v="915"/>
    <x v="5"/>
  </r>
  <r>
    <s v="id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x v="916"/>
    <b v="0"/>
    <n v="0"/>
    <b v="0"/>
    <s v="music/jazz"/>
    <x v="4"/>
    <s v="jazz"/>
    <x v="916"/>
    <x v="916"/>
    <x v="7"/>
  </r>
  <r>
    <s v="id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x v="917"/>
    <b v="0"/>
    <n v="1"/>
    <b v="0"/>
    <s v="music/jazz"/>
    <x v="4"/>
    <s v="jazz"/>
    <x v="917"/>
    <x v="917"/>
    <x v="3"/>
  </r>
  <r>
    <s v="id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x v="918"/>
    <b v="0"/>
    <n v="10"/>
    <b v="0"/>
    <s v="music/jazz"/>
    <x v="4"/>
    <s v="jazz"/>
    <x v="918"/>
    <x v="918"/>
    <x v="3"/>
  </r>
  <r>
    <s v="id"/>
    <s v="Jazz CD:  Out of The Blue"/>
    <s v="Cool jazz with a New Orleans flavor."/>
    <n v="20000"/>
    <n v="100"/>
    <x v="2"/>
    <s v="US"/>
    <s v="USD"/>
    <n v="1355930645"/>
    <x v="919"/>
    <b v="0"/>
    <n v="1"/>
    <b v="0"/>
    <s v="music/jazz"/>
    <x v="4"/>
    <s v="jazz"/>
    <x v="919"/>
    <x v="919"/>
    <x v="5"/>
  </r>
  <r>
    <s v="id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x v="920"/>
    <b v="0"/>
    <n v="0"/>
    <b v="0"/>
    <s v="music/jazz"/>
    <x v="4"/>
    <s v="jazz"/>
    <x v="920"/>
    <x v="920"/>
    <x v="4"/>
  </r>
  <r>
    <s v="id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x v="921"/>
    <b v="0"/>
    <n v="20"/>
    <b v="0"/>
    <s v="music/jazz"/>
    <x v="4"/>
    <s v="jazz"/>
    <x v="921"/>
    <x v="921"/>
    <x v="6"/>
  </r>
  <r>
    <s v="id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x v="922"/>
    <b v="0"/>
    <n v="30"/>
    <b v="0"/>
    <s v="music/jazz"/>
    <x v="4"/>
    <s v="jazz"/>
    <x v="922"/>
    <x v="922"/>
    <x v="3"/>
  </r>
  <r>
    <s v="id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x v="923"/>
    <b v="0"/>
    <n v="6"/>
    <b v="0"/>
    <s v="music/jazz"/>
    <x v="4"/>
    <s v="jazz"/>
    <x v="923"/>
    <x v="923"/>
    <x v="3"/>
  </r>
  <r>
    <s v="id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x v="924"/>
    <b v="0"/>
    <n v="15"/>
    <b v="0"/>
    <s v="music/jazz"/>
    <x v="4"/>
    <s v="jazz"/>
    <x v="924"/>
    <x v="924"/>
    <x v="4"/>
  </r>
  <r>
    <s v="id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x v="925"/>
    <b v="0"/>
    <n v="5"/>
    <b v="0"/>
    <s v="music/jazz"/>
    <x v="4"/>
    <s v="jazz"/>
    <x v="925"/>
    <x v="925"/>
    <x v="4"/>
  </r>
  <r>
    <s v="id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x v="926"/>
    <b v="0"/>
    <n v="0"/>
    <b v="0"/>
    <s v="music/jazz"/>
    <x v="4"/>
    <s v="jazz"/>
    <x v="926"/>
    <x v="926"/>
    <x v="7"/>
  </r>
  <r>
    <s v="id"/>
    <s v="JETRO DA SILVA FUNK PROJECT"/>
    <s v="Studio CD/DVD Solo project of Pianist &amp; Keyboardist Jetro da Silva"/>
    <n v="20000"/>
    <n v="0"/>
    <x v="2"/>
    <s v="US"/>
    <s v="USD"/>
    <n v="1337024695"/>
    <x v="927"/>
    <b v="0"/>
    <n v="0"/>
    <b v="0"/>
    <s v="music/jazz"/>
    <x v="4"/>
    <s v="jazz"/>
    <x v="927"/>
    <x v="927"/>
    <x v="5"/>
  </r>
  <r>
    <s v="id"/>
    <s v="In a Jazzy Motown"/>
    <s v="A real Motown Backup singer on 22 gold and platinum albums headlines her own Jazz CD of Motown songs."/>
    <n v="14500"/>
    <n v="1575"/>
    <x v="2"/>
    <s v="US"/>
    <s v="USD"/>
    <n v="1353196800"/>
    <x v="928"/>
    <b v="0"/>
    <n v="28"/>
    <b v="0"/>
    <s v="music/jazz"/>
    <x v="4"/>
    <s v="jazz"/>
    <x v="928"/>
    <x v="928"/>
    <x v="5"/>
  </r>
  <r>
    <s v="id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x v="929"/>
    <b v="0"/>
    <n v="0"/>
    <b v="0"/>
    <s v="music/jazz"/>
    <x v="4"/>
    <s v="jazz"/>
    <x v="929"/>
    <x v="929"/>
    <x v="5"/>
  </r>
  <r>
    <s v="id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x v="930"/>
    <b v="0"/>
    <n v="5"/>
    <b v="0"/>
    <s v="music/jazz"/>
    <x v="4"/>
    <s v="jazz"/>
    <x v="930"/>
    <x v="930"/>
    <x v="7"/>
  </r>
  <r>
    <s v="id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x v="931"/>
    <b v="0"/>
    <n v="7"/>
    <b v="0"/>
    <s v="music/jazz"/>
    <x v="4"/>
    <s v="jazz"/>
    <x v="931"/>
    <x v="931"/>
    <x v="3"/>
  </r>
  <r>
    <s v="id"/>
    <s v="Mandy Harvey Christmas Album"/>
    <s v="Help me to create my 3rd album, a Christmas CD with 16 Holiday/Original favorites!"/>
    <n v="9500"/>
    <n v="1381"/>
    <x v="2"/>
    <s v="US"/>
    <s v="USD"/>
    <n v="1363990545"/>
    <x v="932"/>
    <b v="0"/>
    <n v="30"/>
    <b v="0"/>
    <s v="music/jazz"/>
    <x v="4"/>
    <s v="jazz"/>
    <x v="932"/>
    <x v="932"/>
    <x v="4"/>
  </r>
  <r>
    <s v="id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x v="933"/>
    <b v="0"/>
    <n v="2"/>
    <b v="0"/>
    <s v="music/jazz"/>
    <x v="4"/>
    <s v="jazz"/>
    <x v="933"/>
    <x v="933"/>
    <x v="3"/>
  </r>
  <r>
    <s v="id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x v="934"/>
    <b v="0"/>
    <n v="30"/>
    <b v="0"/>
    <s v="music/jazz"/>
    <x v="4"/>
    <s v="jazz"/>
    <x v="934"/>
    <x v="934"/>
    <x v="3"/>
  </r>
  <r>
    <s v="id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x v="935"/>
    <b v="0"/>
    <n v="2"/>
    <b v="0"/>
    <s v="music/jazz"/>
    <x v="4"/>
    <s v="jazz"/>
    <x v="935"/>
    <x v="935"/>
    <x v="0"/>
  </r>
  <r>
    <s v="id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x v="936"/>
    <b v="0"/>
    <n v="0"/>
    <b v="0"/>
    <s v="music/jazz"/>
    <x v="4"/>
    <s v="jazz"/>
    <x v="936"/>
    <x v="936"/>
    <x v="6"/>
  </r>
  <r>
    <s v="id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x v="937"/>
    <b v="0"/>
    <n v="2"/>
    <b v="0"/>
    <s v="music/jazz"/>
    <x v="4"/>
    <s v="jazz"/>
    <x v="937"/>
    <x v="937"/>
    <x v="4"/>
  </r>
  <r>
    <s v="id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x v="938"/>
    <b v="0"/>
    <n v="1"/>
    <b v="0"/>
    <s v="music/jazz"/>
    <x v="4"/>
    <s v="jazz"/>
    <x v="938"/>
    <x v="938"/>
    <x v="5"/>
  </r>
  <r>
    <s v="id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x v="939"/>
    <b v="0"/>
    <n v="2"/>
    <b v="0"/>
    <s v="music/jazz"/>
    <x v="4"/>
    <s v="jazz"/>
    <x v="939"/>
    <x v="939"/>
    <x v="4"/>
  </r>
  <r>
    <s v="id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x v="940"/>
    <b v="0"/>
    <n v="14"/>
    <b v="0"/>
    <s v="technology/wearables"/>
    <x v="2"/>
    <s v="wearables"/>
    <x v="940"/>
    <x v="940"/>
    <x v="0"/>
  </r>
  <r>
    <s v="id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x v="941"/>
    <b v="0"/>
    <n v="31"/>
    <b v="0"/>
    <s v="technology/wearables"/>
    <x v="2"/>
    <s v="wearables"/>
    <x v="941"/>
    <x v="941"/>
    <x v="1"/>
  </r>
  <r>
    <s v="id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x v="942"/>
    <b v="0"/>
    <n v="16"/>
    <b v="0"/>
    <s v="technology/wearables"/>
    <x v="2"/>
    <s v="wearables"/>
    <x v="942"/>
    <x v="942"/>
    <x v="2"/>
  </r>
  <r>
    <s v="id"/>
    <s v="SleepMode"/>
    <s v="A mask for home or travel that will give you the best, undisturbed sleep of your life."/>
    <n v="3000"/>
    <n v="289"/>
    <x v="2"/>
    <s v="US"/>
    <s v="USD"/>
    <n v="1480438905"/>
    <x v="943"/>
    <b v="0"/>
    <n v="12"/>
    <b v="0"/>
    <s v="technology/wearables"/>
    <x v="2"/>
    <s v="wearables"/>
    <x v="943"/>
    <x v="943"/>
    <x v="2"/>
  </r>
  <r>
    <s v="id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x v="944"/>
    <b v="0"/>
    <n v="96"/>
    <b v="0"/>
    <s v="technology/wearables"/>
    <x v="2"/>
    <s v="wearables"/>
    <x v="944"/>
    <x v="944"/>
    <x v="2"/>
  </r>
  <r>
    <s v="id"/>
    <s v="CT BAND"/>
    <s v="Make your watch Smart ! CT Band is an ultra-thin, high-tech smart watch-strap awarded twice at CES 2017 las vegas"/>
    <n v="100000"/>
    <n v="2484"/>
    <x v="2"/>
    <s v="FR"/>
    <s v="EUR"/>
    <n v="1487462340"/>
    <x v="945"/>
    <b v="0"/>
    <n v="16"/>
    <b v="0"/>
    <s v="technology/wearables"/>
    <x v="2"/>
    <s v="wearables"/>
    <x v="945"/>
    <x v="945"/>
    <x v="2"/>
  </r>
  <r>
    <s v="id"/>
    <s v="OmniTrade Apron"/>
    <s v="Soft edged-Hard working. The perfect wearable organization for the home and professional shop."/>
    <n v="15000"/>
    <n v="286"/>
    <x v="2"/>
    <s v="US"/>
    <s v="USD"/>
    <n v="1473444048"/>
    <x v="946"/>
    <b v="0"/>
    <n v="5"/>
    <b v="0"/>
    <s v="technology/wearables"/>
    <x v="2"/>
    <s v="wearables"/>
    <x v="946"/>
    <x v="946"/>
    <x v="2"/>
  </r>
  <r>
    <s v="id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x v="947"/>
    <b v="0"/>
    <n v="0"/>
    <b v="0"/>
    <s v="technology/wearables"/>
    <x v="2"/>
    <s v="wearables"/>
    <x v="947"/>
    <x v="947"/>
    <x v="2"/>
  </r>
  <r>
    <s v="id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x v="948"/>
    <b v="0"/>
    <n v="8"/>
    <b v="0"/>
    <s v="technology/wearables"/>
    <x v="2"/>
    <s v="wearables"/>
    <x v="948"/>
    <x v="948"/>
    <x v="2"/>
  </r>
  <r>
    <s v="id"/>
    <s v="INBED"/>
    <s v="Der INBED ist ein innovatives Multisensor-Wearable fÃ¼r die SturzprÃ¤vention motorisch eingeschrÃ¤nkter Personen."/>
    <n v="20000"/>
    <n v="273"/>
    <x v="2"/>
    <s v="DE"/>
    <s v="EUR"/>
    <n v="1456016576"/>
    <x v="949"/>
    <b v="0"/>
    <n v="7"/>
    <b v="0"/>
    <s v="technology/wearables"/>
    <x v="2"/>
    <s v="wearables"/>
    <x v="949"/>
    <x v="949"/>
    <x v="0"/>
  </r>
  <r>
    <s v="id"/>
    <s v="EZC Smartlight"/>
    <s v="Rider worn tail light brake light. Adheres to virtually any coat, jacket or vest. Stays on even when you get off."/>
    <n v="5000"/>
    <n v="1402"/>
    <x v="2"/>
    <s v="CA"/>
    <s v="CAD"/>
    <n v="1453053661"/>
    <x v="950"/>
    <b v="0"/>
    <n v="24"/>
    <b v="0"/>
    <s v="technology/wearables"/>
    <x v="2"/>
    <s v="wearables"/>
    <x v="950"/>
    <x v="950"/>
    <x v="0"/>
  </r>
  <r>
    <s v="id"/>
    <s v="Smart Harness"/>
    <s v="Revolutionizing the way we walk our dogs!"/>
    <n v="50000"/>
    <n v="19195"/>
    <x v="2"/>
    <s v="US"/>
    <s v="USD"/>
    <n v="1465054872"/>
    <x v="951"/>
    <b v="0"/>
    <n v="121"/>
    <b v="0"/>
    <s v="technology/wearables"/>
    <x v="2"/>
    <s v="wearables"/>
    <x v="951"/>
    <x v="951"/>
    <x v="2"/>
  </r>
  <r>
    <s v="id"/>
    <s v="Audionoggin - Join the Earvolution"/>
    <s v="Audionoggin: Wireless personal surround sound for the athlete in everyone."/>
    <n v="49000"/>
    <n v="19572"/>
    <x v="2"/>
    <s v="US"/>
    <s v="USD"/>
    <n v="1479483812"/>
    <x v="952"/>
    <b v="0"/>
    <n v="196"/>
    <b v="0"/>
    <s v="technology/wearables"/>
    <x v="2"/>
    <s v="wearables"/>
    <x v="952"/>
    <x v="952"/>
    <x v="2"/>
  </r>
  <r>
    <s v="id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x v="953"/>
    <b v="0"/>
    <n v="5"/>
    <b v="0"/>
    <s v="technology/wearables"/>
    <x v="2"/>
    <s v="wearables"/>
    <x v="953"/>
    <x v="953"/>
    <x v="3"/>
  </r>
  <r>
    <s v="id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x v="954"/>
    <b v="0"/>
    <n v="73"/>
    <b v="0"/>
    <s v="technology/wearables"/>
    <x v="2"/>
    <s v="wearables"/>
    <x v="954"/>
    <x v="954"/>
    <x v="0"/>
  </r>
  <r>
    <s v="id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x v="955"/>
    <b v="0"/>
    <n v="93"/>
    <b v="0"/>
    <s v="technology/wearables"/>
    <x v="2"/>
    <s v="wearables"/>
    <x v="955"/>
    <x v="955"/>
    <x v="2"/>
  </r>
  <r>
    <s v="id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x v="956"/>
    <b v="0"/>
    <n v="17"/>
    <b v="0"/>
    <s v="technology/wearables"/>
    <x v="2"/>
    <s v="wearables"/>
    <x v="956"/>
    <x v="956"/>
    <x v="0"/>
  </r>
  <r>
    <s v="id"/>
    <s v="DUALBAND, the Leather NFC Smart Watch Band"/>
    <s v="A Leather Smart watch Band, that NEVER needs to be charged for only $37!"/>
    <n v="12000"/>
    <n v="233"/>
    <x v="2"/>
    <s v="US"/>
    <s v="USD"/>
    <n v="1479392133"/>
    <x v="957"/>
    <b v="0"/>
    <n v="7"/>
    <b v="0"/>
    <s v="technology/wearables"/>
    <x v="2"/>
    <s v="wearables"/>
    <x v="957"/>
    <x v="957"/>
    <x v="2"/>
  </r>
  <r>
    <s v="id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x v="958"/>
    <b v="0"/>
    <n v="17"/>
    <b v="0"/>
    <s v="technology/wearables"/>
    <x v="2"/>
    <s v="wearables"/>
    <x v="958"/>
    <x v="958"/>
    <x v="0"/>
  </r>
  <r>
    <s v="id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x v="959"/>
    <b v="0"/>
    <n v="171"/>
    <b v="0"/>
    <s v="technology/wearables"/>
    <x v="2"/>
    <s v="wearables"/>
    <x v="959"/>
    <x v="959"/>
    <x v="3"/>
  </r>
  <r>
    <s v="id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x v="960"/>
    <b v="0"/>
    <n v="188"/>
    <b v="0"/>
    <s v="technology/wearables"/>
    <x v="2"/>
    <s v="wearables"/>
    <x v="960"/>
    <x v="960"/>
    <x v="1"/>
  </r>
  <r>
    <s v="id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x v="961"/>
    <b v="0"/>
    <n v="110"/>
    <b v="0"/>
    <s v="technology/wearables"/>
    <x v="2"/>
    <s v="wearables"/>
    <x v="961"/>
    <x v="961"/>
    <x v="1"/>
  </r>
  <r>
    <s v="id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x v="962"/>
    <b v="0"/>
    <n v="37"/>
    <b v="0"/>
    <s v="technology/wearables"/>
    <x v="2"/>
    <s v="wearables"/>
    <x v="962"/>
    <x v="962"/>
    <x v="2"/>
  </r>
  <r>
    <s v="id"/>
    <s v="The Ultimate Learning Center"/>
    <s v="WE are molding an educated, motivated, non violent GENERATION!"/>
    <n v="35000"/>
    <n v="377"/>
    <x v="2"/>
    <s v="US"/>
    <s v="USD"/>
    <n v="1476717319"/>
    <x v="963"/>
    <b v="0"/>
    <n v="9"/>
    <b v="0"/>
    <s v="technology/wearables"/>
    <x v="2"/>
    <s v="wearables"/>
    <x v="963"/>
    <x v="963"/>
    <x v="2"/>
  </r>
  <r>
    <s v="id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x v="964"/>
    <b v="0"/>
    <n v="29"/>
    <b v="0"/>
    <s v="technology/wearables"/>
    <x v="2"/>
    <s v="wearables"/>
    <x v="964"/>
    <x v="964"/>
    <x v="0"/>
  </r>
  <r>
    <s v="id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x v="965"/>
    <b v="0"/>
    <n v="6"/>
    <b v="0"/>
    <s v="technology/wearables"/>
    <x v="2"/>
    <s v="wearables"/>
    <x v="965"/>
    <x v="965"/>
    <x v="2"/>
  </r>
  <r>
    <s v="id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x v="966"/>
    <b v="0"/>
    <n v="30"/>
    <b v="0"/>
    <s v="technology/wearables"/>
    <x v="2"/>
    <s v="wearables"/>
    <x v="966"/>
    <x v="966"/>
    <x v="2"/>
  </r>
  <r>
    <s v="id"/>
    <s v="Better Beanie"/>
    <s v="Better Beanie is the new therapeutic wearable designed to assist you while keeping your hands free."/>
    <n v="20000"/>
    <n v="3562"/>
    <x v="2"/>
    <s v="US"/>
    <s v="USD"/>
    <n v="1461301574"/>
    <x v="967"/>
    <b v="0"/>
    <n v="81"/>
    <b v="0"/>
    <s v="technology/wearables"/>
    <x v="2"/>
    <s v="wearables"/>
    <x v="967"/>
    <x v="967"/>
    <x v="2"/>
  </r>
  <r>
    <s v="id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x v="968"/>
    <b v="0"/>
    <n v="4"/>
    <b v="0"/>
    <s v="technology/wearables"/>
    <x v="2"/>
    <s v="wearables"/>
    <x v="968"/>
    <x v="968"/>
    <x v="3"/>
  </r>
  <r>
    <s v="id"/>
    <s v="Make 100 | Geek &amp; Chic: Smart Safety Jewelry."/>
    <s v="Geek &amp; Chic Smart Jewelry Collection, Wearables Meet Style!"/>
    <n v="30000"/>
    <n v="14000"/>
    <x v="2"/>
    <s v="MX"/>
    <s v="MXN"/>
    <n v="1486624607"/>
    <x v="969"/>
    <b v="0"/>
    <n v="11"/>
    <b v="0"/>
    <s v="technology/wearables"/>
    <x v="2"/>
    <s v="wearables"/>
    <x v="969"/>
    <x v="969"/>
    <x v="1"/>
  </r>
  <r>
    <s v="id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x v="970"/>
    <b v="0"/>
    <n v="14"/>
    <b v="0"/>
    <s v="technology/wearables"/>
    <x v="2"/>
    <s v="wearables"/>
    <x v="970"/>
    <x v="970"/>
    <x v="2"/>
  </r>
  <r>
    <s v="id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x v="971"/>
    <b v="0"/>
    <n v="5"/>
    <b v="0"/>
    <s v="technology/wearables"/>
    <x v="2"/>
    <s v="wearables"/>
    <x v="971"/>
    <x v="971"/>
    <x v="0"/>
  </r>
  <r>
    <s v="id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x v="972"/>
    <b v="0"/>
    <n v="45"/>
    <b v="0"/>
    <s v="technology/wearables"/>
    <x v="2"/>
    <s v="wearables"/>
    <x v="972"/>
    <x v="972"/>
    <x v="3"/>
  </r>
  <r>
    <s v="id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x v="973"/>
    <b v="0"/>
    <n v="8"/>
    <b v="0"/>
    <s v="technology/wearables"/>
    <x v="2"/>
    <s v="wearables"/>
    <x v="973"/>
    <x v="973"/>
    <x v="0"/>
  </r>
  <r>
    <s v="id"/>
    <s v="KneeJack"/>
    <s v="The device that allows those with artificial knees or arthritic knees to kneel down without putting pressure on their knees."/>
    <n v="50000"/>
    <n v="280"/>
    <x v="2"/>
    <s v="US"/>
    <s v="USD"/>
    <n v="1458925156"/>
    <x v="974"/>
    <b v="0"/>
    <n v="3"/>
    <b v="0"/>
    <s v="technology/wearables"/>
    <x v="2"/>
    <s v="wearables"/>
    <x v="974"/>
    <x v="974"/>
    <x v="2"/>
  </r>
  <r>
    <s v="id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x v="975"/>
    <b v="0"/>
    <n v="24"/>
    <b v="0"/>
    <s v="technology/wearables"/>
    <x v="2"/>
    <s v="wearables"/>
    <x v="975"/>
    <x v="975"/>
    <x v="2"/>
  </r>
  <r>
    <s v="id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x v="976"/>
    <b v="0"/>
    <n v="18"/>
    <b v="0"/>
    <s v="technology/wearables"/>
    <x v="2"/>
    <s v="wearables"/>
    <x v="976"/>
    <x v="976"/>
    <x v="0"/>
  </r>
  <r>
    <s v="id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x v="977"/>
    <b v="0"/>
    <n v="12"/>
    <b v="0"/>
    <s v="technology/wearables"/>
    <x v="2"/>
    <s v="wearables"/>
    <x v="977"/>
    <x v="977"/>
    <x v="2"/>
  </r>
  <r>
    <s v="id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x v="978"/>
    <b v="0"/>
    <n v="123"/>
    <b v="0"/>
    <s v="technology/wearables"/>
    <x v="2"/>
    <s v="wearables"/>
    <x v="978"/>
    <x v="978"/>
    <x v="2"/>
  </r>
  <r>
    <s v="id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x v="979"/>
    <b v="0"/>
    <n v="96"/>
    <b v="0"/>
    <s v="technology/wearables"/>
    <x v="2"/>
    <s v="wearables"/>
    <x v="979"/>
    <x v="979"/>
    <x v="2"/>
  </r>
  <r>
    <s v="id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x v="980"/>
    <b v="0"/>
    <n v="31"/>
    <b v="0"/>
    <s v="technology/wearables"/>
    <x v="2"/>
    <s v="wearables"/>
    <x v="980"/>
    <x v="980"/>
    <x v="3"/>
  </r>
  <r>
    <s v="id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x v="981"/>
    <b v="0"/>
    <n v="4"/>
    <b v="0"/>
    <s v="technology/wearables"/>
    <x v="2"/>
    <s v="wearables"/>
    <x v="981"/>
    <x v="981"/>
    <x v="3"/>
  </r>
  <r>
    <s v="id"/>
    <s v="Smart 2-in-1 I-PHONE HANDLE/WALLETtm"/>
    <s v="revolutonary ultra-slim 2-in-1 Smart  2-in-1 I-PHONE handle/WALLETtm with 360 rotatiion"/>
    <n v="17500"/>
    <n v="3"/>
    <x v="2"/>
    <s v="US"/>
    <s v="USD"/>
    <n v="1475431486"/>
    <x v="982"/>
    <b v="0"/>
    <n v="3"/>
    <b v="0"/>
    <s v="technology/wearables"/>
    <x v="2"/>
    <s v="wearables"/>
    <x v="982"/>
    <x v="982"/>
    <x v="2"/>
  </r>
  <r>
    <s v="id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x v="983"/>
    <b v="0"/>
    <n v="179"/>
    <b v="0"/>
    <s v="technology/wearables"/>
    <x v="2"/>
    <s v="wearables"/>
    <x v="983"/>
    <x v="983"/>
    <x v="2"/>
  </r>
  <r>
    <s v="id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x v="984"/>
    <b v="0"/>
    <n v="3"/>
    <b v="0"/>
    <s v="technology/wearables"/>
    <x v="2"/>
    <s v="wearables"/>
    <x v="984"/>
    <x v="984"/>
    <x v="0"/>
  </r>
  <r>
    <s v="id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x v="985"/>
    <b v="0"/>
    <n v="23"/>
    <b v="0"/>
    <s v="technology/wearables"/>
    <x v="2"/>
    <s v="wearables"/>
    <x v="985"/>
    <x v="985"/>
    <x v="0"/>
  </r>
  <r>
    <s v="id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x v="986"/>
    <b v="0"/>
    <n v="23"/>
    <b v="0"/>
    <s v="technology/wearables"/>
    <x v="2"/>
    <s v="wearables"/>
    <x v="986"/>
    <x v="986"/>
    <x v="0"/>
  </r>
  <r>
    <s v="id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x v="987"/>
    <b v="0"/>
    <n v="41"/>
    <b v="0"/>
    <s v="technology/wearables"/>
    <x v="2"/>
    <s v="wearables"/>
    <x v="987"/>
    <x v="987"/>
    <x v="3"/>
  </r>
  <r>
    <s v="id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x v="988"/>
    <b v="0"/>
    <n v="0"/>
    <b v="0"/>
    <s v="technology/wearables"/>
    <x v="2"/>
    <s v="wearables"/>
    <x v="988"/>
    <x v="988"/>
    <x v="2"/>
  </r>
  <r>
    <s v="id"/>
    <s v="Power Rope"/>
    <s v="The most useful phone charger you will ever buy"/>
    <n v="10000"/>
    <n v="1677"/>
    <x v="2"/>
    <s v="US"/>
    <s v="USD"/>
    <n v="1475101495"/>
    <x v="989"/>
    <b v="0"/>
    <n v="32"/>
    <b v="0"/>
    <s v="technology/wearables"/>
    <x v="2"/>
    <s v="wearables"/>
    <x v="989"/>
    <x v="989"/>
    <x v="2"/>
  </r>
  <r>
    <s v="id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x v="990"/>
    <b v="0"/>
    <n v="2"/>
    <b v="0"/>
    <s v="technology/wearables"/>
    <x v="2"/>
    <s v="wearables"/>
    <x v="990"/>
    <x v="990"/>
    <x v="3"/>
  </r>
  <r>
    <s v="id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x v="991"/>
    <b v="0"/>
    <n v="7"/>
    <b v="0"/>
    <s v="technology/wearables"/>
    <x v="2"/>
    <s v="wearables"/>
    <x v="991"/>
    <x v="991"/>
    <x v="2"/>
  </r>
  <r>
    <s v="id"/>
    <s v="WairConditioning"/>
    <s v="The HOTTEST and COOLEST thing yet! WairConditioning... an entirely new level of comfortability!"/>
    <n v="100000"/>
    <n v="467"/>
    <x v="2"/>
    <s v="US"/>
    <s v="USD"/>
    <n v="1462655519"/>
    <x v="992"/>
    <b v="0"/>
    <n v="4"/>
    <b v="0"/>
    <s v="technology/wearables"/>
    <x v="2"/>
    <s v="wearables"/>
    <x v="992"/>
    <x v="992"/>
    <x v="2"/>
  </r>
  <r>
    <s v="id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x v="993"/>
    <b v="0"/>
    <n v="196"/>
    <b v="0"/>
    <s v="technology/wearables"/>
    <x v="2"/>
    <s v="wearables"/>
    <x v="993"/>
    <x v="993"/>
    <x v="2"/>
  </r>
  <r>
    <s v="id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x v="994"/>
    <b v="0"/>
    <n v="11"/>
    <b v="0"/>
    <s v="technology/wearables"/>
    <x v="2"/>
    <s v="wearables"/>
    <x v="994"/>
    <x v="994"/>
    <x v="3"/>
  </r>
  <r>
    <s v="id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x v="995"/>
    <b v="0"/>
    <n v="9"/>
    <b v="0"/>
    <s v="technology/wearables"/>
    <x v="2"/>
    <s v="wearables"/>
    <x v="995"/>
    <x v="995"/>
    <x v="3"/>
  </r>
  <r>
    <s v="id"/>
    <s v="Social behavior in technical communities"/>
    <s v="Study the behaviour of technical communities by tracking their movement  through wearables"/>
    <n v="4000"/>
    <n v="65"/>
    <x v="2"/>
    <s v="US"/>
    <s v="USD"/>
    <n v="1406474820"/>
    <x v="996"/>
    <b v="0"/>
    <n v="5"/>
    <b v="0"/>
    <s v="technology/wearables"/>
    <x v="2"/>
    <s v="wearables"/>
    <x v="996"/>
    <x v="996"/>
    <x v="3"/>
  </r>
  <r>
    <s v="id"/>
    <s v="iPhanny"/>
    <s v="The iPhanny keeps your iPhone 6 safe from bending in those dangerous pants pockets."/>
    <n v="5000"/>
    <n v="65"/>
    <x v="2"/>
    <s v="US"/>
    <s v="USD"/>
    <n v="1417145297"/>
    <x v="997"/>
    <b v="0"/>
    <n v="8"/>
    <b v="0"/>
    <s v="technology/wearables"/>
    <x v="2"/>
    <s v="wearables"/>
    <x v="997"/>
    <x v="997"/>
    <x v="3"/>
  </r>
  <r>
    <s v="id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x v="998"/>
    <b v="0"/>
    <n v="229"/>
    <b v="0"/>
    <s v="technology/wearables"/>
    <x v="2"/>
    <s v="wearables"/>
    <x v="998"/>
    <x v="998"/>
    <x v="0"/>
  </r>
  <r>
    <s v="id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x v="999"/>
    <b v="0"/>
    <n v="40"/>
    <b v="0"/>
    <s v="technology/wearables"/>
    <x v="2"/>
    <s v="wearables"/>
    <x v="999"/>
    <x v="999"/>
    <x v="3"/>
  </r>
  <r>
    <s v="id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x v="1000"/>
    <b v="0"/>
    <n v="6"/>
    <b v="0"/>
    <s v="technology/wearables"/>
    <x v="2"/>
    <s v="wearables"/>
    <x v="1000"/>
    <x v="1000"/>
    <x v="1"/>
  </r>
  <r>
    <s v="id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x v="1001"/>
    <b v="0"/>
    <n v="4"/>
    <b v="0"/>
    <s v="technology/wearables"/>
    <x v="2"/>
    <s v="wearables"/>
    <x v="1001"/>
    <x v="1001"/>
    <x v="2"/>
  </r>
  <r>
    <s v="id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x v="1002"/>
    <b v="0"/>
    <n v="22"/>
    <b v="0"/>
    <s v="technology/wearables"/>
    <x v="2"/>
    <s v="wearables"/>
    <x v="1002"/>
    <x v="1002"/>
    <x v="0"/>
  </r>
  <r>
    <s v="id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x v="1003"/>
    <b v="0"/>
    <n v="15"/>
    <b v="0"/>
    <s v="technology/wearables"/>
    <x v="2"/>
    <s v="wearables"/>
    <x v="1003"/>
    <x v="1003"/>
    <x v="1"/>
  </r>
  <r>
    <s v="id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x v="1004"/>
    <b v="0"/>
    <n v="95"/>
    <b v="0"/>
    <s v="technology/wearables"/>
    <x v="2"/>
    <s v="wearables"/>
    <x v="1004"/>
    <x v="1004"/>
    <x v="2"/>
  </r>
  <r>
    <s v="id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x v="1005"/>
    <b v="0"/>
    <n v="161"/>
    <b v="0"/>
    <s v="technology/wearables"/>
    <x v="2"/>
    <s v="wearables"/>
    <x v="1005"/>
    <x v="1005"/>
    <x v="0"/>
  </r>
  <r>
    <s v="id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x v="1006"/>
    <b v="0"/>
    <n v="8"/>
    <b v="0"/>
    <s v="technology/wearables"/>
    <x v="2"/>
    <s v="wearables"/>
    <x v="1006"/>
    <x v="1006"/>
    <x v="3"/>
  </r>
  <r>
    <s v="id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x v="1007"/>
    <b v="0"/>
    <n v="76"/>
    <b v="0"/>
    <s v="technology/wearables"/>
    <x v="2"/>
    <s v="wearables"/>
    <x v="1007"/>
    <x v="1007"/>
    <x v="2"/>
  </r>
  <r>
    <s v="id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x v="1008"/>
    <b v="0"/>
    <n v="1"/>
    <b v="0"/>
    <s v="technology/wearables"/>
    <x v="2"/>
    <s v="wearables"/>
    <x v="1008"/>
    <x v="1008"/>
    <x v="2"/>
  </r>
  <r>
    <s v="id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x v="1009"/>
    <b v="0"/>
    <n v="101"/>
    <b v="0"/>
    <s v="technology/wearables"/>
    <x v="2"/>
    <s v="wearables"/>
    <x v="1009"/>
    <x v="1009"/>
    <x v="2"/>
  </r>
  <r>
    <s v="id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x v="1010"/>
    <b v="0"/>
    <n v="4"/>
    <b v="0"/>
    <s v="technology/wearables"/>
    <x v="2"/>
    <s v="wearables"/>
    <x v="1010"/>
    <x v="1010"/>
    <x v="2"/>
  </r>
  <r>
    <s v="id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x v="1011"/>
    <b v="0"/>
    <n v="1"/>
    <b v="0"/>
    <s v="technology/wearables"/>
    <x v="2"/>
    <s v="wearables"/>
    <x v="1011"/>
    <x v="1011"/>
    <x v="3"/>
  </r>
  <r>
    <s v="id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x v="1012"/>
    <b v="0"/>
    <n v="775"/>
    <b v="0"/>
    <s v="technology/wearables"/>
    <x v="2"/>
    <s v="wearables"/>
    <x v="1012"/>
    <x v="1012"/>
    <x v="2"/>
  </r>
  <r>
    <s v="id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x v="1013"/>
    <b v="0"/>
    <n v="90"/>
    <b v="0"/>
    <s v="technology/wearables"/>
    <x v="2"/>
    <s v="wearables"/>
    <x v="1013"/>
    <x v="1013"/>
    <x v="0"/>
  </r>
  <r>
    <s v="id"/>
    <s v="CHEMION: The World's First Smart Glasses (Canceled)"/>
    <s v="CHEMION is an eyewear device that lets you show your creativity to the world."/>
    <n v="10000"/>
    <n v="3060"/>
    <x v="1"/>
    <s v="US"/>
    <s v="USD"/>
    <n v="1420070615"/>
    <x v="1014"/>
    <b v="0"/>
    <n v="16"/>
    <b v="0"/>
    <s v="technology/wearables"/>
    <x v="2"/>
    <s v="wearables"/>
    <x v="1014"/>
    <x v="1014"/>
    <x v="3"/>
  </r>
  <r>
    <s v="id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x v="1015"/>
    <b v="0"/>
    <n v="6"/>
    <b v="0"/>
    <s v="technology/wearables"/>
    <x v="2"/>
    <s v="wearables"/>
    <x v="1015"/>
    <x v="1015"/>
    <x v="0"/>
  </r>
  <r>
    <s v="id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x v="1016"/>
    <b v="0"/>
    <n v="38"/>
    <b v="0"/>
    <s v="technology/wearables"/>
    <x v="2"/>
    <s v="wearables"/>
    <x v="1016"/>
    <x v="1016"/>
    <x v="2"/>
  </r>
  <r>
    <s v="id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x v="1017"/>
    <b v="0"/>
    <n v="355"/>
    <b v="0"/>
    <s v="technology/wearables"/>
    <x v="2"/>
    <s v="wearables"/>
    <x v="1017"/>
    <x v="1017"/>
    <x v="0"/>
  </r>
  <r>
    <s v="id"/>
    <s v="Owl (Canceled)"/>
    <s v="Owl is a fitness tracker along with an accompanying iOS app, that is both fun and interactive for children."/>
    <n v="20000"/>
    <n v="621"/>
    <x v="1"/>
    <s v="US"/>
    <s v="USD"/>
    <n v="1468496933"/>
    <x v="1018"/>
    <b v="0"/>
    <n v="7"/>
    <b v="0"/>
    <s v="technology/wearables"/>
    <x v="2"/>
    <s v="wearables"/>
    <x v="1018"/>
    <x v="1018"/>
    <x v="2"/>
  </r>
  <r>
    <s v="id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x v="1019"/>
    <b v="0"/>
    <n v="400"/>
    <b v="0"/>
    <s v="technology/wearables"/>
    <x v="2"/>
    <s v="wearables"/>
    <x v="1019"/>
    <x v="1019"/>
    <x v="0"/>
  </r>
  <r>
    <s v="id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x v="1020"/>
    <b v="0"/>
    <n v="30"/>
    <b v="1"/>
    <s v="music/electronic music"/>
    <x v="4"/>
    <s v="electronic music"/>
    <x v="1020"/>
    <x v="1020"/>
    <x v="0"/>
  </r>
  <r>
    <s v="id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x v="1021"/>
    <b v="1"/>
    <n v="478"/>
    <b v="1"/>
    <s v="music/electronic music"/>
    <x v="4"/>
    <s v="electronic music"/>
    <x v="1021"/>
    <x v="1021"/>
    <x v="0"/>
  </r>
  <r>
    <s v="id"/>
    <s v="Sammy Bananas - Bootlegs Vol. 2!!"/>
    <s v="Help get four new bootlegs onto vinyl in the second installment of my series!"/>
    <n v="2000"/>
    <n v="2298"/>
    <x v="0"/>
    <s v="US"/>
    <s v="USD"/>
    <n v="1431876677"/>
    <x v="1022"/>
    <b v="1"/>
    <n v="74"/>
    <b v="1"/>
    <s v="music/electronic music"/>
    <x v="4"/>
    <s v="electronic music"/>
    <x v="1022"/>
    <x v="1022"/>
    <x v="0"/>
  </r>
  <r>
    <s v="id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x v="1023"/>
    <b v="0"/>
    <n v="131"/>
    <b v="1"/>
    <s v="music/electronic music"/>
    <x v="4"/>
    <s v="electronic music"/>
    <x v="1023"/>
    <x v="1023"/>
    <x v="0"/>
  </r>
  <r>
    <s v="id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x v="1024"/>
    <b v="1"/>
    <n v="61"/>
    <b v="1"/>
    <s v="music/electronic music"/>
    <x v="4"/>
    <s v="electronic music"/>
    <x v="1024"/>
    <x v="1024"/>
    <x v="2"/>
  </r>
  <r>
    <s v="id"/>
    <s v="[NUREN] The New Renaissance"/>
    <s v="Jake Kaufman and Jessie Seely present THE WORLD'S FIRST VIRTUAL REALITY ROCK OPERA."/>
    <n v="70000"/>
    <n v="76949.820000000007"/>
    <x v="0"/>
    <s v="US"/>
    <s v="USD"/>
    <n v="1426532437"/>
    <x v="1025"/>
    <b v="1"/>
    <n v="1071"/>
    <b v="1"/>
    <s v="music/electronic music"/>
    <x v="4"/>
    <s v="electronic music"/>
    <x v="1025"/>
    <x v="1025"/>
    <x v="0"/>
  </r>
  <r>
    <s v="id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x v="1026"/>
    <b v="1"/>
    <n v="122"/>
    <b v="1"/>
    <s v="music/electronic music"/>
    <x v="4"/>
    <s v="electronic music"/>
    <x v="1026"/>
    <x v="1026"/>
    <x v="2"/>
  </r>
  <r>
    <s v="id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x v="1027"/>
    <b v="1"/>
    <n v="111"/>
    <b v="1"/>
    <s v="music/electronic music"/>
    <x v="4"/>
    <s v="electronic music"/>
    <x v="1027"/>
    <x v="1027"/>
    <x v="3"/>
  </r>
  <r>
    <s v="id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x v="1028"/>
    <b v="1"/>
    <n v="255"/>
    <b v="1"/>
    <s v="music/electronic music"/>
    <x v="4"/>
    <s v="electronic music"/>
    <x v="1028"/>
    <x v="1028"/>
    <x v="1"/>
  </r>
  <r>
    <s v="id"/>
    <s v="StrobeHouse presents Valborg 2015"/>
    <s v="We want to recreate last years massive Valborgparty in Lund but this time even bigger!"/>
    <n v="10000"/>
    <n v="11176"/>
    <x v="0"/>
    <s v="SE"/>
    <s v="SEK"/>
    <n v="1428184740"/>
    <x v="1029"/>
    <b v="0"/>
    <n v="141"/>
    <b v="1"/>
    <s v="music/electronic music"/>
    <x v="4"/>
    <s v="electronic music"/>
    <x v="1029"/>
    <x v="1029"/>
    <x v="0"/>
  </r>
  <r>
    <s v="id"/>
    <s v="The Gothsicles - I FEEL SICLE"/>
    <s v="Help fund the latest Gothsicles mega-album, I FEEL SICLE!"/>
    <n v="2000"/>
    <n v="6842"/>
    <x v="0"/>
    <s v="US"/>
    <s v="USD"/>
    <n v="1473680149"/>
    <x v="1030"/>
    <b v="0"/>
    <n v="159"/>
    <b v="1"/>
    <s v="music/electronic music"/>
    <x v="4"/>
    <s v="electronic music"/>
    <x v="1030"/>
    <x v="1030"/>
    <x v="2"/>
  </r>
  <r>
    <s v="id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x v="1031"/>
    <b v="0"/>
    <n v="99"/>
    <b v="1"/>
    <s v="music/electronic music"/>
    <x v="4"/>
    <s v="electronic music"/>
    <x v="1031"/>
    <x v="1031"/>
    <x v="0"/>
  </r>
  <r>
    <s v="id"/>
    <s v="Phantom Ship / Coastal (Album Preorder)"/>
    <s v="Ideal for living rooms and open spaces."/>
    <n v="5400"/>
    <n v="5858.84"/>
    <x v="0"/>
    <s v="US"/>
    <s v="USD"/>
    <n v="1466697625"/>
    <x v="1032"/>
    <b v="0"/>
    <n v="96"/>
    <b v="1"/>
    <s v="music/electronic music"/>
    <x v="4"/>
    <s v="electronic music"/>
    <x v="1032"/>
    <x v="1032"/>
    <x v="2"/>
  </r>
  <r>
    <s v="id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x v="1033"/>
    <b v="0"/>
    <n v="27"/>
    <b v="1"/>
    <s v="music/electronic music"/>
    <x v="4"/>
    <s v="electronic music"/>
    <x v="1033"/>
    <x v="1033"/>
    <x v="2"/>
  </r>
  <r>
    <s v="id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x v="1034"/>
    <b v="0"/>
    <n v="166"/>
    <b v="1"/>
    <s v="music/electronic music"/>
    <x v="4"/>
    <s v="electronic music"/>
    <x v="1034"/>
    <x v="1034"/>
    <x v="2"/>
  </r>
  <r>
    <s v="id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x v="1035"/>
    <b v="0"/>
    <n v="76"/>
    <b v="1"/>
    <s v="music/electronic music"/>
    <x v="4"/>
    <s v="electronic music"/>
    <x v="1035"/>
    <x v="1035"/>
    <x v="0"/>
  </r>
  <r>
    <s v="id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x v="1036"/>
    <b v="0"/>
    <n v="211"/>
    <b v="1"/>
    <s v="music/electronic music"/>
    <x v="4"/>
    <s v="electronic music"/>
    <x v="1036"/>
    <x v="1036"/>
    <x v="5"/>
  </r>
  <r>
    <s v="id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x v="1037"/>
    <b v="0"/>
    <n v="21"/>
    <b v="1"/>
    <s v="music/electronic music"/>
    <x v="4"/>
    <s v="electronic music"/>
    <x v="1037"/>
    <x v="1037"/>
    <x v="0"/>
  </r>
  <r>
    <s v="id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x v="1038"/>
    <b v="0"/>
    <n v="61"/>
    <b v="1"/>
    <s v="music/electronic music"/>
    <x v="4"/>
    <s v="electronic music"/>
    <x v="1038"/>
    <x v="1038"/>
    <x v="2"/>
  </r>
  <r>
    <s v="id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x v="1039"/>
    <b v="0"/>
    <n v="30"/>
    <b v="1"/>
    <s v="music/electronic music"/>
    <x v="4"/>
    <s v="electronic music"/>
    <x v="1039"/>
    <x v="1039"/>
    <x v="2"/>
  </r>
  <r>
    <s v="id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x v="1040"/>
    <b v="0"/>
    <n v="1"/>
    <b v="0"/>
    <s v="journalism/audio"/>
    <x v="5"/>
    <s v="audio"/>
    <x v="1040"/>
    <x v="1040"/>
    <x v="2"/>
  </r>
  <r>
    <s v="id"/>
    <s v="Industry Success Project (Canceled)"/>
    <s v="I am trying to document what it is like to plunge head first into the music/audio industry as an intern."/>
    <n v="50"/>
    <n v="0"/>
    <x v="1"/>
    <s v="US"/>
    <s v="USD"/>
    <n v="1406769992"/>
    <x v="1041"/>
    <b v="0"/>
    <n v="0"/>
    <b v="0"/>
    <s v="journalism/audio"/>
    <x v="5"/>
    <s v="audio"/>
    <x v="1041"/>
    <x v="1041"/>
    <x v="3"/>
  </r>
  <r>
    <s v="id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x v="1042"/>
    <b v="0"/>
    <n v="1"/>
    <b v="0"/>
    <s v="journalism/audio"/>
    <x v="5"/>
    <s v="audio"/>
    <x v="1042"/>
    <x v="1042"/>
    <x v="3"/>
  </r>
  <r>
    <s v="id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x v="1043"/>
    <b v="0"/>
    <n v="292"/>
    <b v="0"/>
    <s v="journalism/audio"/>
    <x v="5"/>
    <s v="audio"/>
    <x v="1043"/>
    <x v="1043"/>
    <x v="0"/>
  </r>
  <r>
    <s v="id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x v="1044"/>
    <b v="0"/>
    <n v="2"/>
    <b v="0"/>
    <s v="journalism/audio"/>
    <x v="5"/>
    <s v="audio"/>
    <x v="1044"/>
    <x v="1044"/>
    <x v="0"/>
  </r>
  <r>
    <s v="id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x v="1045"/>
    <b v="0"/>
    <n v="8"/>
    <b v="0"/>
    <s v="journalism/audio"/>
    <x v="5"/>
    <s v="audio"/>
    <x v="1045"/>
    <x v="1045"/>
    <x v="3"/>
  </r>
  <r>
    <s v="id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x v="1046"/>
    <b v="0"/>
    <n v="0"/>
    <b v="0"/>
    <s v="journalism/audio"/>
    <x v="5"/>
    <s v="audio"/>
    <x v="1046"/>
    <x v="1046"/>
    <x v="0"/>
  </r>
  <r>
    <s v="id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x v="1047"/>
    <b v="0"/>
    <n v="1"/>
    <b v="0"/>
    <s v="journalism/audio"/>
    <x v="5"/>
    <s v="audio"/>
    <x v="1047"/>
    <x v="1047"/>
    <x v="3"/>
  </r>
  <r>
    <s v="id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x v="1048"/>
    <b v="0"/>
    <n v="4"/>
    <b v="0"/>
    <s v="journalism/audio"/>
    <x v="5"/>
    <s v="audio"/>
    <x v="1048"/>
    <x v="1048"/>
    <x v="2"/>
  </r>
  <r>
    <s v="id"/>
    <s v="J1 (Canceled)"/>
    <s v="------"/>
    <n v="12000"/>
    <n v="0"/>
    <x v="1"/>
    <s v="US"/>
    <s v="USD"/>
    <n v="1455272445"/>
    <x v="1049"/>
    <b v="0"/>
    <n v="0"/>
    <b v="0"/>
    <s v="journalism/audio"/>
    <x v="5"/>
    <s v="audio"/>
    <x v="1049"/>
    <x v="1049"/>
    <x v="2"/>
  </r>
  <r>
    <s v="id"/>
    <s v="The (Secular) Barbershop Podcast (Canceled)"/>
    <s v="Secularism is on the rise and I hear you.Talk to me."/>
    <n v="2500"/>
    <n v="0"/>
    <x v="1"/>
    <s v="US"/>
    <s v="USD"/>
    <n v="1442257677"/>
    <x v="1050"/>
    <b v="0"/>
    <n v="0"/>
    <b v="0"/>
    <s v="journalism/audio"/>
    <x v="5"/>
    <s v="audio"/>
    <x v="1050"/>
    <x v="1050"/>
    <x v="0"/>
  </r>
  <r>
    <s v="id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x v="1051"/>
    <b v="0"/>
    <n v="0"/>
    <b v="0"/>
    <s v="journalism/audio"/>
    <x v="5"/>
    <s v="audio"/>
    <x v="1051"/>
    <x v="1051"/>
    <x v="3"/>
  </r>
  <r>
    <s v="id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x v="1052"/>
    <b v="0"/>
    <n v="0"/>
    <b v="0"/>
    <s v="journalism/audio"/>
    <x v="5"/>
    <s v="audio"/>
    <x v="1052"/>
    <x v="1052"/>
    <x v="2"/>
  </r>
  <r>
    <s v="id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x v="1053"/>
    <b v="0"/>
    <n v="1"/>
    <b v="0"/>
    <s v="journalism/audio"/>
    <x v="5"/>
    <s v="audio"/>
    <x v="1053"/>
    <x v="1053"/>
    <x v="1"/>
  </r>
  <r>
    <s v="id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x v="1054"/>
    <b v="0"/>
    <n v="0"/>
    <b v="0"/>
    <s v="journalism/audio"/>
    <x v="5"/>
    <s v="audio"/>
    <x v="1054"/>
    <x v="1054"/>
    <x v="3"/>
  </r>
  <r>
    <s v="id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x v="1055"/>
    <b v="0"/>
    <n v="0"/>
    <b v="0"/>
    <s v="journalism/audio"/>
    <x v="5"/>
    <s v="audio"/>
    <x v="1055"/>
    <x v="1055"/>
    <x v="2"/>
  </r>
  <r>
    <s v="id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x v="1056"/>
    <b v="0"/>
    <n v="0"/>
    <b v="0"/>
    <s v="journalism/audio"/>
    <x v="5"/>
    <s v="audio"/>
    <x v="1056"/>
    <x v="1056"/>
    <x v="0"/>
  </r>
  <r>
    <s v="id"/>
    <s v="Support Independent Media (Canceled)"/>
    <s v="Sayin it Plain is a Independent Radio Show created to inform the public and empower the community."/>
    <n v="10000"/>
    <n v="0"/>
    <x v="1"/>
    <s v="US"/>
    <s v="USD"/>
    <n v="1480888483"/>
    <x v="1057"/>
    <b v="0"/>
    <n v="0"/>
    <b v="0"/>
    <s v="journalism/audio"/>
    <x v="5"/>
    <s v="audio"/>
    <x v="1057"/>
    <x v="1057"/>
    <x v="2"/>
  </r>
  <r>
    <s v="id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x v="1058"/>
    <b v="0"/>
    <n v="0"/>
    <b v="0"/>
    <s v="journalism/audio"/>
    <x v="5"/>
    <s v="audio"/>
    <x v="1058"/>
    <x v="1058"/>
    <x v="0"/>
  </r>
  <r>
    <s v="id"/>
    <s v="Voice Over Artist (Canceled)"/>
    <s v="Turning myself into a vocal artist."/>
    <n v="1100"/>
    <n v="0"/>
    <x v="1"/>
    <s v="US"/>
    <s v="USD"/>
    <n v="1426269456"/>
    <x v="1059"/>
    <b v="0"/>
    <n v="0"/>
    <b v="0"/>
    <s v="journalism/audio"/>
    <x v="5"/>
    <s v="audio"/>
    <x v="1059"/>
    <x v="1059"/>
    <x v="0"/>
  </r>
  <r>
    <s v="id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x v="1060"/>
    <b v="0"/>
    <n v="1"/>
    <b v="0"/>
    <s v="journalism/audio"/>
    <x v="5"/>
    <s v="audio"/>
    <x v="1060"/>
    <x v="1060"/>
    <x v="0"/>
  </r>
  <r>
    <s v="id"/>
    <s v="Chat Box 23 (Canceled)"/>
    <s v="T.O., Adi &amp; Mercedes discuss their point of views, women's issues &amp; Hollywood Hotties."/>
    <n v="4000"/>
    <n v="0"/>
    <x v="1"/>
    <s v="US"/>
    <s v="USD"/>
    <n v="1462150800"/>
    <x v="1061"/>
    <b v="0"/>
    <n v="0"/>
    <b v="0"/>
    <s v="journalism/audio"/>
    <x v="5"/>
    <s v="audio"/>
    <x v="1061"/>
    <x v="1061"/>
    <x v="2"/>
  </r>
  <r>
    <s v="id"/>
    <s v="RETURNING AT A LATER DATE"/>
    <s v="SEE US ON PATREON www.badgirlartwork.com"/>
    <n v="199"/>
    <n v="190"/>
    <x v="1"/>
    <s v="US"/>
    <s v="USD"/>
    <n v="1468351341"/>
    <x v="1062"/>
    <b v="0"/>
    <n v="4"/>
    <b v="0"/>
    <s v="journalism/audio"/>
    <x v="5"/>
    <s v="audio"/>
    <x v="1062"/>
    <x v="1062"/>
    <x v="2"/>
  </r>
  <r>
    <s v="id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x v="1063"/>
    <b v="0"/>
    <n v="0"/>
    <b v="0"/>
    <s v="journalism/audio"/>
    <x v="5"/>
    <s v="audio"/>
    <x v="1063"/>
    <x v="1063"/>
    <x v="2"/>
  </r>
  <r>
    <s v="id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x v="1064"/>
    <b v="0"/>
    <n v="123"/>
    <b v="0"/>
    <s v="games/video games"/>
    <x v="6"/>
    <s v="video games"/>
    <x v="1064"/>
    <x v="1064"/>
    <x v="4"/>
  </r>
  <r>
    <s v="id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x v="1065"/>
    <b v="0"/>
    <n v="5"/>
    <b v="0"/>
    <s v="games/video games"/>
    <x v="6"/>
    <s v="video games"/>
    <x v="1065"/>
    <x v="1065"/>
    <x v="3"/>
  </r>
  <r>
    <s v="id"/>
    <s v="So I'm A Dark Lord"/>
    <s v="A parody of old school RPGs where you are a new Dark Lord on a quest to amass monsters and allies on your side."/>
    <n v="150000"/>
    <n v="5051"/>
    <x v="2"/>
    <s v="US"/>
    <s v="USD"/>
    <n v="1375657582"/>
    <x v="1066"/>
    <b v="0"/>
    <n v="148"/>
    <b v="0"/>
    <s v="games/video games"/>
    <x v="6"/>
    <s v="video games"/>
    <x v="1066"/>
    <x v="1066"/>
    <x v="4"/>
  </r>
  <r>
    <s v="id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x v="1067"/>
    <b v="0"/>
    <n v="10"/>
    <b v="0"/>
    <s v="games/video games"/>
    <x v="6"/>
    <s v="video games"/>
    <x v="1067"/>
    <x v="1067"/>
    <x v="4"/>
  </r>
  <r>
    <s v="id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x v="1068"/>
    <b v="0"/>
    <n v="4"/>
    <b v="0"/>
    <s v="games/video games"/>
    <x v="6"/>
    <s v="video games"/>
    <x v="1068"/>
    <x v="1068"/>
    <x v="2"/>
  </r>
  <r>
    <s v="id"/>
    <s v="Until The End (PC, Mac, and Linux)"/>
    <s v="A run-n-gun zombie survival game where you scavenge for items to make the night a little less scary."/>
    <n v="2200"/>
    <n v="850"/>
    <x v="2"/>
    <s v="US"/>
    <s v="USD"/>
    <n v="1385447459"/>
    <x v="1069"/>
    <b v="0"/>
    <n v="21"/>
    <b v="0"/>
    <s v="games/video games"/>
    <x v="6"/>
    <s v="video games"/>
    <x v="1069"/>
    <x v="1069"/>
    <x v="4"/>
  </r>
  <r>
    <s v="id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x v="1070"/>
    <b v="0"/>
    <n v="2"/>
    <b v="0"/>
    <s v="games/video games"/>
    <x v="6"/>
    <s v="video games"/>
    <x v="1070"/>
    <x v="1070"/>
    <x v="5"/>
  </r>
  <r>
    <s v="id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x v="1071"/>
    <b v="0"/>
    <n v="0"/>
    <b v="0"/>
    <s v="games/video games"/>
    <x v="6"/>
    <s v="video games"/>
    <x v="1071"/>
    <x v="1071"/>
    <x v="0"/>
  </r>
  <r>
    <s v="id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x v="1072"/>
    <b v="0"/>
    <n v="4"/>
    <b v="0"/>
    <s v="games/video games"/>
    <x v="6"/>
    <s v="video games"/>
    <x v="1072"/>
    <x v="1072"/>
    <x v="3"/>
  </r>
  <r>
    <s v="id"/>
    <s v="Rainbow Ball to the Iphone"/>
    <s v="We want to bring our Game Rainbow Ball to the iphone and to do that we need a little help"/>
    <n v="750"/>
    <n v="10"/>
    <x v="2"/>
    <s v="US"/>
    <s v="USD"/>
    <n v="1318806541"/>
    <x v="1073"/>
    <b v="0"/>
    <n v="1"/>
    <b v="0"/>
    <s v="games/video games"/>
    <x v="6"/>
    <s v="video games"/>
    <x v="1073"/>
    <x v="1073"/>
    <x v="6"/>
  </r>
  <r>
    <s v="id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x v="1074"/>
    <b v="0"/>
    <n v="30"/>
    <b v="0"/>
    <s v="games/video games"/>
    <x v="6"/>
    <s v="video games"/>
    <x v="1074"/>
    <x v="1074"/>
    <x v="4"/>
  </r>
  <r>
    <s v="id"/>
    <s v="Towers Of The Apocalypse"/>
    <s v="Fully 3D, post Apocalyptic themed tower defense video game. New take on the genre."/>
    <n v="1000"/>
    <n v="45"/>
    <x v="2"/>
    <s v="US"/>
    <s v="USD"/>
    <n v="1336340516"/>
    <x v="1075"/>
    <b v="0"/>
    <n v="3"/>
    <b v="0"/>
    <s v="games/video games"/>
    <x v="6"/>
    <s v="video games"/>
    <x v="1075"/>
    <x v="1075"/>
    <x v="5"/>
  </r>
  <r>
    <s v="id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x v="1076"/>
    <b v="0"/>
    <n v="975"/>
    <b v="0"/>
    <s v="games/video games"/>
    <x v="6"/>
    <s v="video games"/>
    <x v="1076"/>
    <x v="1076"/>
    <x v="3"/>
  </r>
  <r>
    <s v="id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x v="1077"/>
    <b v="0"/>
    <n v="167"/>
    <b v="0"/>
    <s v="games/video games"/>
    <x v="6"/>
    <s v="video games"/>
    <x v="1077"/>
    <x v="1077"/>
    <x v="0"/>
  </r>
  <r>
    <s v="id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x v="1078"/>
    <b v="0"/>
    <n v="5"/>
    <b v="0"/>
    <s v="games/video games"/>
    <x v="6"/>
    <s v="video games"/>
    <x v="1078"/>
    <x v="1078"/>
    <x v="6"/>
  </r>
  <r>
    <s v="id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x v="1079"/>
    <b v="0"/>
    <n v="18"/>
    <b v="0"/>
    <s v="games/video games"/>
    <x v="6"/>
    <s v="video games"/>
    <x v="1079"/>
    <x v="1079"/>
    <x v="2"/>
  </r>
  <r>
    <s v="id"/>
    <s v="Skullforge: The Hunt"/>
    <s v="A fantasy action RPG which follows an elven ex-slave on a journey of magic, revenge, intrigue, and deceit."/>
    <n v="20000"/>
    <n v="1821"/>
    <x v="2"/>
    <s v="US"/>
    <s v="USD"/>
    <n v="1399778333"/>
    <x v="1080"/>
    <b v="0"/>
    <n v="98"/>
    <b v="0"/>
    <s v="games/video games"/>
    <x v="6"/>
    <s v="video games"/>
    <x v="1080"/>
    <x v="1080"/>
    <x v="3"/>
  </r>
  <r>
    <s v="id"/>
    <s v="The Creature"/>
    <s v="Finishing your last job before you retire until a disaster strikes the cargo ship can you survive The Creature?"/>
    <n v="68000"/>
    <n v="12"/>
    <x v="2"/>
    <s v="US"/>
    <s v="USD"/>
    <n v="1422483292"/>
    <x v="1081"/>
    <b v="0"/>
    <n v="4"/>
    <b v="0"/>
    <s v="games/video games"/>
    <x v="6"/>
    <s v="video games"/>
    <x v="1081"/>
    <x v="1081"/>
    <x v="3"/>
  </r>
  <r>
    <s v="id"/>
    <s v="T-Fighter: Code Name M - Mobile Edition"/>
    <s v="Challenge your trivia skills in this action oriented game against several opponents across time."/>
    <n v="10000"/>
    <n v="56"/>
    <x v="2"/>
    <s v="US"/>
    <s v="USD"/>
    <n v="1344635088"/>
    <x v="1082"/>
    <b v="0"/>
    <n v="3"/>
    <b v="0"/>
    <s v="games/video games"/>
    <x v="6"/>
    <s v="video games"/>
    <x v="1082"/>
    <x v="1082"/>
    <x v="5"/>
  </r>
  <r>
    <s v="id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x v="1083"/>
    <b v="0"/>
    <n v="1"/>
    <b v="0"/>
    <s v="games/video games"/>
    <x v="6"/>
    <s v="video games"/>
    <x v="1083"/>
    <x v="1083"/>
    <x v="3"/>
  </r>
  <r>
    <s v="id"/>
    <s v="My own channel"/>
    <s v="I want to start my own channel for gaming"/>
    <n v="550"/>
    <n v="0"/>
    <x v="2"/>
    <s v="US"/>
    <s v="USD"/>
    <n v="1407534804"/>
    <x v="1084"/>
    <b v="0"/>
    <n v="0"/>
    <b v="0"/>
    <s v="games/video games"/>
    <x v="6"/>
    <s v="video games"/>
    <x v="1084"/>
    <x v="1084"/>
    <x v="3"/>
  </r>
  <r>
    <s v="id"/>
    <s v="Sun Dryd Studios"/>
    <s v="The new kid on the block. Re-imagining old games and creating new ones. Ship, Lazer, Rock is first."/>
    <n v="30000"/>
    <n v="1026"/>
    <x v="2"/>
    <s v="CA"/>
    <s v="CAD"/>
    <n v="1457967975"/>
    <x v="1085"/>
    <b v="0"/>
    <n v="9"/>
    <b v="0"/>
    <s v="games/video games"/>
    <x v="6"/>
    <s v="video games"/>
    <x v="1085"/>
    <x v="1085"/>
    <x v="2"/>
  </r>
  <r>
    <s v="id"/>
    <s v="Cyber Universe Online"/>
    <s v="Humanity's future in the Galaxy"/>
    <n v="18000"/>
    <n v="15"/>
    <x v="2"/>
    <s v="US"/>
    <s v="USD"/>
    <n v="1408913291"/>
    <x v="1086"/>
    <b v="0"/>
    <n v="2"/>
    <b v="0"/>
    <s v="games/video games"/>
    <x v="6"/>
    <s v="video games"/>
    <x v="1086"/>
    <x v="1086"/>
    <x v="3"/>
  </r>
  <r>
    <s v="id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x v="1087"/>
    <b v="0"/>
    <n v="0"/>
    <b v="0"/>
    <s v="games/video games"/>
    <x v="6"/>
    <s v="video games"/>
    <x v="1087"/>
    <x v="1087"/>
    <x v="3"/>
  </r>
  <r>
    <s v="id"/>
    <s v="Still Alive"/>
    <s v="A fresh twist on survival games. Intense, high-stakes 30 minute rounds for up to 10 players."/>
    <n v="45000"/>
    <n v="6382.34"/>
    <x v="2"/>
    <s v="US"/>
    <s v="USD"/>
    <n v="1398366667"/>
    <x v="1088"/>
    <b v="0"/>
    <n v="147"/>
    <b v="0"/>
    <s v="games/video games"/>
    <x v="6"/>
    <s v="video games"/>
    <x v="1088"/>
    <x v="1088"/>
    <x v="3"/>
  </r>
  <r>
    <s v="id"/>
    <s v="Farabel"/>
    <s v="Farabel is a single player turn-based fantasy strategy game for Mac/PC/Linux"/>
    <n v="15000"/>
    <n v="1174"/>
    <x v="2"/>
    <s v="FR"/>
    <s v="EUR"/>
    <n v="1435293175"/>
    <x v="1089"/>
    <b v="0"/>
    <n v="49"/>
    <b v="0"/>
    <s v="games/video games"/>
    <x v="6"/>
    <s v="video games"/>
    <x v="1089"/>
    <x v="1089"/>
    <x v="0"/>
  </r>
  <r>
    <s v="id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x v="1090"/>
    <b v="0"/>
    <n v="1"/>
    <b v="0"/>
    <s v="games/video games"/>
    <x v="6"/>
    <s v="video games"/>
    <x v="1090"/>
    <x v="1090"/>
    <x v="0"/>
  </r>
  <r>
    <s v="id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x v="1091"/>
    <b v="0"/>
    <n v="2"/>
    <b v="0"/>
    <s v="games/video games"/>
    <x v="6"/>
    <s v="video games"/>
    <x v="1091"/>
    <x v="1091"/>
    <x v="2"/>
  </r>
  <r>
    <s v="id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x v="1092"/>
    <b v="0"/>
    <n v="7"/>
    <b v="0"/>
    <s v="games/video games"/>
    <x v="6"/>
    <s v="video games"/>
    <x v="1092"/>
    <x v="1092"/>
    <x v="5"/>
  </r>
  <r>
    <s v="id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x v="1093"/>
    <b v="0"/>
    <n v="4"/>
    <b v="0"/>
    <s v="games/video games"/>
    <x v="6"/>
    <s v="video games"/>
    <x v="1093"/>
    <x v="1093"/>
    <x v="2"/>
  </r>
  <r>
    <s v="id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x v="1094"/>
    <b v="0"/>
    <n v="27"/>
    <b v="0"/>
    <s v="games/video games"/>
    <x v="6"/>
    <s v="video games"/>
    <x v="1094"/>
    <x v="1094"/>
    <x v="6"/>
  </r>
  <r>
    <s v="id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x v="1095"/>
    <b v="0"/>
    <n v="94"/>
    <b v="0"/>
    <s v="games/video games"/>
    <x v="6"/>
    <s v="video games"/>
    <x v="1095"/>
    <x v="1095"/>
    <x v="4"/>
  </r>
  <r>
    <s v="id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x v="1096"/>
    <b v="0"/>
    <n v="29"/>
    <b v="0"/>
    <s v="games/video games"/>
    <x v="6"/>
    <s v="video games"/>
    <x v="1096"/>
    <x v="1096"/>
    <x v="3"/>
  </r>
  <r>
    <s v="id"/>
    <s v="Rabbly"/>
    <s v="Rabbly is action-adventure game. Is about a scientist going on an adventure, to find rare materials in another galaxy."/>
    <n v="100000"/>
    <n v="47"/>
    <x v="2"/>
    <s v="US"/>
    <s v="USD"/>
    <n v="1393786877"/>
    <x v="1097"/>
    <b v="0"/>
    <n v="7"/>
    <b v="0"/>
    <s v="games/video games"/>
    <x v="6"/>
    <s v="video games"/>
    <x v="1097"/>
    <x v="1097"/>
    <x v="3"/>
  </r>
  <r>
    <s v="id"/>
    <s v="Kick, Punch... Fireball"/>
    <s v="Kick, Punch... Fireball is an FPS type arena game set inside the fantasy world."/>
    <n v="25000"/>
    <n v="1803"/>
    <x v="2"/>
    <s v="US"/>
    <s v="USD"/>
    <n v="1397413095"/>
    <x v="1098"/>
    <b v="0"/>
    <n v="22"/>
    <b v="0"/>
    <s v="games/video games"/>
    <x v="6"/>
    <s v="video games"/>
    <x v="1098"/>
    <x v="1098"/>
    <x v="3"/>
  </r>
  <r>
    <s v="id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x v="1099"/>
    <b v="0"/>
    <n v="1"/>
    <b v="0"/>
    <s v="games/video games"/>
    <x v="6"/>
    <s v="video games"/>
    <x v="1099"/>
    <x v="1099"/>
    <x v="0"/>
  </r>
  <r>
    <s v="id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x v="1100"/>
    <b v="0"/>
    <n v="10"/>
    <b v="0"/>
    <s v="games/video games"/>
    <x v="6"/>
    <s v="video games"/>
    <x v="1100"/>
    <x v="1100"/>
    <x v="2"/>
  </r>
  <r>
    <s v="id"/>
    <s v="Strain Wars"/>
    <s v="Different strains of marijuana leafs battling to the death to see which one is the top strain."/>
    <n v="100000"/>
    <n v="41"/>
    <x v="2"/>
    <s v="US"/>
    <s v="USD"/>
    <n v="1468519920"/>
    <x v="1101"/>
    <b v="0"/>
    <n v="6"/>
    <b v="0"/>
    <s v="games/video games"/>
    <x v="6"/>
    <s v="video games"/>
    <x v="1101"/>
    <x v="1101"/>
    <x v="2"/>
  </r>
  <r>
    <s v="id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x v="1102"/>
    <b v="0"/>
    <n v="24"/>
    <b v="0"/>
    <s v="games/video games"/>
    <x v="6"/>
    <s v="video games"/>
    <x v="1102"/>
    <x v="1102"/>
    <x v="4"/>
  </r>
  <r>
    <s v="id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x v="1103"/>
    <b v="0"/>
    <n v="15"/>
    <b v="0"/>
    <s v="games/video games"/>
    <x v="6"/>
    <s v="video games"/>
    <x v="1103"/>
    <x v="1103"/>
    <x v="2"/>
  </r>
  <r>
    <s v="id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x v="1104"/>
    <b v="0"/>
    <n v="37"/>
    <b v="0"/>
    <s v="games/video games"/>
    <x v="6"/>
    <s v="video games"/>
    <x v="1104"/>
    <x v="1104"/>
    <x v="3"/>
  </r>
  <r>
    <s v="id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x v="1105"/>
    <b v="0"/>
    <n v="20"/>
    <b v="0"/>
    <s v="games/video games"/>
    <x v="6"/>
    <s v="video games"/>
    <x v="1105"/>
    <x v="1105"/>
    <x v="3"/>
  </r>
  <r>
    <s v="id"/>
    <s v="Backyard Zombies"/>
    <s v="Collect coins and save civilians while you blast your way through tons of zombies! Unlock new characters and levels!"/>
    <n v="400"/>
    <n v="165"/>
    <x v="2"/>
    <s v="US"/>
    <s v="USD"/>
    <n v="1333557975"/>
    <x v="1106"/>
    <b v="0"/>
    <n v="7"/>
    <b v="0"/>
    <s v="games/video games"/>
    <x v="6"/>
    <s v="video games"/>
    <x v="1106"/>
    <x v="1106"/>
    <x v="5"/>
  </r>
  <r>
    <s v="id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x v="1107"/>
    <b v="0"/>
    <n v="0"/>
    <b v="0"/>
    <s v="games/video games"/>
    <x v="6"/>
    <s v="video games"/>
    <x v="1107"/>
    <x v="1107"/>
    <x v="3"/>
  </r>
  <r>
    <s v="id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x v="1108"/>
    <b v="0"/>
    <n v="21"/>
    <b v="0"/>
    <s v="games/video games"/>
    <x v="6"/>
    <s v="video games"/>
    <x v="1108"/>
    <x v="1108"/>
    <x v="5"/>
  </r>
  <r>
    <s v="id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x v="1109"/>
    <b v="0"/>
    <n v="3"/>
    <b v="0"/>
    <s v="games/video games"/>
    <x v="6"/>
    <s v="video games"/>
    <x v="1109"/>
    <x v="1109"/>
    <x v="2"/>
  </r>
  <r>
    <s v="id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x v="1110"/>
    <b v="0"/>
    <n v="11"/>
    <b v="0"/>
    <s v="games/video games"/>
    <x v="6"/>
    <s v="video games"/>
    <x v="1110"/>
    <x v="1110"/>
    <x v="5"/>
  </r>
  <r>
    <s v="id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x v="1111"/>
    <b v="0"/>
    <n v="1"/>
    <b v="0"/>
    <s v="games/video games"/>
    <x v="6"/>
    <s v="video games"/>
    <x v="1111"/>
    <x v="1111"/>
    <x v="0"/>
  </r>
  <r>
    <s v="id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x v="1112"/>
    <b v="0"/>
    <n v="312"/>
    <b v="0"/>
    <s v="games/video games"/>
    <x v="6"/>
    <s v="video games"/>
    <x v="1112"/>
    <x v="1112"/>
    <x v="3"/>
  </r>
  <r>
    <s v="id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x v="1113"/>
    <b v="0"/>
    <n v="1"/>
    <b v="0"/>
    <s v="games/video games"/>
    <x v="6"/>
    <s v="video games"/>
    <x v="1113"/>
    <x v="1113"/>
    <x v="3"/>
  </r>
  <r>
    <s v="id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x v="1114"/>
    <b v="0"/>
    <n v="3"/>
    <b v="0"/>
    <s v="games/video games"/>
    <x v="6"/>
    <s v="video games"/>
    <x v="1114"/>
    <x v="1114"/>
    <x v="4"/>
  </r>
  <r>
    <s v="id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x v="1115"/>
    <b v="0"/>
    <n v="4"/>
    <b v="0"/>
    <s v="games/video games"/>
    <x v="6"/>
    <s v="video games"/>
    <x v="1115"/>
    <x v="1115"/>
    <x v="2"/>
  </r>
  <r>
    <s v="id"/>
    <s v="Quest Remnants of Chaos"/>
    <s v="A medieval, post apocolyptic, Online, MMORPG. Class morphing, character customization game."/>
    <n v="500000"/>
    <n v="178.52"/>
    <x v="2"/>
    <s v="US"/>
    <s v="USD"/>
    <n v="1339273208"/>
    <x v="1116"/>
    <b v="0"/>
    <n v="10"/>
    <b v="0"/>
    <s v="games/video games"/>
    <x v="6"/>
    <s v="video games"/>
    <x v="1116"/>
    <x v="1116"/>
    <x v="5"/>
  </r>
  <r>
    <s v="id"/>
    <s v="Medieval Village"/>
    <s v="Experience the Medieval in your own village. Increase your village into a city and walk through the streets."/>
    <n v="1000"/>
    <n v="83"/>
    <x v="2"/>
    <s v="DE"/>
    <s v="EUR"/>
    <n v="1451053313"/>
    <x v="1117"/>
    <b v="0"/>
    <n v="8"/>
    <b v="0"/>
    <s v="games/video games"/>
    <x v="6"/>
    <s v="video games"/>
    <x v="1117"/>
    <x v="1117"/>
    <x v="0"/>
  </r>
  <r>
    <s v="id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x v="1118"/>
    <b v="0"/>
    <n v="3"/>
    <b v="0"/>
    <s v="games/video games"/>
    <x v="6"/>
    <s v="video games"/>
    <x v="1118"/>
    <x v="1118"/>
    <x v="3"/>
  </r>
  <r>
    <s v="id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x v="1119"/>
    <b v="0"/>
    <n v="1"/>
    <b v="0"/>
    <s v="games/video games"/>
    <x v="6"/>
    <s v="video games"/>
    <x v="1119"/>
    <x v="1119"/>
    <x v="3"/>
  </r>
  <r>
    <s v="id"/>
    <s v="PlanEt Ninjahwah"/>
    <s v="Planet Ninjahwah is a highly anticipated futuristic action adventure game that will blow your mind!!"/>
    <n v="25000"/>
    <n v="0"/>
    <x v="2"/>
    <s v="US"/>
    <s v="USD"/>
    <n v="1319835400"/>
    <x v="1120"/>
    <b v="0"/>
    <n v="0"/>
    <b v="0"/>
    <s v="games/video games"/>
    <x v="6"/>
    <s v="video games"/>
    <x v="1120"/>
    <x v="1120"/>
    <x v="6"/>
  </r>
  <r>
    <s v="id"/>
    <s v="Pwincess"/>
    <s v="An action packed, side scrolling, platform jumping, laser shooting ADVENTURE that will be fun for everyone."/>
    <n v="250000"/>
    <n v="29"/>
    <x v="2"/>
    <s v="US"/>
    <s v="USD"/>
    <n v="1457904316"/>
    <x v="1121"/>
    <b v="0"/>
    <n v="5"/>
    <b v="0"/>
    <s v="games/video games"/>
    <x v="6"/>
    <s v="video games"/>
    <x v="1121"/>
    <x v="1121"/>
    <x v="2"/>
  </r>
  <r>
    <s v="id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x v="1122"/>
    <b v="0"/>
    <n v="0"/>
    <b v="0"/>
    <s v="games/video games"/>
    <x v="6"/>
    <s v="video games"/>
    <x v="1122"/>
    <x v="1122"/>
    <x v="4"/>
  </r>
  <r>
    <s v="id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x v="1123"/>
    <b v="0"/>
    <n v="3"/>
    <b v="0"/>
    <s v="games/video games"/>
    <x v="6"/>
    <s v="video games"/>
    <x v="1123"/>
    <x v="1123"/>
    <x v="3"/>
  </r>
  <r>
    <s v="id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x v="1124"/>
    <b v="0"/>
    <n v="7"/>
    <b v="0"/>
    <s v="games/mobile games"/>
    <x v="6"/>
    <s v="mobile games"/>
    <x v="1124"/>
    <x v="1124"/>
    <x v="0"/>
  </r>
  <r>
    <s v="id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x v="1125"/>
    <b v="0"/>
    <n v="0"/>
    <b v="0"/>
    <s v="games/mobile games"/>
    <x v="6"/>
    <s v="mobile games"/>
    <x v="1125"/>
    <x v="1125"/>
    <x v="0"/>
  </r>
  <r>
    <s v="id"/>
    <s v="GAMING TO LEARN"/>
    <s v="Imagine a science class where the teacher walks in a says &quot;Take out your cell phone and play a game.&quot;"/>
    <n v="2000"/>
    <n v="10"/>
    <x v="2"/>
    <s v="US"/>
    <s v="USD"/>
    <n v="1468482694"/>
    <x v="1126"/>
    <b v="0"/>
    <n v="2"/>
    <b v="0"/>
    <s v="games/mobile games"/>
    <x v="6"/>
    <s v="mobile games"/>
    <x v="1126"/>
    <x v="1126"/>
    <x v="2"/>
  </r>
  <r>
    <s v="id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x v="1127"/>
    <b v="0"/>
    <n v="23"/>
    <b v="0"/>
    <s v="games/mobile games"/>
    <x v="6"/>
    <s v="mobile games"/>
    <x v="1127"/>
    <x v="1127"/>
    <x v="3"/>
  </r>
  <r>
    <s v="id"/>
    <s v="Flying Turds"/>
    <s v="#havingfunFTW"/>
    <n v="1000"/>
    <n v="1"/>
    <x v="2"/>
    <s v="GB"/>
    <s v="GBP"/>
    <n v="1407425717"/>
    <x v="1128"/>
    <b v="0"/>
    <n v="1"/>
    <b v="0"/>
    <s v="games/mobile games"/>
    <x v="6"/>
    <s v="mobile games"/>
    <x v="1128"/>
    <x v="1128"/>
    <x v="3"/>
  </r>
  <r>
    <s v="id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x v="1129"/>
    <b v="0"/>
    <n v="2"/>
    <b v="0"/>
    <s v="games/mobile games"/>
    <x v="6"/>
    <s v="mobile games"/>
    <x v="1129"/>
    <x v="1129"/>
    <x v="2"/>
  </r>
  <r>
    <s v="id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x v="1130"/>
    <b v="0"/>
    <n v="3"/>
    <b v="0"/>
    <s v="games/mobile games"/>
    <x v="6"/>
    <s v="mobile games"/>
    <x v="1130"/>
    <x v="1130"/>
    <x v="3"/>
  </r>
  <r>
    <s v="id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x v="1131"/>
    <b v="0"/>
    <n v="0"/>
    <b v="0"/>
    <s v="games/mobile games"/>
    <x v="6"/>
    <s v="mobile games"/>
    <x v="1131"/>
    <x v="1131"/>
    <x v="0"/>
  </r>
  <r>
    <s v="id"/>
    <s v="One"/>
    <s v="One is a simple mobile game about exploring the connections between all living things. Featuring hand-painted art."/>
    <n v="10000"/>
    <n v="1438"/>
    <x v="2"/>
    <s v="CA"/>
    <s v="CAD"/>
    <n v="1483238771"/>
    <x v="1132"/>
    <b v="0"/>
    <n v="13"/>
    <b v="0"/>
    <s v="games/mobile games"/>
    <x v="6"/>
    <s v="mobile games"/>
    <x v="1132"/>
    <x v="1132"/>
    <x v="2"/>
  </r>
  <r>
    <s v="id"/>
    <s v="Ping"/>
    <s v="Ping is a simple game currently in the design process, where the player lives off of the power of their connection to the internet."/>
    <n v="3000"/>
    <n v="20"/>
    <x v="2"/>
    <s v="GB"/>
    <s v="GBP"/>
    <n v="1406799981"/>
    <x v="1133"/>
    <b v="0"/>
    <n v="1"/>
    <b v="0"/>
    <s v="games/mobile games"/>
    <x v="6"/>
    <s v="mobile games"/>
    <x v="1133"/>
    <x v="1133"/>
    <x v="3"/>
  </r>
  <r>
    <s v="id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x v="1134"/>
    <b v="0"/>
    <n v="1"/>
    <b v="0"/>
    <s v="games/mobile games"/>
    <x v="6"/>
    <s v="mobile games"/>
    <x v="1134"/>
    <x v="1134"/>
    <x v="3"/>
  </r>
  <r>
    <s v="id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x v="1135"/>
    <b v="0"/>
    <n v="1"/>
    <b v="0"/>
    <s v="games/mobile games"/>
    <x v="6"/>
    <s v="mobile games"/>
    <x v="1135"/>
    <x v="1135"/>
    <x v="2"/>
  </r>
  <r>
    <s v="id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x v="1136"/>
    <b v="0"/>
    <n v="6"/>
    <b v="0"/>
    <s v="games/mobile games"/>
    <x v="6"/>
    <s v="mobile games"/>
    <x v="1136"/>
    <x v="1136"/>
    <x v="0"/>
  </r>
  <r>
    <s v="id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x v="1137"/>
    <b v="0"/>
    <n v="39"/>
    <b v="0"/>
    <s v="games/mobile games"/>
    <x v="6"/>
    <s v="mobile games"/>
    <x v="1137"/>
    <x v="1137"/>
    <x v="2"/>
  </r>
  <r>
    <s v="id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x v="1138"/>
    <b v="0"/>
    <n v="4"/>
    <b v="0"/>
    <s v="games/mobile games"/>
    <x v="6"/>
    <s v="mobile games"/>
    <x v="1138"/>
    <x v="1138"/>
    <x v="1"/>
  </r>
  <r>
    <s v="id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x v="1139"/>
    <b v="0"/>
    <n v="1"/>
    <b v="0"/>
    <s v="games/mobile games"/>
    <x v="6"/>
    <s v="mobile games"/>
    <x v="1139"/>
    <x v="1139"/>
    <x v="3"/>
  </r>
  <r>
    <s v="id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x v="1140"/>
    <b v="0"/>
    <n v="0"/>
    <b v="0"/>
    <s v="games/mobile games"/>
    <x v="6"/>
    <s v="mobile games"/>
    <x v="1140"/>
    <x v="1140"/>
    <x v="0"/>
  </r>
  <r>
    <s v="id"/>
    <s v="Arena Z - Zombie Survival"/>
    <s v="I think this will be a great game!"/>
    <n v="500"/>
    <n v="0"/>
    <x v="2"/>
    <s v="DE"/>
    <s v="EUR"/>
    <n v="1436460450"/>
    <x v="1141"/>
    <b v="0"/>
    <n v="0"/>
    <b v="0"/>
    <s v="games/mobile games"/>
    <x v="6"/>
    <s v="mobile games"/>
    <x v="1141"/>
    <x v="1141"/>
    <x v="0"/>
  </r>
  <r>
    <s v="id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x v="1142"/>
    <b v="0"/>
    <n v="0"/>
    <b v="0"/>
    <s v="games/mobile games"/>
    <x v="6"/>
    <s v="mobile games"/>
    <x v="1142"/>
    <x v="1142"/>
    <x v="0"/>
  </r>
  <r>
    <s v="id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x v="1143"/>
    <b v="0"/>
    <n v="8"/>
    <b v="0"/>
    <s v="games/mobile games"/>
    <x v="6"/>
    <s v="mobile games"/>
    <x v="1143"/>
    <x v="1143"/>
    <x v="0"/>
  </r>
  <r>
    <s v="id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x v="1144"/>
    <b v="0"/>
    <n v="0"/>
    <b v="0"/>
    <s v="food/food trucks"/>
    <x v="7"/>
    <s v="food trucks"/>
    <x v="1144"/>
    <x v="1144"/>
    <x v="0"/>
  </r>
  <r>
    <s v="id"/>
    <s v="A FORK IN THE ROAD food truck"/>
    <s v="Emphasizing locally and responsibly raised ingredients, serving delicious food! I need your help."/>
    <n v="80000"/>
    <n v="100"/>
    <x v="2"/>
    <s v="US"/>
    <s v="USD"/>
    <n v="1412272592"/>
    <x v="1145"/>
    <b v="0"/>
    <n v="1"/>
    <b v="0"/>
    <s v="food/food trucks"/>
    <x v="7"/>
    <s v="food trucks"/>
    <x v="1145"/>
    <x v="1145"/>
    <x v="3"/>
  </r>
  <r>
    <s v="id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x v="1146"/>
    <b v="0"/>
    <n v="12"/>
    <b v="0"/>
    <s v="food/food trucks"/>
    <x v="7"/>
    <s v="food trucks"/>
    <x v="1146"/>
    <x v="1146"/>
    <x v="3"/>
  </r>
  <r>
    <s v="id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x v="1147"/>
    <b v="0"/>
    <n v="0"/>
    <b v="0"/>
    <s v="food/food trucks"/>
    <x v="7"/>
    <s v="food trucks"/>
    <x v="1147"/>
    <x v="1147"/>
    <x v="3"/>
  </r>
  <r>
    <s v="id"/>
    <s v="Warren's / Adilyn's Rollin' Bistro"/>
    <s v="New local (Louisville, KY.) food truck with a refreshing spin on rolling kitchens."/>
    <n v="15000"/>
    <n v="73"/>
    <x v="2"/>
    <s v="US"/>
    <s v="USD"/>
    <n v="1480568781"/>
    <x v="1148"/>
    <b v="0"/>
    <n v="3"/>
    <b v="0"/>
    <s v="food/food trucks"/>
    <x v="7"/>
    <s v="food trucks"/>
    <x v="1148"/>
    <x v="1148"/>
    <x v="2"/>
  </r>
  <r>
    <s v="id"/>
    <s v="The Floridian Food Truck"/>
    <s v="Bringing culturally diverse Floridian cuisine to the people!"/>
    <n v="50000"/>
    <n v="75"/>
    <x v="2"/>
    <s v="US"/>
    <s v="USD"/>
    <n v="1466096566"/>
    <x v="1149"/>
    <b v="0"/>
    <n v="2"/>
    <b v="0"/>
    <s v="food/food trucks"/>
    <x v="7"/>
    <s v="food trucks"/>
    <x v="1149"/>
    <x v="1149"/>
    <x v="2"/>
  </r>
  <r>
    <s v="id"/>
    <s v="Chef Po's Food Truck"/>
    <s v="Bringing delicious authentic and fusion Taiwanese Food to the West Coast."/>
    <n v="2500"/>
    <n v="252"/>
    <x v="2"/>
    <s v="US"/>
    <s v="USD"/>
    <n v="1452293675"/>
    <x v="1150"/>
    <b v="0"/>
    <n v="6"/>
    <b v="0"/>
    <s v="food/food trucks"/>
    <x v="7"/>
    <s v="food trucks"/>
    <x v="1150"/>
    <x v="1150"/>
    <x v="0"/>
  </r>
  <r>
    <s v="id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x v="1151"/>
    <b v="0"/>
    <n v="0"/>
    <b v="0"/>
    <s v="food/food trucks"/>
    <x v="7"/>
    <s v="food trucks"/>
    <x v="1151"/>
    <x v="1151"/>
    <x v="0"/>
  </r>
  <r>
    <s v="id"/>
    <s v="Peruvian King Food Truck"/>
    <s v="Peruvian food truck with an LA twist."/>
    <n v="16000"/>
    <n v="911"/>
    <x v="2"/>
    <s v="US"/>
    <s v="USD"/>
    <n v="1431709312"/>
    <x v="1152"/>
    <b v="0"/>
    <n v="15"/>
    <b v="0"/>
    <s v="food/food trucks"/>
    <x v="7"/>
    <s v="food trucks"/>
    <x v="1152"/>
    <x v="1152"/>
    <x v="0"/>
  </r>
  <r>
    <s v="id"/>
    <s v="The Cold Spot Mobile Trailer"/>
    <s v="A mobile concession trailer for snow cones, ice cream, smoothies and more"/>
    <n v="8000"/>
    <n v="50"/>
    <x v="2"/>
    <s v="US"/>
    <s v="USD"/>
    <n v="1434647305"/>
    <x v="1153"/>
    <b v="0"/>
    <n v="1"/>
    <b v="0"/>
    <s v="food/food trucks"/>
    <x v="7"/>
    <s v="food trucks"/>
    <x v="1153"/>
    <x v="1153"/>
    <x v="0"/>
  </r>
  <r>
    <s v="id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x v="1154"/>
    <b v="0"/>
    <n v="3"/>
    <b v="0"/>
    <s v="food/food trucks"/>
    <x v="7"/>
    <s v="food trucks"/>
    <x v="1154"/>
    <x v="1154"/>
    <x v="0"/>
  </r>
  <r>
    <s v="id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x v="1155"/>
    <b v="0"/>
    <n v="8"/>
    <b v="0"/>
    <s v="food/food trucks"/>
    <x v="7"/>
    <s v="food trucks"/>
    <x v="1155"/>
    <x v="1155"/>
    <x v="3"/>
  </r>
  <r>
    <s v="id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x v="1156"/>
    <b v="0"/>
    <n v="0"/>
    <b v="0"/>
    <s v="food/food trucks"/>
    <x v="7"/>
    <s v="food trucks"/>
    <x v="1156"/>
    <x v="1156"/>
    <x v="0"/>
  </r>
  <r>
    <s v="id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x v="1157"/>
    <b v="0"/>
    <n v="3"/>
    <b v="0"/>
    <s v="food/food trucks"/>
    <x v="7"/>
    <s v="food trucks"/>
    <x v="1157"/>
    <x v="1157"/>
    <x v="3"/>
  </r>
  <r>
    <s v="id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x v="1158"/>
    <b v="0"/>
    <n v="3"/>
    <b v="0"/>
    <s v="food/food trucks"/>
    <x v="7"/>
    <s v="food trucks"/>
    <x v="1158"/>
    <x v="1158"/>
    <x v="3"/>
  </r>
  <r>
    <s v="id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x v="1159"/>
    <b v="0"/>
    <n v="0"/>
    <b v="0"/>
    <s v="food/food trucks"/>
    <x v="7"/>
    <s v="food trucks"/>
    <x v="1159"/>
    <x v="1159"/>
    <x v="0"/>
  </r>
  <r>
    <s v="id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x v="1160"/>
    <b v="0"/>
    <n v="19"/>
    <b v="0"/>
    <s v="food/food trucks"/>
    <x v="7"/>
    <s v="food trucks"/>
    <x v="1160"/>
    <x v="1160"/>
    <x v="0"/>
  </r>
  <r>
    <s v="id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x v="1161"/>
    <b v="0"/>
    <n v="0"/>
    <b v="0"/>
    <s v="food/food trucks"/>
    <x v="7"/>
    <s v="food trucks"/>
    <x v="1161"/>
    <x v="1161"/>
    <x v="0"/>
  </r>
  <r>
    <s v="id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x v="1162"/>
    <b v="0"/>
    <n v="2"/>
    <b v="0"/>
    <s v="food/food trucks"/>
    <x v="7"/>
    <s v="food trucks"/>
    <x v="1162"/>
    <x v="1162"/>
    <x v="3"/>
  </r>
  <r>
    <s v="id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x v="1163"/>
    <b v="0"/>
    <n v="0"/>
    <b v="0"/>
    <s v="food/food trucks"/>
    <x v="7"/>
    <s v="food trucks"/>
    <x v="1163"/>
    <x v="1163"/>
    <x v="3"/>
  </r>
  <r>
    <s v="id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x v="1164"/>
    <b v="0"/>
    <n v="0"/>
    <b v="0"/>
    <s v="food/food trucks"/>
    <x v="7"/>
    <s v="food trucks"/>
    <x v="1164"/>
    <x v="1164"/>
    <x v="2"/>
  </r>
  <r>
    <s v="id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x v="1165"/>
    <b v="0"/>
    <n v="25"/>
    <b v="0"/>
    <s v="food/food trucks"/>
    <x v="7"/>
    <s v="food trucks"/>
    <x v="1165"/>
    <x v="1165"/>
    <x v="3"/>
  </r>
  <r>
    <s v="id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x v="1166"/>
    <b v="0"/>
    <n v="8"/>
    <b v="0"/>
    <s v="food/food trucks"/>
    <x v="7"/>
    <s v="food trucks"/>
    <x v="1166"/>
    <x v="1166"/>
    <x v="0"/>
  </r>
  <r>
    <s v="id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x v="1167"/>
    <b v="0"/>
    <n v="16"/>
    <b v="0"/>
    <s v="food/food trucks"/>
    <x v="7"/>
    <s v="food trucks"/>
    <x v="1167"/>
    <x v="1167"/>
    <x v="3"/>
  </r>
  <r>
    <s v="id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x v="1168"/>
    <b v="0"/>
    <n v="3"/>
    <b v="0"/>
    <s v="food/food trucks"/>
    <x v="7"/>
    <s v="food trucks"/>
    <x v="1168"/>
    <x v="1168"/>
    <x v="2"/>
  </r>
  <r>
    <s v="id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x v="1169"/>
    <b v="0"/>
    <n v="3"/>
    <b v="0"/>
    <s v="food/food trucks"/>
    <x v="7"/>
    <s v="food trucks"/>
    <x v="1169"/>
    <x v="1169"/>
    <x v="0"/>
  </r>
  <r>
    <s v="id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x v="1170"/>
    <b v="0"/>
    <n v="2"/>
    <b v="0"/>
    <s v="food/food trucks"/>
    <x v="7"/>
    <s v="food trucks"/>
    <x v="1170"/>
    <x v="1170"/>
    <x v="0"/>
  </r>
  <r>
    <s v="id"/>
    <s v="The Mean Green Purple Machine"/>
    <s v="Tulsa's first true biodiesel, alternative energy powered food truck! Oh yeah, and delicious food!"/>
    <n v="25000"/>
    <n v="25"/>
    <x v="2"/>
    <s v="US"/>
    <s v="USD"/>
    <n v="1415909927"/>
    <x v="1171"/>
    <b v="0"/>
    <n v="1"/>
    <b v="0"/>
    <s v="food/food trucks"/>
    <x v="7"/>
    <s v="food trucks"/>
    <x v="1171"/>
    <x v="1171"/>
    <x v="3"/>
  </r>
  <r>
    <s v="id"/>
    <s v="let your dayz take you to the dogs."/>
    <s v="Bringing YOUR favorite dog recipes to the streets."/>
    <n v="9000"/>
    <n v="0"/>
    <x v="2"/>
    <s v="US"/>
    <s v="USD"/>
    <n v="1408551752"/>
    <x v="1172"/>
    <b v="0"/>
    <n v="0"/>
    <b v="0"/>
    <s v="food/food trucks"/>
    <x v="7"/>
    <s v="food trucks"/>
    <x v="1172"/>
    <x v="1172"/>
    <x v="3"/>
  </r>
  <r>
    <s v="id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x v="1173"/>
    <b v="0"/>
    <n v="1"/>
    <b v="0"/>
    <s v="food/food trucks"/>
    <x v="7"/>
    <s v="food trucks"/>
    <x v="1173"/>
    <x v="1173"/>
    <x v="0"/>
  </r>
  <r>
    <s v="id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x v="1174"/>
    <b v="0"/>
    <n v="19"/>
    <b v="0"/>
    <s v="food/food trucks"/>
    <x v="7"/>
    <s v="food trucks"/>
    <x v="1174"/>
    <x v="1174"/>
    <x v="2"/>
  </r>
  <r>
    <s v="id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x v="1175"/>
    <b v="0"/>
    <n v="9"/>
    <b v="0"/>
    <s v="food/food trucks"/>
    <x v="7"/>
    <s v="food trucks"/>
    <x v="1175"/>
    <x v="1175"/>
    <x v="0"/>
  </r>
  <r>
    <s v="id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x v="1176"/>
    <b v="0"/>
    <n v="1"/>
    <b v="0"/>
    <s v="food/food trucks"/>
    <x v="7"/>
    <s v="food trucks"/>
    <x v="1176"/>
    <x v="1176"/>
    <x v="1"/>
  </r>
  <r>
    <s v="id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x v="1177"/>
    <b v="0"/>
    <n v="0"/>
    <b v="0"/>
    <s v="food/food trucks"/>
    <x v="7"/>
    <s v="food trucks"/>
    <x v="1177"/>
    <x v="1177"/>
    <x v="3"/>
  </r>
  <r>
    <s v="id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x v="1178"/>
    <b v="0"/>
    <n v="1"/>
    <b v="0"/>
    <s v="food/food trucks"/>
    <x v="7"/>
    <s v="food trucks"/>
    <x v="1178"/>
    <x v="1178"/>
    <x v="3"/>
  </r>
  <r>
    <s v="id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x v="1179"/>
    <b v="0"/>
    <n v="5"/>
    <b v="0"/>
    <s v="food/food trucks"/>
    <x v="7"/>
    <s v="food trucks"/>
    <x v="1179"/>
    <x v="1179"/>
    <x v="0"/>
  </r>
  <r>
    <s v="id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x v="1180"/>
    <b v="0"/>
    <n v="85"/>
    <b v="0"/>
    <s v="food/food trucks"/>
    <x v="7"/>
    <s v="food trucks"/>
    <x v="1180"/>
    <x v="1180"/>
    <x v="3"/>
  </r>
  <r>
    <s v="id"/>
    <s v="Gringo Loco Tacos Food Truck"/>
    <s v="Bringing the best tacos to the streets of Chicago!"/>
    <n v="50000"/>
    <n v="4"/>
    <x v="2"/>
    <s v="US"/>
    <s v="USD"/>
    <n v="1425197321"/>
    <x v="1181"/>
    <b v="0"/>
    <n v="3"/>
    <b v="0"/>
    <s v="food/food trucks"/>
    <x v="7"/>
    <s v="food trucks"/>
    <x v="1181"/>
    <x v="1181"/>
    <x v="0"/>
  </r>
  <r>
    <s v="id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x v="1182"/>
    <b v="0"/>
    <n v="4"/>
    <b v="0"/>
    <s v="food/food trucks"/>
    <x v="7"/>
    <s v="food trucks"/>
    <x v="1182"/>
    <x v="1182"/>
    <x v="2"/>
  </r>
  <r>
    <s v="id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x v="1183"/>
    <b v="0"/>
    <n v="3"/>
    <b v="0"/>
    <s v="food/food trucks"/>
    <x v="7"/>
    <s v="food trucks"/>
    <x v="1183"/>
    <x v="1183"/>
    <x v="2"/>
  </r>
  <r>
    <s v="id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x v="1184"/>
    <b v="0"/>
    <n v="375"/>
    <b v="1"/>
    <s v="photography/photobooks"/>
    <x v="8"/>
    <s v="photobooks"/>
    <x v="1184"/>
    <x v="1184"/>
    <x v="1"/>
  </r>
  <r>
    <s v="id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x v="1185"/>
    <b v="0"/>
    <n v="111"/>
    <b v="1"/>
    <s v="photography/photobooks"/>
    <x v="8"/>
    <s v="photobooks"/>
    <x v="1185"/>
    <x v="1185"/>
    <x v="0"/>
  </r>
  <r>
    <s v="id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x v="1186"/>
    <b v="0"/>
    <n v="123"/>
    <b v="1"/>
    <s v="photography/photobooks"/>
    <x v="8"/>
    <s v="photobooks"/>
    <x v="1186"/>
    <x v="1186"/>
    <x v="0"/>
  </r>
  <r>
    <s v="id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x v="1187"/>
    <b v="0"/>
    <n v="70"/>
    <b v="1"/>
    <s v="photography/photobooks"/>
    <x v="8"/>
    <s v="photobooks"/>
    <x v="1187"/>
    <x v="1187"/>
    <x v="0"/>
  </r>
  <r>
    <s v="id"/>
    <s v="Because Dance."/>
    <s v="A photobook of young dancers and their inspiring stories, photographed in beautiful and unique locations."/>
    <n v="2000"/>
    <n v="3211"/>
    <x v="0"/>
    <s v="CA"/>
    <s v="CAD"/>
    <n v="1482943740"/>
    <x v="1188"/>
    <b v="0"/>
    <n v="85"/>
    <b v="1"/>
    <s v="photography/photobooks"/>
    <x v="8"/>
    <s v="photobooks"/>
    <x v="1188"/>
    <x v="1188"/>
    <x v="2"/>
  </r>
  <r>
    <s v="id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x v="1189"/>
    <b v="0"/>
    <n v="86"/>
    <b v="1"/>
    <s v="photography/photobooks"/>
    <x v="8"/>
    <s v="photobooks"/>
    <x v="1189"/>
    <x v="1189"/>
    <x v="2"/>
  </r>
  <r>
    <s v="id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x v="1190"/>
    <b v="0"/>
    <n v="13"/>
    <b v="1"/>
    <s v="photography/photobooks"/>
    <x v="8"/>
    <s v="photobooks"/>
    <x v="1190"/>
    <x v="1190"/>
    <x v="3"/>
  </r>
  <r>
    <s v="id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x v="1191"/>
    <b v="0"/>
    <n v="33"/>
    <b v="1"/>
    <s v="photography/photobooks"/>
    <x v="8"/>
    <s v="photobooks"/>
    <x v="1191"/>
    <x v="1191"/>
    <x v="2"/>
  </r>
  <r>
    <s v="id"/>
    <s v="Other Worlds - A Make 100 Project"/>
    <s v="A macro landscape photography art book &amp; limited edition prints. A Make 100 project."/>
    <n v="100"/>
    <n v="290"/>
    <x v="0"/>
    <s v="GB"/>
    <s v="GBP"/>
    <n v="1486814978"/>
    <x v="1192"/>
    <b v="0"/>
    <n v="15"/>
    <b v="1"/>
    <s v="photography/photobooks"/>
    <x v="8"/>
    <s v="photobooks"/>
    <x v="1192"/>
    <x v="1192"/>
    <x v="1"/>
  </r>
  <r>
    <s v="id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x v="1193"/>
    <b v="0"/>
    <n v="273"/>
    <b v="1"/>
    <s v="photography/photobooks"/>
    <x v="8"/>
    <s v="photobooks"/>
    <x v="1193"/>
    <x v="1193"/>
    <x v="2"/>
  </r>
  <r>
    <s v="id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x v="1194"/>
    <b v="0"/>
    <n v="714"/>
    <b v="1"/>
    <s v="photography/photobooks"/>
    <x v="8"/>
    <s v="photobooks"/>
    <x v="1194"/>
    <x v="1194"/>
    <x v="0"/>
  </r>
  <r>
    <s v="id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x v="1195"/>
    <b v="0"/>
    <n v="170"/>
    <b v="1"/>
    <s v="photography/photobooks"/>
    <x v="8"/>
    <s v="photobooks"/>
    <x v="1195"/>
    <x v="1195"/>
    <x v="0"/>
  </r>
  <r>
    <s v="id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x v="1196"/>
    <b v="0"/>
    <n v="512"/>
    <b v="1"/>
    <s v="photography/photobooks"/>
    <x v="8"/>
    <s v="photobooks"/>
    <x v="1196"/>
    <x v="1196"/>
    <x v="0"/>
  </r>
  <r>
    <s v="id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x v="1197"/>
    <b v="0"/>
    <n v="314"/>
    <b v="1"/>
    <s v="photography/photobooks"/>
    <x v="8"/>
    <s v="photobooks"/>
    <x v="1197"/>
    <x v="1197"/>
    <x v="2"/>
  </r>
  <r>
    <s v="id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x v="1198"/>
    <b v="0"/>
    <n v="167"/>
    <b v="1"/>
    <s v="photography/photobooks"/>
    <x v="8"/>
    <s v="photobooks"/>
    <x v="1198"/>
    <x v="1198"/>
    <x v="0"/>
  </r>
  <r>
    <s v="id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x v="1199"/>
    <b v="0"/>
    <n v="9"/>
    <b v="1"/>
    <s v="photography/photobooks"/>
    <x v="8"/>
    <s v="photobooks"/>
    <x v="1199"/>
    <x v="1199"/>
    <x v="0"/>
  </r>
  <r>
    <s v="id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x v="1200"/>
    <b v="0"/>
    <n v="103"/>
    <b v="1"/>
    <s v="photography/photobooks"/>
    <x v="8"/>
    <s v="photobooks"/>
    <x v="1200"/>
    <x v="1200"/>
    <x v="0"/>
  </r>
  <r>
    <s v="id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x v="1201"/>
    <b v="0"/>
    <n v="111"/>
    <b v="1"/>
    <s v="photography/photobooks"/>
    <x v="8"/>
    <s v="photobooks"/>
    <x v="1201"/>
    <x v="1201"/>
    <x v="2"/>
  </r>
  <r>
    <s v="id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x v="1202"/>
    <b v="0"/>
    <n v="271"/>
    <b v="1"/>
    <s v="photography/photobooks"/>
    <x v="8"/>
    <s v="photobooks"/>
    <x v="1202"/>
    <x v="1202"/>
    <x v="0"/>
  </r>
  <r>
    <s v="id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x v="1203"/>
    <b v="0"/>
    <n v="101"/>
    <b v="1"/>
    <s v="photography/photobooks"/>
    <x v="8"/>
    <s v="photobooks"/>
    <x v="1203"/>
    <x v="1203"/>
    <x v="0"/>
  </r>
  <r>
    <s v="id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x v="1204"/>
    <b v="0"/>
    <n v="57"/>
    <b v="1"/>
    <s v="photography/photobooks"/>
    <x v="8"/>
    <s v="photobooks"/>
    <x v="1204"/>
    <x v="1204"/>
    <x v="0"/>
  </r>
  <r>
    <s v="id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x v="1205"/>
    <b v="0"/>
    <n v="62"/>
    <b v="1"/>
    <s v="photography/photobooks"/>
    <x v="8"/>
    <s v="photobooks"/>
    <x v="1205"/>
    <x v="1205"/>
    <x v="0"/>
  </r>
  <r>
    <s v="id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x v="1206"/>
    <b v="0"/>
    <n v="32"/>
    <b v="1"/>
    <s v="photography/photobooks"/>
    <x v="8"/>
    <s v="photobooks"/>
    <x v="1206"/>
    <x v="1206"/>
    <x v="1"/>
  </r>
  <r>
    <s v="id"/>
    <s v="ITALIANA"/>
    <s v="A humanistic photo book about ancestral &amp; post-modern Italy."/>
    <n v="16700"/>
    <n v="17396"/>
    <x v="0"/>
    <s v="IT"/>
    <s v="EUR"/>
    <n v="1459418400"/>
    <x v="1207"/>
    <b v="0"/>
    <n v="141"/>
    <b v="1"/>
    <s v="photography/photobooks"/>
    <x v="8"/>
    <s v="photobooks"/>
    <x v="1207"/>
    <x v="1207"/>
    <x v="2"/>
  </r>
  <r>
    <s v="id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x v="1208"/>
    <b v="0"/>
    <n v="75"/>
    <b v="1"/>
    <s v="photography/photobooks"/>
    <x v="8"/>
    <s v="photobooks"/>
    <x v="1208"/>
    <x v="1208"/>
    <x v="2"/>
  </r>
  <r>
    <s v="id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x v="1209"/>
    <b v="0"/>
    <n v="46"/>
    <b v="1"/>
    <s v="photography/photobooks"/>
    <x v="8"/>
    <s v="photobooks"/>
    <x v="1209"/>
    <x v="1209"/>
    <x v="1"/>
  </r>
  <r>
    <s v="id"/>
    <s v="Det Andra GÃ¶teborg"/>
    <s v="En fotobok om livet i det enda andra GÃ¶teborg i vÃ¤rlden"/>
    <n v="20000"/>
    <n v="50863"/>
    <x v="0"/>
    <s v="SE"/>
    <s v="SEK"/>
    <n v="1433106000"/>
    <x v="1210"/>
    <b v="0"/>
    <n v="103"/>
    <b v="1"/>
    <s v="photography/photobooks"/>
    <x v="8"/>
    <s v="photobooks"/>
    <x v="1210"/>
    <x v="1210"/>
    <x v="0"/>
  </r>
  <r>
    <s v="id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x v="1211"/>
    <b v="0"/>
    <n v="6"/>
    <b v="1"/>
    <s v="photography/photobooks"/>
    <x v="8"/>
    <s v="photobooks"/>
    <x v="1211"/>
    <x v="1211"/>
    <x v="2"/>
  </r>
  <r>
    <s v="id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x v="1212"/>
    <b v="0"/>
    <n v="83"/>
    <b v="1"/>
    <s v="photography/photobooks"/>
    <x v="8"/>
    <s v="photobooks"/>
    <x v="1212"/>
    <x v="1212"/>
    <x v="0"/>
  </r>
  <r>
    <s v="id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x v="1213"/>
    <b v="0"/>
    <n v="108"/>
    <b v="1"/>
    <s v="photography/photobooks"/>
    <x v="8"/>
    <s v="photobooks"/>
    <x v="1213"/>
    <x v="1213"/>
    <x v="2"/>
  </r>
  <r>
    <s v="id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x v="1214"/>
    <b v="0"/>
    <n v="25"/>
    <b v="1"/>
    <s v="photography/photobooks"/>
    <x v="8"/>
    <s v="photobooks"/>
    <x v="1214"/>
    <x v="1214"/>
    <x v="0"/>
  </r>
  <r>
    <s v="id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x v="1215"/>
    <b v="0"/>
    <n v="549"/>
    <b v="1"/>
    <s v="photography/photobooks"/>
    <x v="8"/>
    <s v="photobooks"/>
    <x v="1215"/>
    <x v="1215"/>
    <x v="3"/>
  </r>
  <r>
    <s v="id"/>
    <s v="In Training: a book of Bonsai photographs"/>
    <s v="A fine art photography book taking a new look at the art of bonsai."/>
    <n v="14000"/>
    <n v="20398"/>
    <x v="0"/>
    <s v="US"/>
    <s v="USD"/>
    <n v="1443826980"/>
    <x v="1216"/>
    <b v="0"/>
    <n v="222"/>
    <b v="1"/>
    <s v="photography/photobooks"/>
    <x v="8"/>
    <s v="photobooks"/>
    <x v="1216"/>
    <x v="1216"/>
    <x v="0"/>
  </r>
  <r>
    <s v="id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x v="1217"/>
    <b v="0"/>
    <n v="183"/>
    <b v="1"/>
    <s v="photography/photobooks"/>
    <x v="8"/>
    <s v="photobooks"/>
    <x v="1217"/>
    <x v="1217"/>
    <x v="2"/>
  </r>
  <r>
    <s v="id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x v="1218"/>
    <b v="0"/>
    <n v="89"/>
    <b v="1"/>
    <s v="photography/photobooks"/>
    <x v="8"/>
    <s v="photobooks"/>
    <x v="1218"/>
    <x v="1218"/>
    <x v="0"/>
  </r>
  <r>
    <s v="id"/>
    <s v="The Box"/>
    <s v="The Box is a fine art book of Ron Amato's innovative and seductive photography project."/>
    <n v="16350"/>
    <n v="26024"/>
    <x v="0"/>
    <s v="US"/>
    <s v="USD"/>
    <n v="1476961513"/>
    <x v="1219"/>
    <b v="0"/>
    <n v="253"/>
    <b v="1"/>
    <s v="photography/photobooks"/>
    <x v="8"/>
    <s v="photobooks"/>
    <x v="1219"/>
    <x v="1219"/>
    <x v="2"/>
  </r>
  <r>
    <s v="id"/>
    <s v="All The People"/>
    <s v="A beautiful photo art book of portraits and conversations with people that may expand your idea of gender."/>
    <n v="15000"/>
    <n v="15565"/>
    <x v="0"/>
    <s v="DE"/>
    <s v="EUR"/>
    <n v="1440515112"/>
    <x v="1220"/>
    <b v="0"/>
    <n v="140"/>
    <b v="1"/>
    <s v="photography/photobooks"/>
    <x v="8"/>
    <s v="photobooks"/>
    <x v="1220"/>
    <x v="1220"/>
    <x v="0"/>
  </r>
  <r>
    <s v="id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x v="1221"/>
    <b v="0"/>
    <n v="103"/>
    <b v="1"/>
    <s v="photography/photobooks"/>
    <x v="8"/>
    <s v="photobooks"/>
    <x v="1221"/>
    <x v="1221"/>
    <x v="2"/>
  </r>
  <r>
    <s v="id"/>
    <s v="Project Pilgrim"/>
    <s v="Project Pilgrim is my effort to work towards normalizing mental health."/>
    <n v="4000"/>
    <n v="11215"/>
    <x v="0"/>
    <s v="CA"/>
    <s v="CAD"/>
    <n v="1459483200"/>
    <x v="1222"/>
    <b v="0"/>
    <n v="138"/>
    <b v="1"/>
    <s v="photography/photobooks"/>
    <x v="8"/>
    <s v="photobooks"/>
    <x v="1222"/>
    <x v="1222"/>
    <x v="2"/>
  </r>
  <r>
    <s v="id"/>
    <s v="YOSEMITE PEOPLE"/>
    <s v="A photography book focusing on the people rather than the nature at Yosemite National Park."/>
    <n v="19800"/>
    <n v="22197"/>
    <x v="0"/>
    <s v="US"/>
    <s v="USD"/>
    <n v="1478754909"/>
    <x v="1223"/>
    <b v="0"/>
    <n v="191"/>
    <b v="1"/>
    <s v="photography/photobooks"/>
    <x v="8"/>
    <s v="photobooks"/>
    <x v="1223"/>
    <x v="1223"/>
    <x v="2"/>
  </r>
  <r>
    <s v="id"/>
    <s v="&quot;I Dreamed Last Night&quot; Album (Canceled)"/>
    <s v="Modern Celtic influenced CD.  Help me finish what I started before the stroke."/>
    <n v="15000"/>
    <n v="1060"/>
    <x v="1"/>
    <s v="US"/>
    <s v="USD"/>
    <n v="1402060302"/>
    <x v="1224"/>
    <b v="0"/>
    <n v="18"/>
    <b v="0"/>
    <s v="music/world music"/>
    <x v="4"/>
    <s v="world music"/>
    <x v="1224"/>
    <x v="1224"/>
    <x v="3"/>
  </r>
  <r>
    <s v="id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x v="1225"/>
    <b v="0"/>
    <n v="3"/>
    <b v="0"/>
    <s v="music/world music"/>
    <x v="4"/>
    <s v="world music"/>
    <x v="1225"/>
    <x v="1225"/>
    <x v="4"/>
  </r>
  <r>
    <s v="id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x v="1226"/>
    <b v="0"/>
    <n v="40"/>
    <b v="0"/>
    <s v="music/world music"/>
    <x v="4"/>
    <s v="world music"/>
    <x v="1226"/>
    <x v="1226"/>
    <x v="3"/>
  </r>
  <r>
    <s v="id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x v="1227"/>
    <b v="0"/>
    <n v="0"/>
    <b v="0"/>
    <s v="music/world music"/>
    <x v="4"/>
    <s v="world music"/>
    <x v="1227"/>
    <x v="1227"/>
    <x v="3"/>
  </r>
  <r>
    <s v="id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x v="1228"/>
    <b v="0"/>
    <n v="24"/>
    <b v="0"/>
    <s v="music/world music"/>
    <x v="4"/>
    <s v="world music"/>
    <x v="1228"/>
    <x v="1228"/>
    <x v="6"/>
  </r>
  <r>
    <s v="id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x v="1229"/>
    <b v="0"/>
    <n v="1"/>
    <b v="0"/>
    <s v="music/world music"/>
    <x v="4"/>
    <s v="world music"/>
    <x v="1229"/>
    <x v="1229"/>
    <x v="5"/>
  </r>
  <r>
    <s v="id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x v="1230"/>
    <b v="0"/>
    <n v="0"/>
    <b v="0"/>
    <s v="music/world music"/>
    <x v="4"/>
    <s v="world music"/>
    <x v="1230"/>
    <x v="1230"/>
    <x v="6"/>
  </r>
  <r>
    <s v="id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x v="1231"/>
    <b v="0"/>
    <n v="0"/>
    <b v="0"/>
    <s v="music/world music"/>
    <x v="4"/>
    <s v="world music"/>
    <x v="1231"/>
    <x v="1231"/>
    <x v="0"/>
  </r>
  <r>
    <s v="id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x v="1232"/>
    <b v="0"/>
    <n v="1"/>
    <b v="0"/>
    <s v="music/world music"/>
    <x v="4"/>
    <s v="world music"/>
    <x v="1232"/>
    <x v="1232"/>
    <x v="4"/>
  </r>
  <r>
    <s v="id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x v="1233"/>
    <b v="0"/>
    <n v="6"/>
    <b v="0"/>
    <s v="music/world music"/>
    <x v="4"/>
    <s v="world music"/>
    <x v="1233"/>
    <x v="1233"/>
    <x v="5"/>
  </r>
  <r>
    <s v="id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x v="1234"/>
    <b v="0"/>
    <n v="0"/>
    <b v="0"/>
    <s v="music/world music"/>
    <x v="4"/>
    <s v="world music"/>
    <x v="1234"/>
    <x v="1234"/>
    <x v="0"/>
  </r>
  <r>
    <s v="id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x v="1235"/>
    <b v="0"/>
    <n v="6"/>
    <b v="0"/>
    <s v="music/world music"/>
    <x v="4"/>
    <s v="world music"/>
    <x v="1235"/>
    <x v="1235"/>
    <x v="4"/>
  </r>
  <r>
    <s v="id"/>
    <s v="&quot;Volando&quot; CD Release (Canceled)"/>
    <s v="Raising money to give the musicians their due."/>
    <n v="2500"/>
    <n v="0"/>
    <x v="1"/>
    <s v="US"/>
    <s v="USD"/>
    <n v="1343491200"/>
    <x v="1236"/>
    <b v="0"/>
    <n v="0"/>
    <b v="0"/>
    <s v="music/world music"/>
    <x v="4"/>
    <s v="world music"/>
    <x v="1236"/>
    <x v="1236"/>
    <x v="5"/>
  </r>
  <r>
    <s v="id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x v="1237"/>
    <b v="0"/>
    <n v="0"/>
    <b v="0"/>
    <s v="music/world music"/>
    <x v="4"/>
    <s v="world music"/>
    <x v="1237"/>
    <x v="1237"/>
    <x v="5"/>
  </r>
  <r>
    <s v="id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x v="1238"/>
    <b v="0"/>
    <n v="3"/>
    <b v="0"/>
    <s v="music/world music"/>
    <x v="4"/>
    <s v="world music"/>
    <x v="1238"/>
    <x v="1238"/>
    <x v="6"/>
  </r>
  <r>
    <s v="id"/>
    <s v="Help Calmenco! finance new CD and Tour (Canceled)"/>
    <s v="Please consider helping us with our new CD and Riverdance Tour"/>
    <n v="2500"/>
    <n v="0"/>
    <x v="1"/>
    <s v="US"/>
    <s v="USD"/>
    <n v="1325804767"/>
    <x v="1239"/>
    <b v="0"/>
    <n v="0"/>
    <b v="0"/>
    <s v="music/world music"/>
    <x v="4"/>
    <s v="world music"/>
    <x v="1239"/>
    <x v="1239"/>
    <x v="6"/>
  </r>
  <r>
    <s v="id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x v="1240"/>
    <b v="0"/>
    <n v="8"/>
    <b v="0"/>
    <s v="music/world music"/>
    <x v="4"/>
    <s v="world music"/>
    <x v="1240"/>
    <x v="1240"/>
    <x v="4"/>
  </r>
  <r>
    <s v="id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x v="1241"/>
    <b v="0"/>
    <n v="34"/>
    <b v="0"/>
    <s v="music/world music"/>
    <x v="4"/>
    <s v="world music"/>
    <x v="1241"/>
    <x v="1241"/>
    <x v="3"/>
  </r>
  <r>
    <s v="id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x v="1242"/>
    <b v="0"/>
    <n v="1"/>
    <b v="0"/>
    <s v="music/world music"/>
    <x v="4"/>
    <s v="world music"/>
    <x v="1242"/>
    <x v="1242"/>
    <x v="6"/>
  </r>
  <r>
    <s v="id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x v="1243"/>
    <b v="0"/>
    <n v="38"/>
    <b v="0"/>
    <s v="music/world music"/>
    <x v="4"/>
    <s v="world music"/>
    <x v="1243"/>
    <x v="1243"/>
    <x v="6"/>
  </r>
  <r>
    <s v="id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x v="1244"/>
    <b v="1"/>
    <n v="45"/>
    <b v="1"/>
    <s v="music/rock"/>
    <x v="4"/>
    <s v="rock"/>
    <x v="1244"/>
    <x v="1244"/>
    <x v="4"/>
  </r>
  <r>
    <s v="id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x v="1245"/>
    <b v="1"/>
    <n v="17"/>
    <b v="1"/>
    <s v="music/rock"/>
    <x v="4"/>
    <s v="rock"/>
    <x v="1245"/>
    <x v="1245"/>
    <x v="3"/>
  </r>
  <r>
    <s v="id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x v="1246"/>
    <b v="1"/>
    <n v="31"/>
    <b v="1"/>
    <s v="music/rock"/>
    <x v="4"/>
    <s v="rock"/>
    <x v="1246"/>
    <x v="1246"/>
    <x v="6"/>
  </r>
  <r>
    <s v="id"/>
    <s v="BRAIN DEAD to record debut EP with SLAYER producer!"/>
    <s v="BRAIN DEAD is going to record their debut EP and they need your help, Bozos!"/>
    <n v="3500"/>
    <n v="4275"/>
    <x v="0"/>
    <s v="US"/>
    <s v="USD"/>
    <n v="1367823655"/>
    <x v="1247"/>
    <b v="1"/>
    <n v="50"/>
    <b v="1"/>
    <s v="music/rock"/>
    <x v="4"/>
    <s v="rock"/>
    <x v="1247"/>
    <x v="1247"/>
    <x v="4"/>
  </r>
  <r>
    <s v="id"/>
    <s v="The Vandies // Full length album!"/>
    <s v="The Vandies make pop rock in glorious Portland, Oregon. Help us fund our first full length album!"/>
    <n v="2500"/>
    <n v="3791"/>
    <x v="0"/>
    <s v="US"/>
    <s v="USD"/>
    <n v="1402642740"/>
    <x v="1248"/>
    <b v="1"/>
    <n v="59"/>
    <b v="1"/>
    <s v="music/rock"/>
    <x v="4"/>
    <s v="rock"/>
    <x v="1248"/>
    <x v="1248"/>
    <x v="3"/>
  </r>
  <r>
    <s v="id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x v="1249"/>
    <b v="1"/>
    <n v="81"/>
    <b v="1"/>
    <s v="music/rock"/>
    <x v="4"/>
    <s v="rock"/>
    <x v="1249"/>
    <x v="1249"/>
    <x v="5"/>
  </r>
  <r>
    <s v="id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x v="1250"/>
    <b v="1"/>
    <n v="508"/>
    <b v="1"/>
    <s v="music/rock"/>
    <x v="4"/>
    <s v="rock"/>
    <x v="1250"/>
    <x v="1250"/>
    <x v="3"/>
  </r>
  <r>
    <s v="id"/>
    <s v="Jack Oblivian Harlan t Bobo Limes european tour"/>
    <s v="A tour of europe with 3 memphis artist, Jack Oblivian, Harlan T Bobo and Shawn Cripps."/>
    <n v="6000"/>
    <n v="6108"/>
    <x v="0"/>
    <s v="US"/>
    <s v="USD"/>
    <n v="1316979167"/>
    <x v="1251"/>
    <b v="1"/>
    <n v="74"/>
    <b v="1"/>
    <s v="music/rock"/>
    <x v="4"/>
    <s v="rock"/>
    <x v="1251"/>
    <x v="1251"/>
    <x v="6"/>
  </r>
  <r>
    <s v="id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x v="1252"/>
    <b v="1"/>
    <n v="141"/>
    <b v="1"/>
    <s v="music/rock"/>
    <x v="4"/>
    <s v="rock"/>
    <x v="1252"/>
    <x v="1252"/>
    <x v="4"/>
  </r>
  <r>
    <s v="id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x v="1253"/>
    <b v="1"/>
    <n v="711"/>
    <b v="1"/>
    <s v="music/rock"/>
    <x v="4"/>
    <s v="rock"/>
    <x v="1253"/>
    <x v="1253"/>
    <x v="3"/>
  </r>
  <r>
    <s v="id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x v="1254"/>
    <b v="1"/>
    <n v="141"/>
    <b v="1"/>
    <s v="music/rock"/>
    <x v="4"/>
    <s v="rock"/>
    <x v="1254"/>
    <x v="1254"/>
    <x v="7"/>
  </r>
  <r>
    <s v="id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x v="1255"/>
    <b v="1"/>
    <n v="109"/>
    <b v="1"/>
    <s v="music/rock"/>
    <x v="4"/>
    <s v="rock"/>
    <x v="1255"/>
    <x v="1255"/>
    <x v="4"/>
  </r>
  <r>
    <s v="id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x v="1256"/>
    <b v="1"/>
    <n v="361"/>
    <b v="1"/>
    <s v="music/rock"/>
    <x v="4"/>
    <s v="rock"/>
    <x v="1256"/>
    <x v="1256"/>
    <x v="5"/>
  </r>
  <r>
    <s v="id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x v="1257"/>
    <b v="1"/>
    <n v="176"/>
    <b v="1"/>
    <s v="music/rock"/>
    <x v="4"/>
    <s v="rock"/>
    <x v="1257"/>
    <x v="1257"/>
    <x v="6"/>
  </r>
  <r>
    <s v="id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x v="1258"/>
    <b v="1"/>
    <n v="670"/>
    <b v="1"/>
    <s v="music/rock"/>
    <x v="4"/>
    <s v="rock"/>
    <x v="1258"/>
    <x v="1258"/>
    <x v="4"/>
  </r>
  <r>
    <s v="id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x v="1259"/>
    <b v="1"/>
    <n v="96"/>
    <b v="1"/>
    <s v="music/rock"/>
    <x v="4"/>
    <s v="rock"/>
    <x v="1259"/>
    <x v="1259"/>
    <x v="3"/>
  </r>
  <r>
    <s v="id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x v="1260"/>
    <b v="1"/>
    <n v="74"/>
    <b v="1"/>
    <s v="music/rock"/>
    <x v="4"/>
    <s v="rock"/>
    <x v="1260"/>
    <x v="1260"/>
    <x v="3"/>
  </r>
  <r>
    <s v="id"/>
    <s v="The Puget EP's Vinyl Release"/>
    <s v="We just recorded a stellar EP and we're trying to put it out on vinyl.  Can you help these punx out?"/>
    <n v="2000"/>
    <n v="2025"/>
    <x v="0"/>
    <s v="US"/>
    <s v="USD"/>
    <n v="1390983227"/>
    <x v="1261"/>
    <b v="1"/>
    <n v="52"/>
    <b v="1"/>
    <s v="music/rock"/>
    <x v="4"/>
    <s v="rock"/>
    <x v="1261"/>
    <x v="1261"/>
    <x v="4"/>
  </r>
  <r>
    <s v="id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x v="1262"/>
    <b v="1"/>
    <n v="105"/>
    <b v="1"/>
    <s v="music/rock"/>
    <x v="4"/>
    <s v="rock"/>
    <x v="1262"/>
    <x v="1262"/>
    <x v="3"/>
  </r>
  <r>
    <s v="id"/>
    <s v="New Tropic Bombs EP ~ &quot;Return to Bomber Bay&quot;"/>
    <s v="A fresh batch of chaos from Toledo, Ohio's reggae-rockers, Tropic Bombs!"/>
    <n v="1500"/>
    <n v="1785"/>
    <x v="0"/>
    <s v="US"/>
    <s v="USD"/>
    <n v="1396054800"/>
    <x v="1263"/>
    <b v="1"/>
    <n v="41"/>
    <b v="1"/>
    <s v="music/rock"/>
    <x v="4"/>
    <s v="rock"/>
    <x v="1263"/>
    <x v="1263"/>
    <x v="3"/>
  </r>
  <r>
    <s v="id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x v="1264"/>
    <b v="1"/>
    <n v="34"/>
    <b v="1"/>
    <s v="music/rock"/>
    <x v="4"/>
    <s v="rock"/>
    <x v="1264"/>
    <x v="1264"/>
    <x v="4"/>
  </r>
  <r>
    <s v="id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x v="1265"/>
    <b v="1"/>
    <n v="66"/>
    <b v="1"/>
    <s v="music/rock"/>
    <x v="4"/>
    <s v="rock"/>
    <x v="1265"/>
    <x v="1265"/>
    <x v="7"/>
  </r>
  <r>
    <s v="id"/>
    <s v="Sensory Station's First EP"/>
    <s v="We are looking to record our first EP produced by Aaron Harris (ISIS/Palms) at Studio West."/>
    <n v="9500"/>
    <n v="9545"/>
    <x v="0"/>
    <s v="US"/>
    <s v="USD"/>
    <n v="1389474145"/>
    <x v="1266"/>
    <b v="1"/>
    <n v="50"/>
    <b v="1"/>
    <s v="music/rock"/>
    <x v="4"/>
    <s v="rock"/>
    <x v="1266"/>
    <x v="1266"/>
    <x v="4"/>
  </r>
  <r>
    <s v="id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x v="1267"/>
    <b v="1"/>
    <n v="159"/>
    <b v="1"/>
    <s v="music/rock"/>
    <x v="4"/>
    <s v="rock"/>
    <x v="1267"/>
    <x v="1267"/>
    <x v="4"/>
  </r>
  <r>
    <s v="id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x v="1268"/>
    <b v="1"/>
    <n v="182"/>
    <b v="1"/>
    <s v="music/rock"/>
    <x v="4"/>
    <s v="rock"/>
    <x v="1268"/>
    <x v="1268"/>
    <x v="4"/>
  </r>
  <r>
    <s v="id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x v="1269"/>
    <b v="1"/>
    <n v="206"/>
    <b v="1"/>
    <s v="music/rock"/>
    <x v="4"/>
    <s v="rock"/>
    <x v="1269"/>
    <x v="1269"/>
    <x v="2"/>
  </r>
  <r>
    <s v="id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x v="1270"/>
    <b v="1"/>
    <n v="169"/>
    <b v="1"/>
    <s v="music/rock"/>
    <x v="4"/>
    <s v="rock"/>
    <x v="1270"/>
    <x v="1270"/>
    <x v="5"/>
  </r>
  <r>
    <s v="id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x v="1271"/>
    <b v="1"/>
    <n v="31"/>
    <b v="1"/>
    <s v="music/rock"/>
    <x v="4"/>
    <s v="rock"/>
    <x v="1271"/>
    <x v="1271"/>
    <x v="4"/>
  </r>
  <r>
    <s v="id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x v="1272"/>
    <b v="1"/>
    <n v="28"/>
    <b v="1"/>
    <s v="music/rock"/>
    <x v="4"/>
    <s v="rock"/>
    <x v="1272"/>
    <x v="1272"/>
    <x v="7"/>
  </r>
  <r>
    <s v="id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x v="1273"/>
    <b v="1"/>
    <n v="54"/>
    <b v="1"/>
    <s v="music/rock"/>
    <x v="4"/>
    <s v="rock"/>
    <x v="1273"/>
    <x v="1273"/>
    <x v="3"/>
  </r>
  <r>
    <s v="id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x v="1274"/>
    <b v="1"/>
    <n v="467"/>
    <b v="1"/>
    <s v="music/rock"/>
    <x v="4"/>
    <s v="rock"/>
    <x v="1274"/>
    <x v="1274"/>
    <x v="5"/>
  </r>
  <r>
    <s v="id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x v="1275"/>
    <b v="1"/>
    <n v="389"/>
    <b v="1"/>
    <s v="music/rock"/>
    <x v="4"/>
    <s v="rock"/>
    <x v="1275"/>
    <x v="1275"/>
    <x v="4"/>
  </r>
  <r>
    <s v="id"/>
    <s v="MR. DREAM GOES TO JAIL"/>
    <s v="Sponsor this Brooklyn punk band's debut seven-inch, MR. DREAM GOES TO JAIL."/>
    <n v="3000"/>
    <n v="3132.63"/>
    <x v="0"/>
    <s v="US"/>
    <s v="USD"/>
    <n v="1251777600"/>
    <x v="1276"/>
    <b v="1"/>
    <n v="68"/>
    <b v="1"/>
    <s v="music/rock"/>
    <x v="4"/>
    <s v="rock"/>
    <x v="1276"/>
    <x v="1276"/>
    <x v="8"/>
  </r>
  <r>
    <s v="id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x v="1277"/>
    <b v="1"/>
    <n v="413"/>
    <b v="1"/>
    <s v="music/rock"/>
    <x v="4"/>
    <s v="rock"/>
    <x v="1277"/>
    <x v="1277"/>
    <x v="5"/>
  </r>
  <r>
    <s v="id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x v="1278"/>
    <b v="1"/>
    <n v="190"/>
    <b v="1"/>
    <s v="music/rock"/>
    <x v="4"/>
    <s v="rock"/>
    <x v="1278"/>
    <x v="1278"/>
    <x v="3"/>
  </r>
  <r>
    <s v="id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x v="1279"/>
    <b v="1"/>
    <n v="189"/>
    <b v="1"/>
    <s v="music/rock"/>
    <x v="4"/>
    <s v="rock"/>
    <x v="1279"/>
    <x v="1279"/>
    <x v="3"/>
  </r>
  <r>
    <s v="id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x v="1280"/>
    <b v="1"/>
    <n v="130"/>
    <b v="1"/>
    <s v="music/rock"/>
    <x v="4"/>
    <s v="rock"/>
    <x v="1280"/>
    <x v="1280"/>
    <x v="7"/>
  </r>
  <r>
    <s v="id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x v="1281"/>
    <b v="1"/>
    <n v="74"/>
    <b v="1"/>
    <s v="music/rock"/>
    <x v="4"/>
    <s v="rock"/>
    <x v="1281"/>
    <x v="1281"/>
    <x v="4"/>
  </r>
  <r>
    <s v="id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x v="1282"/>
    <b v="1"/>
    <n v="274"/>
    <b v="1"/>
    <s v="music/rock"/>
    <x v="4"/>
    <s v="rock"/>
    <x v="1282"/>
    <x v="1282"/>
    <x v="4"/>
  </r>
  <r>
    <s v="id"/>
    <s v="Sketching In Stereo 3rd Album!"/>
    <s v="Our 3rd album is halfway complete, but we need your help to record, mix and master the final product!"/>
    <n v="1000"/>
    <n v="2110.5"/>
    <x v="0"/>
    <s v="US"/>
    <s v="USD"/>
    <n v="1362974400"/>
    <x v="1283"/>
    <b v="1"/>
    <n v="22"/>
    <b v="1"/>
    <s v="music/rock"/>
    <x v="4"/>
    <s v="rock"/>
    <x v="1283"/>
    <x v="1283"/>
    <x v="4"/>
  </r>
  <r>
    <s v="id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x v="1284"/>
    <b v="0"/>
    <n v="31"/>
    <b v="1"/>
    <s v="theater/plays"/>
    <x v="1"/>
    <s v="plays"/>
    <x v="1284"/>
    <x v="1284"/>
    <x v="2"/>
  </r>
  <r>
    <s v="id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x v="1285"/>
    <b v="0"/>
    <n v="63"/>
    <b v="1"/>
    <s v="theater/plays"/>
    <x v="1"/>
    <s v="plays"/>
    <x v="1285"/>
    <x v="1285"/>
    <x v="0"/>
  </r>
  <r>
    <s v="id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x v="1286"/>
    <b v="0"/>
    <n v="20"/>
    <b v="1"/>
    <s v="theater/plays"/>
    <x v="1"/>
    <s v="plays"/>
    <x v="1286"/>
    <x v="1286"/>
    <x v="0"/>
  </r>
  <r>
    <s v="id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x v="1287"/>
    <b v="0"/>
    <n v="25"/>
    <b v="1"/>
    <s v="theater/plays"/>
    <x v="1"/>
    <s v="plays"/>
    <x v="1287"/>
    <x v="1287"/>
    <x v="0"/>
  </r>
  <r>
    <s v="id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x v="1288"/>
    <b v="0"/>
    <n v="61"/>
    <b v="1"/>
    <s v="theater/plays"/>
    <x v="1"/>
    <s v="plays"/>
    <x v="1288"/>
    <x v="1288"/>
    <x v="2"/>
  </r>
  <r>
    <s v="id"/>
    <s v="No Brains for Dinner"/>
    <s v="A chilling original Edwardian Comedy of errors and foolishness made for the Patrick Henry College stage."/>
    <n v="1500"/>
    <n v="1876"/>
    <x v="0"/>
    <s v="US"/>
    <s v="USD"/>
    <n v="1483499645"/>
    <x v="1289"/>
    <b v="0"/>
    <n v="52"/>
    <b v="1"/>
    <s v="theater/plays"/>
    <x v="1"/>
    <s v="plays"/>
    <x v="1289"/>
    <x v="1289"/>
    <x v="2"/>
  </r>
  <r>
    <s v="id"/>
    <s v="I Died... I Came Back, ... Whatever"/>
    <s v="Sometimes your Heart has to STOP for your Life to START."/>
    <n v="3500"/>
    <n v="3800"/>
    <x v="0"/>
    <s v="US"/>
    <s v="USD"/>
    <n v="1429772340"/>
    <x v="1290"/>
    <b v="0"/>
    <n v="86"/>
    <b v="1"/>
    <s v="theater/plays"/>
    <x v="1"/>
    <s v="plays"/>
    <x v="1290"/>
    <x v="1290"/>
    <x v="0"/>
  </r>
  <r>
    <s v="id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x v="1291"/>
    <b v="0"/>
    <n v="42"/>
    <b v="1"/>
    <s v="theater/plays"/>
    <x v="1"/>
    <s v="plays"/>
    <x v="1291"/>
    <x v="1291"/>
    <x v="0"/>
  </r>
  <r>
    <s v="id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x v="1292"/>
    <b v="0"/>
    <n v="52"/>
    <b v="1"/>
    <s v="theater/plays"/>
    <x v="1"/>
    <s v="plays"/>
    <x v="1292"/>
    <x v="1292"/>
    <x v="0"/>
  </r>
  <r>
    <s v="id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x v="1293"/>
    <b v="0"/>
    <n v="120"/>
    <b v="1"/>
    <s v="theater/plays"/>
    <x v="1"/>
    <s v="plays"/>
    <x v="1293"/>
    <x v="1293"/>
    <x v="0"/>
  </r>
  <r>
    <s v="id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x v="1294"/>
    <b v="0"/>
    <n v="22"/>
    <b v="1"/>
    <s v="theater/plays"/>
    <x v="1"/>
    <s v="plays"/>
    <x v="1294"/>
    <x v="1294"/>
    <x v="0"/>
  </r>
  <r>
    <s v="id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x v="1295"/>
    <b v="0"/>
    <n v="64"/>
    <b v="1"/>
    <s v="theater/plays"/>
    <x v="1"/>
    <s v="plays"/>
    <x v="1295"/>
    <x v="1295"/>
    <x v="0"/>
  </r>
  <r>
    <s v="id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x v="1296"/>
    <b v="0"/>
    <n v="23"/>
    <b v="1"/>
    <s v="theater/plays"/>
    <x v="1"/>
    <s v="plays"/>
    <x v="1296"/>
    <x v="1296"/>
    <x v="2"/>
  </r>
  <r>
    <s v="id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x v="1297"/>
    <b v="0"/>
    <n v="238"/>
    <b v="1"/>
    <s v="theater/plays"/>
    <x v="1"/>
    <s v="plays"/>
    <x v="1297"/>
    <x v="1297"/>
    <x v="2"/>
  </r>
  <r>
    <s v="id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x v="1298"/>
    <b v="0"/>
    <n v="33"/>
    <b v="1"/>
    <s v="theater/plays"/>
    <x v="1"/>
    <s v="plays"/>
    <x v="1298"/>
    <x v="1298"/>
    <x v="2"/>
  </r>
  <r>
    <s v="id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x v="1299"/>
    <b v="0"/>
    <n v="32"/>
    <b v="1"/>
    <s v="theater/plays"/>
    <x v="1"/>
    <s v="plays"/>
    <x v="1299"/>
    <x v="1299"/>
    <x v="0"/>
  </r>
  <r>
    <s v="id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x v="1300"/>
    <b v="0"/>
    <n v="24"/>
    <b v="1"/>
    <s v="theater/plays"/>
    <x v="1"/>
    <s v="plays"/>
    <x v="1300"/>
    <x v="1300"/>
    <x v="2"/>
  </r>
  <r>
    <s v="id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x v="1301"/>
    <b v="0"/>
    <n v="29"/>
    <b v="1"/>
    <s v="theater/plays"/>
    <x v="1"/>
    <s v="plays"/>
    <x v="1301"/>
    <x v="1301"/>
    <x v="0"/>
  </r>
  <r>
    <s v="id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x v="1302"/>
    <b v="0"/>
    <n v="50"/>
    <b v="1"/>
    <s v="theater/plays"/>
    <x v="1"/>
    <s v="plays"/>
    <x v="1302"/>
    <x v="1302"/>
    <x v="2"/>
  </r>
  <r>
    <s v="id"/>
    <s v="Forward Arena Theatre Company: Summer Season"/>
    <s v="Groundbreaking queer theatre."/>
    <n v="3500"/>
    <n v="4559.13"/>
    <x v="0"/>
    <s v="GB"/>
    <s v="GBP"/>
    <n v="1469962800"/>
    <x v="1303"/>
    <b v="0"/>
    <n v="108"/>
    <b v="1"/>
    <s v="theater/plays"/>
    <x v="1"/>
    <s v="plays"/>
    <x v="1303"/>
    <x v="1303"/>
    <x v="2"/>
  </r>
  <r>
    <s v="id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x v="1304"/>
    <b v="0"/>
    <n v="104"/>
    <b v="0"/>
    <s v="technology/wearables"/>
    <x v="2"/>
    <s v="wearables"/>
    <x v="1304"/>
    <x v="1304"/>
    <x v="1"/>
  </r>
  <r>
    <s v="id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x v="1305"/>
    <b v="0"/>
    <n v="86"/>
    <b v="0"/>
    <s v="technology/wearables"/>
    <x v="2"/>
    <s v="wearables"/>
    <x v="1305"/>
    <x v="1305"/>
    <x v="2"/>
  </r>
  <r>
    <s v="id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x v="1306"/>
    <b v="0"/>
    <n v="356"/>
    <b v="0"/>
    <s v="technology/wearables"/>
    <x v="2"/>
    <s v="wearables"/>
    <x v="1306"/>
    <x v="1306"/>
    <x v="3"/>
  </r>
  <r>
    <s v="id"/>
    <s v="VR Card - Customized Virtual Reality Viewer (Canceled)"/>
    <s v="Get VR to Everyone with Mailable, Ready to Use Viewers"/>
    <n v="50000"/>
    <n v="5757"/>
    <x v="1"/>
    <s v="US"/>
    <s v="USD"/>
    <n v="1455710679"/>
    <x v="1307"/>
    <b v="0"/>
    <n v="45"/>
    <b v="0"/>
    <s v="technology/wearables"/>
    <x v="2"/>
    <s v="wearables"/>
    <x v="1307"/>
    <x v="1307"/>
    <x v="2"/>
  </r>
  <r>
    <s v="id"/>
    <s v="Boost Band: Wristband Phone Charger (Canceled)"/>
    <s v="Boost Band, a wristband that charges any device"/>
    <n v="10000"/>
    <n v="1136"/>
    <x v="1"/>
    <s v="US"/>
    <s v="USD"/>
    <n v="1475937812"/>
    <x v="1308"/>
    <b v="0"/>
    <n v="38"/>
    <b v="0"/>
    <s v="technology/wearables"/>
    <x v="2"/>
    <s v="wearables"/>
    <x v="1308"/>
    <x v="1308"/>
    <x v="2"/>
  </r>
  <r>
    <s v="id"/>
    <s v="CORE : Roam (Canceled)"/>
    <s v="Wicked fun and built for excitement, CORE is the safest and most versatile speaker you've ever worn."/>
    <n v="11500"/>
    <n v="12879"/>
    <x v="1"/>
    <s v="US"/>
    <s v="USD"/>
    <n v="1444943468"/>
    <x v="1309"/>
    <b v="0"/>
    <n v="35"/>
    <b v="0"/>
    <s v="technology/wearables"/>
    <x v="2"/>
    <s v="wearables"/>
    <x v="1309"/>
    <x v="1309"/>
    <x v="0"/>
  </r>
  <r>
    <s v="id"/>
    <s v="k5-jkt.by kiger (Canceled)"/>
    <s v="An essential hoodie that holds all sized smart phones and keep your headphone wires tangle free."/>
    <n v="20000"/>
    <n v="3100"/>
    <x v="1"/>
    <s v="US"/>
    <s v="USD"/>
    <n v="1471622450"/>
    <x v="1310"/>
    <b v="0"/>
    <n v="24"/>
    <b v="0"/>
    <s v="technology/wearables"/>
    <x v="2"/>
    <s v="wearables"/>
    <x v="1310"/>
    <x v="1310"/>
    <x v="2"/>
  </r>
  <r>
    <s v="id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x v="1311"/>
    <b v="0"/>
    <n v="100"/>
    <b v="0"/>
    <s v="technology/wearables"/>
    <x v="2"/>
    <s v="wearables"/>
    <x v="1311"/>
    <x v="1311"/>
    <x v="2"/>
  </r>
  <r>
    <s v="id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x v="1312"/>
    <b v="0"/>
    <n v="1"/>
    <b v="0"/>
    <s v="technology/wearables"/>
    <x v="2"/>
    <s v="wearables"/>
    <x v="1312"/>
    <x v="1312"/>
    <x v="0"/>
  </r>
  <r>
    <s v="id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x v="1313"/>
    <b v="0"/>
    <n v="122"/>
    <b v="0"/>
    <s v="technology/wearables"/>
    <x v="2"/>
    <s v="wearables"/>
    <x v="1313"/>
    <x v="1313"/>
    <x v="2"/>
  </r>
  <r>
    <s v="id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x v="1314"/>
    <b v="0"/>
    <n v="11"/>
    <b v="0"/>
    <s v="technology/wearables"/>
    <x v="2"/>
    <s v="wearables"/>
    <x v="1314"/>
    <x v="1314"/>
    <x v="2"/>
  </r>
  <r>
    <s v="id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x v="1315"/>
    <b v="0"/>
    <n v="248"/>
    <b v="0"/>
    <s v="technology/wearables"/>
    <x v="2"/>
    <s v="wearables"/>
    <x v="1315"/>
    <x v="1315"/>
    <x v="0"/>
  </r>
  <r>
    <s v="id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x v="1316"/>
    <b v="0"/>
    <n v="1"/>
    <b v="0"/>
    <s v="technology/wearables"/>
    <x v="2"/>
    <s v="wearables"/>
    <x v="1316"/>
    <x v="1316"/>
    <x v="2"/>
  </r>
  <r>
    <s v="id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x v="1317"/>
    <b v="0"/>
    <n v="19"/>
    <b v="0"/>
    <s v="technology/wearables"/>
    <x v="2"/>
    <s v="wearables"/>
    <x v="1317"/>
    <x v="1317"/>
    <x v="2"/>
  </r>
  <r>
    <s v="id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x v="1318"/>
    <b v="0"/>
    <n v="135"/>
    <b v="0"/>
    <s v="technology/wearables"/>
    <x v="2"/>
    <s v="wearables"/>
    <x v="1318"/>
    <x v="1318"/>
    <x v="3"/>
  </r>
  <r>
    <s v="id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x v="1319"/>
    <b v="0"/>
    <n v="9"/>
    <b v="0"/>
    <s v="technology/wearables"/>
    <x v="2"/>
    <s v="wearables"/>
    <x v="1319"/>
    <x v="1319"/>
    <x v="3"/>
  </r>
  <r>
    <s v="id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x v="1320"/>
    <b v="0"/>
    <n v="3"/>
    <b v="0"/>
    <s v="technology/wearables"/>
    <x v="2"/>
    <s v="wearables"/>
    <x v="1320"/>
    <x v="1320"/>
    <x v="2"/>
  </r>
  <r>
    <s v="id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x v="1321"/>
    <b v="0"/>
    <n v="7"/>
    <b v="0"/>
    <s v="technology/wearables"/>
    <x v="2"/>
    <s v="wearables"/>
    <x v="1321"/>
    <x v="1321"/>
    <x v="2"/>
  </r>
  <r>
    <s v="id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x v="1322"/>
    <b v="0"/>
    <n v="4"/>
    <b v="0"/>
    <s v="technology/wearables"/>
    <x v="2"/>
    <s v="wearables"/>
    <x v="1322"/>
    <x v="1322"/>
    <x v="0"/>
  </r>
  <r>
    <s v="id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x v="1323"/>
    <b v="0"/>
    <n v="44"/>
    <b v="0"/>
    <s v="technology/wearables"/>
    <x v="2"/>
    <s v="wearables"/>
    <x v="1323"/>
    <x v="1323"/>
    <x v="2"/>
  </r>
  <r>
    <s v="id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x v="1324"/>
    <b v="0"/>
    <n v="90"/>
    <b v="0"/>
    <s v="technology/wearables"/>
    <x v="2"/>
    <s v="wearables"/>
    <x v="1324"/>
    <x v="1324"/>
    <x v="2"/>
  </r>
  <r>
    <s v="id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x v="1325"/>
    <b v="0"/>
    <n v="8"/>
    <b v="0"/>
    <s v="technology/wearables"/>
    <x v="2"/>
    <s v="wearables"/>
    <x v="1325"/>
    <x v="1325"/>
    <x v="2"/>
  </r>
  <r>
    <s v="id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x v="1326"/>
    <b v="0"/>
    <n v="11"/>
    <b v="0"/>
    <s v="technology/wearables"/>
    <x v="2"/>
    <s v="wearables"/>
    <x v="1326"/>
    <x v="1326"/>
    <x v="3"/>
  </r>
  <r>
    <s v="id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x v="1327"/>
    <b v="0"/>
    <n v="41"/>
    <b v="0"/>
    <s v="technology/wearables"/>
    <x v="2"/>
    <s v="wearables"/>
    <x v="1327"/>
    <x v="1327"/>
    <x v="0"/>
  </r>
  <r>
    <s v="id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x v="1328"/>
    <b v="0"/>
    <n v="15"/>
    <b v="0"/>
    <s v="technology/wearables"/>
    <x v="2"/>
    <s v="wearables"/>
    <x v="1328"/>
    <x v="1328"/>
    <x v="2"/>
  </r>
  <r>
    <s v="id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x v="1329"/>
    <b v="0"/>
    <n v="9"/>
    <b v="0"/>
    <s v="technology/wearables"/>
    <x v="2"/>
    <s v="wearables"/>
    <x v="1329"/>
    <x v="1329"/>
    <x v="3"/>
  </r>
  <r>
    <s v="id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x v="1330"/>
    <b v="0"/>
    <n v="50"/>
    <b v="0"/>
    <s v="technology/wearables"/>
    <x v="2"/>
    <s v="wearables"/>
    <x v="1330"/>
    <x v="1330"/>
    <x v="2"/>
  </r>
  <r>
    <s v="id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x v="1331"/>
    <b v="0"/>
    <n v="34"/>
    <b v="0"/>
    <s v="technology/wearables"/>
    <x v="2"/>
    <s v="wearables"/>
    <x v="1331"/>
    <x v="1331"/>
    <x v="2"/>
  </r>
  <r>
    <s v="id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x v="1332"/>
    <b v="0"/>
    <n v="0"/>
    <b v="0"/>
    <s v="technology/wearables"/>
    <x v="2"/>
    <s v="wearables"/>
    <x v="1332"/>
    <x v="1332"/>
    <x v="2"/>
  </r>
  <r>
    <s v="id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x v="1333"/>
    <b v="0"/>
    <n v="0"/>
    <b v="0"/>
    <s v="technology/wearables"/>
    <x v="2"/>
    <s v="wearables"/>
    <x v="1333"/>
    <x v="1333"/>
    <x v="3"/>
  </r>
  <r>
    <s v="id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x v="1334"/>
    <b v="0"/>
    <n v="276"/>
    <b v="0"/>
    <s v="technology/wearables"/>
    <x v="2"/>
    <s v="wearables"/>
    <x v="1334"/>
    <x v="1334"/>
    <x v="2"/>
  </r>
  <r>
    <s v="id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x v="1335"/>
    <b v="0"/>
    <n v="16"/>
    <b v="0"/>
    <s v="technology/wearables"/>
    <x v="2"/>
    <s v="wearables"/>
    <x v="1335"/>
    <x v="1335"/>
    <x v="0"/>
  </r>
  <r>
    <s v="id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x v="1336"/>
    <b v="0"/>
    <n v="224"/>
    <b v="0"/>
    <s v="technology/wearables"/>
    <x v="2"/>
    <s v="wearables"/>
    <x v="1336"/>
    <x v="1336"/>
    <x v="3"/>
  </r>
  <r>
    <s v="id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x v="1337"/>
    <b v="0"/>
    <n v="140"/>
    <b v="0"/>
    <s v="technology/wearables"/>
    <x v="2"/>
    <s v="wearables"/>
    <x v="1337"/>
    <x v="1337"/>
    <x v="1"/>
  </r>
  <r>
    <s v="id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x v="1338"/>
    <b v="0"/>
    <n v="15"/>
    <b v="0"/>
    <s v="technology/wearables"/>
    <x v="2"/>
    <s v="wearables"/>
    <x v="1338"/>
    <x v="1338"/>
    <x v="0"/>
  </r>
  <r>
    <s v="id"/>
    <s v="Linkoo (Canceled)"/>
    <s v="World's Smallest customizable Phone &amp; GPS Watch for kids !"/>
    <n v="50000"/>
    <n v="3317"/>
    <x v="1"/>
    <s v="US"/>
    <s v="USD"/>
    <n v="1418056315"/>
    <x v="1339"/>
    <b v="0"/>
    <n v="37"/>
    <b v="0"/>
    <s v="technology/wearables"/>
    <x v="2"/>
    <s v="wearables"/>
    <x v="1339"/>
    <x v="1339"/>
    <x v="3"/>
  </r>
  <r>
    <s v="id"/>
    <s v="Glass Designs (Canceled)"/>
    <s v="I would like to make nicer, more stylish looking frames for the Google Glass using 3D printing technology."/>
    <n v="1680"/>
    <n v="0"/>
    <x v="1"/>
    <s v="US"/>
    <s v="USD"/>
    <n v="1408112253"/>
    <x v="1340"/>
    <b v="0"/>
    <n v="0"/>
    <b v="0"/>
    <s v="technology/wearables"/>
    <x v="2"/>
    <s v="wearables"/>
    <x v="1340"/>
    <x v="1340"/>
    <x v="3"/>
  </r>
  <r>
    <s v="id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x v="1341"/>
    <b v="0"/>
    <n v="46"/>
    <b v="0"/>
    <s v="technology/wearables"/>
    <x v="2"/>
    <s v="wearables"/>
    <x v="1341"/>
    <x v="1341"/>
    <x v="2"/>
  </r>
  <r>
    <s v="id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x v="1342"/>
    <b v="0"/>
    <n v="1"/>
    <b v="0"/>
    <s v="technology/wearables"/>
    <x v="2"/>
    <s v="wearables"/>
    <x v="1342"/>
    <x v="1342"/>
    <x v="0"/>
  </r>
  <r>
    <s v="id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x v="1343"/>
    <b v="0"/>
    <n v="323"/>
    <b v="0"/>
    <s v="technology/wearables"/>
    <x v="2"/>
    <s v="wearables"/>
    <x v="1343"/>
    <x v="1343"/>
    <x v="2"/>
  </r>
  <r>
    <s v="id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x v="1344"/>
    <b v="0"/>
    <n v="139"/>
    <b v="1"/>
    <s v="publishing/nonfiction"/>
    <x v="3"/>
    <s v="nonfiction"/>
    <x v="1344"/>
    <x v="1344"/>
    <x v="2"/>
  </r>
  <r>
    <s v="id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x v="1345"/>
    <b v="0"/>
    <n v="7"/>
    <b v="1"/>
    <s v="publishing/nonfiction"/>
    <x v="3"/>
    <s v="nonfiction"/>
    <x v="1345"/>
    <x v="1345"/>
    <x v="3"/>
  </r>
  <r>
    <s v="id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x v="1346"/>
    <b v="0"/>
    <n v="149"/>
    <b v="1"/>
    <s v="publishing/nonfiction"/>
    <x v="3"/>
    <s v="nonfiction"/>
    <x v="1346"/>
    <x v="1346"/>
    <x v="4"/>
  </r>
  <r>
    <s v="id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x v="1347"/>
    <b v="0"/>
    <n v="31"/>
    <b v="1"/>
    <s v="publishing/nonfiction"/>
    <x v="3"/>
    <s v="nonfiction"/>
    <x v="1347"/>
    <x v="1347"/>
    <x v="0"/>
  </r>
  <r>
    <s v="id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x v="1348"/>
    <b v="0"/>
    <n v="26"/>
    <b v="1"/>
    <s v="publishing/nonfiction"/>
    <x v="3"/>
    <s v="nonfiction"/>
    <x v="1348"/>
    <x v="1348"/>
    <x v="3"/>
  </r>
  <r>
    <s v="id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x v="1349"/>
    <b v="0"/>
    <n v="172"/>
    <b v="1"/>
    <s v="publishing/nonfiction"/>
    <x v="3"/>
    <s v="nonfiction"/>
    <x v="1349"/>
    <x v="1349"/>
    <x v="0"/>
  </r>
  <r>
    <s v="id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x v="1350"/>
    <b v="0"/>
    <n v="78"/>
    <b v="1"/>
    <s v="publishing/nonfiction"/>
    <x v="3"/>
    <s v="nonfiction"/>
    <x v="1350"/>
    <x v="1350"/>
    <x v="0"/>
  </r>
  <r>
    <s v="id"/>
    <s v="Purpose: Your Journey To Find Meaning"/>
    <s v="Discover your purpose, live a more fulfilling life, leave a positive footprint on society."/>
    <n v="20000"/>
    <n v="20253"/>
    <x v="0"/>
    <s v="US"/>
    <s v="USD"/>
    <n v="1455299144"/>
    <x v="1351"/>
    <b v="0"/>
    <n v="120"/>
    <b v="1"/>
    <s v="publishing/nonfiction"/>
    <x v="3"/>
    <s v="nonfiction"/>
    <x v="1351"/>
    <x v="1351"/>
    <x v="2"/>
  </r>
  <r>
    <s v="id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x v="1352"/>
    <b v="0"/>
    <n v="227"/>
    <b v="1"/>
    <s v="publishing/nonfiction"/>
    <x v="3"/>
    <s v="nonfiction"/>
    <x v="1352"/>
    <x v="1352"/>
    <x v="0"/>
  </r>
  <r>
    <s v="id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x v="1353"/>
    <b v="0"/>
    <n v="42"/>
    <b v="1"/>
    <s v="publishing/nonfiction"/>
    <x v="3"/>
    <s v="nonfiction"/>
    <x v="1353"/>
    <x v="1353"/>
    <x v="4"/>
  </r>
  <r>
    <s v="id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x v="1354"/>
    <b v="0"/>
    <n v="64"/>
    <b v="1"/>
    <s v="publishing/nonfiction"/>
    <x v="3"/>
    <s v="nonfiction"/>
    <x v="1354"/>
    <x v="1354"/>
    <x v="2"/>
  </r>
  <r>
    <s v="id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x v="1355"/>
    <b v="0"/>
    <n v="121"/>
    <b v="1"/>
    <s v="publishing/nonfiction"/>
    <x v="3"/>
    <s v="nonfiction"/>
    <x v="1355"/>
    <x v="1355"/>
    <x v="5"/>
  </r>
  <r>
    <s v="id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x v="1356"/>
    <b v="0"/>
    <n v="87"/>
    <b v="1"/>
    <s v="publishing/nonfiction"/>
    <x v="3"/>
    <s v="nonfiction"/>
    <x v="1356"/>
    <x v="1356"/>
    <x v="4"/>
  </r>
  <r>
    <s v="id"/>
    <s v="Becoming Alicia"/>
    <s v="The search for identity leads one young woman to Mexico, where she follows her grandfather's journey back to America."/>
    <n v="2000"/>
    <n v="2506"/>
    <x v="0"/>
    <s v="US"/>
    <s v="USD"/>
    <n v="1362117540"/>
    <x v="1357"/>
    <b v="0"/>
    <n v="65"/>
    <b v="1"/>
    <s v="publishing/nonfiction"/>
    <x v="3"/>
    <s v="nonfiction"/>
    <x v="1357"/>
    <x v="1357"/>
    <x v="4"/>
  </r>
  <r>
    <s v="id"/>
    <s v="The Masada Story Project"/>
    <s v="I am working on a book about what people do when they visit Masada, an ancient fortress in the Judean desert."/>
    <n v="3000"/>
    <n v="3350"/>
    <x v="0"/>
    <s v="US"/>
    <s v="USD"/>
    <n v="1309009323"/>
    <x v="1358"/>
    <b v="0"/>
    <n v="49"/>
    <b v="1"/>
    <s v="publishing/nonfiction"/>
    <x v="3"/>
    <s v="nonfiction"/>
    <x v="1358"/>
    <x v="1358"/>
    <x v="6"/>
  </r>
  <r>
    <s v="id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x v="1359"/>
    <b v="0"/>
    <n v="19"/>
    <b v="1"/>
    <s v="publishing/nonfiction"/>
    <x v="3"/>
    <s v="nonfiction"/>
    <x v="1359"/>
    <x v="1359"/>
    <x v="6"/>
  </r>
  <r>
    <s v="id"/>
    <s v="So Bad, It's Good! - A Book of Bad Movies"/>
    <s v="So Bad, It's Good! is a guide to finding the best films for your bad movie night."/>
    <n v="1500"/>
    <n v="2598"/>
    <x v="0"/>
    <s v="US"/>
    <s v="USD"/>
    <n v="1343943420"/>
    <x v="1360"/>
    <b v="0"/>
    <n v="81"/>
    <b v="1"/>
    <s v="publishing/nonfiction"/>
    <x v="3"/>
    <s v="nonfiction"/>
    <x v="1360"/>
    <x v="1360"/>
    <x v="5"/>
  </r>
  <r>
    <s v="id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x v="1361"/>
    <b v="0"/>
    <n v="264"/>
    <b v="1"/>
    <s v="publishing/nonfiction"/>
    <x v="3"/>
    <s v="nonfiction"/>
    <x v="1361"/>
    <x v="1361"/>
    <x v="3"/>
  </r>
  <r>
    <s v="id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x v="1362"/>
    <b v="0"/>
    <n v="25"/>
    <b v="1"/>
    <s v="publishing/nonfiction"/>
    <x v="3"/>
    <s v="nonfiction"/>
    <x v="1362"/>
    <x v="1362"/>
    <x v="4"/>
  </r>
  <r>
    <s v="id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x v="1363"/>
    <b v="0"/>
    <n v="5"/>
    <b v="1"/>
    <s v="publishing/nonfiction"/>
    <x v="3"/>
    <s v="nonfiction"/>
    <x v="1363"/>
    <x v="1363"/>
    <x v="2"/>
  </r>
  <r>
    <s v="id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x v="1364"/>
    <b v="0"/>
    <n v="144"/>
    <b v="1"/>
    <s v="music/rock"/>
    <x v="4"/>
    <s v="rock"/>
    <x v="1364"/>
    <x v="1364"/>
    <x v="3"/>
  </r>
  <r>
    <s v="id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x v="1365"/>
    <b v="0"/>
    <n v="92"/>
    <b v="1"/>
    <s v="music/rock"/>
    <x v="4"/>
    <s v="rock"/>
    <x v="1365"/>
    <x v="1365"/>
    <x v="0"/>
  </r>
  <r>
    <s v="id"/>
    <s v="Kick It! A Tribute to the A.K.s"/>
    <s v="A musical memorial for Alexi Petersen."/>
    <n v="7500"/>
    <n v="9486.69"/>
    <x v="0"/>
    <s v="US"/>
    <s v="USD"/>
    <n v="1417049663"/>
    <x v="1366"/>
    <b v="0"/>
    <n v="147"/>
    <b v="1"/>
    <s v="music/rock"/>
    <x v="4"/>
    <s v="rock"/>
    <x v="1366"/>
    <x v="1366"/>
    <x v="3"/>
  </r>
  <r>
    <s v="id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x v="1367"/>
    <b v="0"/>
    <n v="90"/>
    <b v="1"/>
    <s v="music/rock"/>
    <x v="4"/>
    <s v="rock"/>
    <x v="1367"/>
    <x v="1367"/>
    <x v="0"/>
  </r>
  <r>
    <s v="id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x v="1368"/>
    <b v="0"/>
    <n v="87"/>
    <b v="1"/>
    <s v="music/rock"/>
    <x v="4"/>
    <s v="rock"/>
    <x v="1368"/>
    <x v="1368"/>
    <x v="0"/>
  </r>
  <r>
    <s v="id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x v="1369"/>
    <b v="0"/>
    <n v="406"/>
    <b v="1"/>
    <s v="music/rock"/>
    <x v="4"/>
    <s v="rock"/>
    <x v="1369"/>
    <x v="1369"/>
    <x v="3"/>
  </r>
  <r>
    <s v="id"/>
    <s v="Food On You presents Baby's First Parental Advisory"/>
    <s v="Songs about the first year of parenthood, often inappropriate for children"/>
    <n v="1500"/>
    <n v="1555"/>
    <x v="0"/>
    <s v="US"/>
    <s v="USD"/>
    <n v="1381881890"/>
    <x v="1370"/>
    <b v="0"/>
    <n v="20"/>
    <b v="1"/>
    <s v="music/rock"/>
    <x v="4"/>
    <s v="rock"/>
    <x v="1370"/>
    <x v="1370"/>
    <x v="4"/>
  </r>
  <r>
    <s v="id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x v="1371"/>
    <b v="0"/>
    <n v="70"/>
    <b v="1"/>
    <s v="music/rock"/>
    <x v="4"/>
    <s v="rock"/>
    <x v="1371"/>
    <x v="1371"/>
    <x v="0"/>
  </r>
  <r>
    <s v="id"/>
    <s v="Ted Lukas &amp; the Misled new CD - &quot;FEED&quot;"/>
    <s v="Please help us raise funds to press our new CD!"/>
    <n v="500"/>
    <n v="620"/>
    <x v="0"/>
    <s v="US"/>
    <s v="USD"/>
    <n v="1342115132"/>
    <x v="1372"/>
    <b v="0"/>
    <n v="16"/>
    <b v="1"/>
    <s v="music/rock"/>
    <x v="4"/>
    <s v="rock"/>
    <x v="1372"/>
    <x v="1372"/>
    <x v="5"/>
  </r>
  <r>
    <s v="id"/>
    <s v="Broccoli Samurai: Tour Van or Bust!"/>
    <s v="Help Broccoli Samurai raise money to get a new van and continue bringing you the jams!"/>
    <n v="10000"/>
    <n v="10501"/>
    <x v="0"/>
    <s v="US"/>
    <s v="USD"/>
    <n v="1483138233"/>
    <x v="1373"/>
    <b v="0"/>
    <n v="52"/>
    <b v="1"/>
    <s v="music/rock"/>
    <x v="4"/>
    <s v="rock"/>
    <x v="1373"/>
    <x v="1373"/>
    <x v="2"/>
  </r>
  <r>
    <s v="id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x v="1374"/>
    <b v="0"/>
    <n v="66"/>
    <b v="1"/>
    <s v="music/rock"/>
    <x v="4"/>
    <s v="rock"/>
    <x v="1374"/>
    <x v="1374"/>
    <x v="2"/>
  </r>
  <r>
    <s v="id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x v="1375"/>
    <b v="0"/>
    <n v="109"/>
    <b v="1"/>
    <s v="music/rock"/>
    <x v="4"/>
    <s v="rock"/>
    <x v="1375"/>
    <x v="1375"/>
    <x v="2"/>
  </r>
  <r>
    <s v="id"/>
    <s v="Dead Pirates / HIGHMARE LP 2nd pressing"/>
    <s v="Dead Pirates are planning a second pressing of HIGHMARE LP, who wants one ?"/>
    <n v="3700"/>
    <n v="9342"/>
    <x v="0"/>
    <s v="GB"/>
    <s v="GBP"/>
    <n v="1480784606"/>
    <x v="1376"/>
    <b v="0"/>
    <n v="168"/>
    <b v="1"/>
    <s v="music/rock"/>
    <x v="4"/>
    <s v="rock"/>
    <x v="1376"/>
    <x v="1376"/>
    <x v="2"/>
  </r>
  <r>
    <s v="id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x v="1377"/>
    <b v="0"/>
    <n v="31"/>
    <b v="1"/>
    <s v="music/rock"/>
    <x v="4"/>
    <s v="rock"/>
    <x v="1377"/>
    <x v="1377"/>
    <x v="1"/>
  </r>
  <r>
    <s v="id"/>
    <s v="SIX BY SEVEN"/>
    <s v="A psychedelic post rock masterpiece!"/>
    <n v="2000"/>
    <n v="4067"/>
    <x v="0"/>
    <s v="GB"/>
    <s v="GBP"/>
    <n v="1470075210"/>
    <x v="1378"/>
    <b v="0"/>
    <n v="133"/>
    <b v="1"/>
    <s v="music/rock"/>
    <x v="4"/>
    <s v="rock"/>
    <x v="1378"/>
    <x v="1378"/>
    <x v="2"/>
  </r>
  <r>
    <s v="id"/>
    <s v="J. Walter Makes a Record"/>
    <s v="---------The long-awaited debut full-length from Justin Ruddy--------"/>
    <n v="10000"/>
    <n v="11160"/>
    <x v="0"/>
    <s v="US"/>
    <s v="USD"/>
    <n v="1433504876"/>
    <x v="1379"/>
    <b v="0"/>
    <n v="151"/>
    <b v="1"/>
    <s v="music/rock"/>
    <x v="4"/>
    <s v="rock"/>
    <x v="1379"/>
    <x v="1379"/>
    <x v="0"/>
  </r>
  <r>
    <s v="id"/>
    <s v="BARNFEST 2015"/>
    <s v="A DIY MUSIC FESTIVAL FROM ST. LOUIS MO! Bands make their own festival, help make it legit!"/>
    <n v="25"/>
    <n v="106"/>
    <x v="0"/>
    <s v="US"/>
    <s v="USD"/>
    <n v="1433815200"/>
    <x v="1380"/>
    <b v="0"/>
    <n v="5"/>
    <b v="1"/>
    <s v="music/rock"/>
    <x v="4"/>
    <s v="rock"/>
    <x v="1380"/>
    <x v="1380"/>
    <x v="0"/>
  </r>
  <r>
    <s v="id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x v="1381"/>
    <b v="0"/>
    <n v="73"/>
    <b v="1"/>
    <s v="music/rock"/>
    <x v="4"/>
    <s v="rock"/>
    <x v="1381"/>
    <x v="1381"/>
    <x v="2"/>
  </r>
  <r>
    <s v="id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x v="1382"/>
    <b v="0"/>
    <n v="148"/>
    <b v="1"/>
    <s v="music/rock"/>
    <x v="4"/>
    <s v="rock"/>
    <x v="1382"/>
    <x v="1382"/>
    <x v="4"/>
  </r>
  <r>
    <s v="id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x v="1383"/>
    <b v="0"/>
    <n v="93"/>
    <b v="1"/>
    <s v="music/rock"/>
    <x v="4"/>
    <s v="rock"/>
    <x v="1383"/>
    <x v="1383"/>
    <x v="2"/>
  </r>
  <r>
    <s v="id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x v="1384"/>
    <b v="0"/>
    <n v="63"/>
    <b v="1"/>
    <s v="music/rock"/>
    <x v="4"/>
    <s v="rock"/>
    <x v="1384"/>
    <x v="1384"/>
    <x v="0"/>
  </r>
  <r>
    <s v="id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x v="1385"/>
    <b v="0"/>
    <n v="134"/>
    <b v="1"/>
    <s v="music/rock"/>
    <x v="4"/>
    <s v="rock"/>
    <x v="1385"/>
    <x v="1385"/>
    <x v="2"/>
  </r>
  <r>
    <s v="id"/>
    <s v="MALTESE CROSS: The First Album"/>
    <s v="We are a classic hard rock/heavy metal band just trying to keep rock alive!"/>
    <n v="400"/>
    <n v="875"/>
    <x v="0"/>
    <s v="US"/>
    <s v="USD"/>
    <n v="1438183889"/>
    <x v="1386"/>
    <b v="0"/>
    <n v="14"/>
    <b v="1"/>
    <s v="music/rock"/>
    <x v="4"/>
    <s v="rock"/>
    <x v="1386"/>
    <x v="1386"/>
    <x v="0"/>
  </r>
  <r>
    <s v="id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x v="1387"/>
    <b v="0"/>
    <n v="78"/>
    <b v="1"/>
    <s v="music/rock"/>
    <x v="4"/>
    <s v="rock"/>
    <x v="1387"/>
    <x v="1387"/>
    <x v="0"/>
  </r>
  <r>
    <s v="id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x v="1388"/>
    <b v="0"/>
    <n v="112"/>
    <b v="1"/>
    <s v="music/rock"/>
    <x v="4"/>
    <s v="rock"/>
    <x v="1388"/>
    <x v="1388"/>
    <x v="2"/>
  </r>
  <r>
    <s v="id"/>
    <s v="Pre-order DANCEHALL's first record!!!"/>
    <s v="Help fund the pressing of DANCEHALL's first record by pre-ordering it in advance!!!"/>
    <n v="500"/>
    <n v="727"/>
    <x v="0"/>
    <s v="GB"/>
    <s v="GBP"/>
    <n v="1471087957"/>
    <x v="1389"/>
    <b v="0"/>
    <n v="34"/>
    <b v="1"/>
    <s v="music/rock"/>
    <x v="4"/>
    <s v="rock"/>
    <x v="1389"/>
    <x v="1389"/>
    <x v="2"/>
  </r>
  <r>
    <s v="id"/>
    <s v="New Music Video/Artist Development"/>
    <s v="Breakout Artist Management will be working with us on a brand new music video and we need your help!"/>
    <n v="2800"/>
    <n v="3055"/>
    <x v="0"/>
    <s v="US"/>
    <s v="USD"/>
    <n v="1430154720"/>
    <x v="1390"/>
    <b v="0"/>
    <n v="19"/>
    <b v="1"/>
    <s v="music/rock"/>
    <x v="4"/>
    <s v="rock"/>
    <x v="1390"/>
    <x v="1390"/>
    <x v="0"/>
  </r>
  <r>
    <s v="id"/>
    <s v="Rules and Regulations"/>
    <s v="With the money donated through this project we intend on investing in sound equipment for live shows"/>
    <n v="500"/>
    <n v="551"/>
    <x v="0"/>
    <s v="US"/>
    <s v="USD"/>
    <n v="1440219540"/>
    <x v="1391"/>
    <b v="0"/>
    <n v="13"/>
    <b v="1"/>
    <s v="music/rock"/>
    <x v="4"/>
    <s v="rock"/>
    <x v="1391"/>
    <x v="1391"/>
    <x v="0"/>
  </r>
  <r>
    <s v="id"/>
    <s v="Telesomniac's Debut Album"/>
    <s v="Telesomniac is a rock band from Provo, UT releasing their debut album Thirty-One Flashes in the Dark."/>
    <n v="2500"/>
    <n v="2841"/>
    <x v="0"/>
    <s v="US"/>
    <s v="USD"/>
    <n v="1456976586"/>
    <x v="1392"/>
    <b v="0"/>
    <n v="104"/>
    <b v="1"/>
    <s v="music/rock"/>
    <x v="4"/>
    <s v="rock"/>
    <x v="1392"/>
    <x v="1392"/>
    <x v="2"/>
  </r>
  <r>
    <s v="id"/>
    <s v="WolfHunt | Social Commentary Rock Project"/>
    <s v="Rock n' Roll tales of our times"/>
    <n v="10000"/>
    <n v="10235"/>
    <x v="0"/>
    <s v="US"/>
    <s v="USD"/>
    <n v="1470068523"/>
    <x v="1393"/>
    <b v="0"/>
    <n v="52"/>
    <b v="1"/>
    <s v="music/rock"/>
    <x v="4"/>
    <s v="rock"/>
    <x v="1393"/>
    <x v="1393"/>
    <x v="2"/>
  </r>
  <r>
    <s v="id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x v="1394"/>
    <b v="0"/>
    <n v="17"/>
    <b v="1"/>
    <s v="music/rock"/>
    <x v="4"/>
    <s v="rock"/>
    <x v="1394"/>
    <x v="1394"/>
    <x v="1"/>
  </r>
  <r>
    <s v="id"/>
    <s v="Quiet Oaks Full Length Album"/>
    <s v="Help Quiet Oaks record their debut album!!!"/>
    <n v="3500"/>
    <n v="3916"/>
    <x v="0"/>
    <s v="US"/>
    <s v="USD"/>
    <n v="1484430481"/>
    <x v="1395"/>
    <b v="0"/>
    <n v="82"/>
    <b v="1"/>
    <s v="music/rock"/>
    <x v="4"/>
    <s v="rock"/>
    <x v="1395"/>
    <x v="1395"/>
    <x v="2"/>
  </r>
  <r>
    <s v="id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x v="1396"/>
    <b v="0"/>
    <n v="73"/>
    <b v="1"/>
    <s v="music/rock"/>
    <x v="4"/>
    <s v="rock"/>
    <x v="1396"/>
    <x v="1396"/>
    <x v="0"/>
  </r>
  <r>
    <s v="id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x v="1397"/>
    <b v="0"/>
    <n v="158"/>
    <b v="1"/>
    <s v="music/rock"/>
    <x v="4"/>
    <s v="rock"/>
    <x v="1397"/>
    <x v="1397"/>
    <x v="2"/>
  </r>
  <r>
    <s v="id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x v="1398"/>
    <b v="0"/>
    <n v="65"/>
    <b v="1"/>
    <s v="music/rock"/>
    <x v="4"/>
    <s v="rock"/>
    <x v="1398"/>
    <x v="1398"/>
    <x v="2"/>
  </r>
  <r>
    <s v="id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x v="1399"/>
    <b v="0"/>
    <n v="184"/>
    <b v="1"/>
    <s v="music/rock"/>
    <x v="4"/>
    <s v="rock"/>
    <x v="1399"/>
    <x v="1399"/>
    <x v="3"/>
  </r>
  <r>
    <s v="id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x v="1400"/>
    <b v="0"/>
    <n v="34"/>
    <b v="1"/>
    <s v="music/rock"/>
    <x v="4"/>
    <s v="rock"/>
    <x v="1400"/>
    <x v="1400"/>
    <x v="2"/>
  </r>
  <r>
    <s v="id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x v="1401"/>
    <b v="0"/>
    <n v="240"/>
    <b v="1"/>
    <s v="music/rock"/>
    <x v="4"/>
    <s v="rock"/>
    <x v="1401"/>
    <x v="1401"/>
    <x v="4"/>
  </r>
  <r>
    <s v="id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x v="1402"/>
    <b v="0"/>
    <n v="113"/>
    <b v="1"/>
    <s v="music/rock"/>
    <x v="4"/>
    <s v="rock"/>
    <x v="1402"/>
    <x v="1402"/>
    <x v="0"/>
  </r>
  <r>
    <s v="id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x v="1403"/>
    <b v="0"/>
    <n v="66"/>
    <b v="1"/>
    <s v="music/rock"/>
    <x v="4"/>
    <s v="rock"/>
    <x v="1403"/>
    <x v="1403"/>
    <x v="4"/>
  </r>
  <r>
    <s v="id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x v="1404"/>
    <b v="1"/>
    <n v="5"/>
    <b v="0"/>
    <s v="publishing/translations"/>
    <x v="3"/>
    <s v="translations"/>
    <x v="1404"/>
    <x v="1404"/>
    <x v="0"/>
  </r>
  <r>
    <s v="id"/>
    <s v="The Bible translated into Emoticons"/>
    <s v="Will more people read the Bible if it were translated into Emoticons?"/>
    <n v="25000"/>
    <n v="105"/>
    <x v="2"/>
    <s v="US"/>
    <s v="USD"/>
    <n v="1417195201"/>
    <x v="1405"/>
    <b v="1"/>
    <n v="17"/>
    <b v="0"/>
    <s v="publishing/translations"/>
    <x v="3"/>
    <s v="translations"/>
    <x v="1405"/>
    <x v="1405"/>
    <x v="3"/>
  </r>
  <r>
    <s v="id"/>
    <s v="Man Down! Translation project"/>
    <s v="The White coat and the battle dress uniform"/>
    <n v="12000"/>
    <n v="15"/>
    <x v="2"/>
    <s v="IT"/>
    <s v="EUR"/>
    <n v="1449914400"/>
    <x v="1406"/>
    <b v="0"/>
    <n v="3"/>
    <b v="0"/>
    <s v="publishing/translations"/>
    <x v="3"/>
    <s v="translations"/>
    <x v="1406"/>
    <x v="1406"/>
    <x v="0"/>
  </r>
  <r>
    <s v="id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x v="1407"/>
    <b v="0"/>
    <n v="2"/>
    <b v="0"/>
    <s v="publishing/translations"/>
    <x v="3"/>
    <s v="translations"/>
    <x v="1407"/>
    <x v="1407"/>
    <x v="3"/>
  </r>
  <r>
    <s v="id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x v="1408"/>
    <b v="0"/>
    <n v="6"/>
    <b v="0"/>
    <s v="publishing/translations"/>
    <x v="3"/>
    <s v="translations"/>
    <x v="1408"/>
    <x v="1408"/>
    <x v="0"/>
  </r>
  <r>
    <s v="id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x v="1409"/>
    <b v="0"/>
    <n v="0"/>
    <b v="0"/>
    <s v="publishing/translations"/>
    <x v="3"/>
    <s v="translations"/>
    <x v="1409"/>
    <x v="1409"/>
    <x v="3"/>
  </r>
  <r>
    <s v="id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x v="1410"/>
    <b v="0"/>
    <n v="1"/>
    <b v="0"/>
    <s v="publishing/translations"/>
    <x v="3"/>
    <s v="translations"/>
    <x v="1410"/>
    <x v="1410"/>
    <x v="2"/>
  </r>
  <r>
    <s v="id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x v="1411"/>
    <b v="0"/>
    <n v="3"/>
    <b v="0"/>
    <s v="publishing/translations"/>
    <x v="3"/>
    <s v="translations"/>
    <x v="1411"/>
    <x v="1411"/>
    <x v="0"/>
  </r>
  <r>
    <s v="id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x v="1412"/>
    <b v="0"/>
    <n v="13"/>
    <b v="0"/>
    <s v="publishing/translations"/>
    <x v="3"/>
    <s v="translations"/>
    <x v="1412"/>
    <x v="1412"/>
    <x v="3"/>
  </r>
  <r>
    <s v="id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x v="1413"/>
    <b v="0"/>
    <n v="1"/>
    <b v="0"/>
    <s v="publishing/translations"/>
    <x v="3"/>
    <s v="translations"/>
    <x v="1413"/>
    <x v="1413"/>
    <x v="0"/>
  </r>
  <r>
    <s v="id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x v="1414"/>
    <b v="0"/>
    <n v="1"/>
    <b v="0"/>
    <s v="publishing/translations"/>
    <x v="3"/>
    <s v="translations"/>
    <x v="1414"/>
    <x v="1414"/>
    <x v="2"/>
  </r>
  <r>
    <s v="id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x v="1415"/>
    <b v="0"/>
    <n v="9"/>
    <b v="0"/>
    <s v="publishing/translations"/>
    <x v="3"/>
    <s v="translations"/>
    <x v="1415"/>
    <x v="1415"/>
    <x v="0"/>
  </r>
  <r>
    <s v="id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x v="1416"/>
    <b v="0"/>
    <n v="0"/>
    <b v="0"/>
    <s v="publishing/translations"/>
    <x v="3"/>
    <s v="translations"/>
    <x v="1416"/>
    <x v="1416"/>
    <x v="0"/>
  </r>
  <r>
    <s v="id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x v="1417"/>
    <b v="0"/>
    <n v="2"/>
    <b v="0"/>
    <s v="publishing/translations"/>
    <x v="3"/>
    <s v="translations"/>
    <x v="1417"/>
    <x v="1417"/>
    <x v="0"/>
  </r>
  <r>
    <s v="id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x v="1418"/>
    <b v="0"/>
    <n v="1"/>
    <b v="0"/>
    <s v="publishing/translations"/>
    <x v="3"/>
    <s v="translations"/>
    <x v="1418"/>
    <x v="1418"/>
    <x v="2"/>
  </r>
  <r>
    <s v="id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x v="1419"/>
    <b v="0"/>
    <n v="10"/>
    <b v="0"/>
    <s v="publishing/translations"/>
    <x v="3"/>
    <s v="translations"/>
    <x v="1419"/>
    <x v="1419"/>
    <x v="2"/>
  </r>
  <r>
    <s v="id"/>
    <s v="Shakespeare in the Hood - Romeo and Juliet"/>
    <s v="Help me butcher Shakespeare in a satirical fashion."/>
    <n v="110"/>
    <n v="3"/>
    <x v="2"/>
    <s v="US"/>
    <s v="USD"/>
    <n v="1467129686"/>
    <x v="1420"/>
    <b v="0"/>
    <n v="3"/>
    <b v="0"/>
    <s v="publishing/translations"/>
    <x v="3"/>
    <s v="translations"/>
    <x v="1420"/>
    <x v="1420"/>
    <x v="2"/>
  </r>
  <r>
    <s v="id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x v="1421"/>
    <b v="0"/>
    <n v="2"/>
    <b v="0"/>
    <s v="publishing/translations"/>
    <x v="3"/>
    <s v="translations"/>
    <x v="1421"/>
    <x v="1421"/>
    <x v="0"/>
  </r>
  <r>
    <s v="id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x v="1422"/>
    <b v="0"/>
    <n v="2"/>
    <b v="0"/>
    <s v="publishing/translations"/>
    <x v="3"/>
    <s v="translations"/>
    <x v="1422"/>
    <x v="1422"/>
    <x v="2"/>
  </r>
  <r>
    <s v="id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x v="1423"/>
    <b v="0"/>
    <n v="1"/>
    <b v="0"/>
    <s v="publishing/translations"/>
    <x v="3"/>
    <s v="translations"/>
    <x v="1423"/>
    <x v="1423"/>
    <x v="0"/>
  </r>
  <r>
    <s v="id"/>
    <s v="Subway Mantras"/>
    <s v="A short book of practical mantras that can be used every day of the week. Mantras are cogwheels of universal engines."/>
    <n v="7500"/>
    <n v="1527"/>
    <x v="2"/>
    <s v="US"/>
    <s v="USD"/>
    <n v="1479233602"/>
    <x v="1424"/>
    <b v="0"/>
    <n v="14"/>
    <b v="0"/>
    <s v="publishing/translations"/>
    <x v="3"/>
    <s v="translations"/>
    <x v="1424"/>
    <x v="1424"/>
    <x v="2"/>
  </r>
  <r>
    <s v="id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x v="1425"/>
    <b v="0"/>
    <n v="0"/>
    <b v="0"/>
    <s v="publishing/translations"/>
    <x v="3"/>
    <s v="translations"/>
    <x v="1425"/>
    <x v="1425"/>
    <x v="0"/>
  </r>
  <r>
    <s v="id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x v="1426"/>
    <b v="0"/>
    <n v="0"/>
    <b v="0"/>
    <s v="publishing/translations"/>
    <x v="3"/>
    <s v="translations"/>
    <x v="1426"/>
    <x v="1426"/>
    <x v="0"/>
  </r>
  <r>
    <s v="id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x v="1427"/>
    <b v="0"/>
    <n v="4"/>
    <b v="0"/>
    <s v="publishing/translations"/>
    <x v="3"/>
    <s v="translations"/>
    <x v="1427"/>
    <x v="1427"/>
    <x v="2"/>
  </r>
  <r>
    <s v="id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x v="1428"/>
    <b v="0"/>
    <n v="3"/>
    <b v="0"/>
    <s v="publishing/translations"/>
    <x v="3"/>
    <s v="translations"/>
    <x v="1428"/>
    <x v="1428"/>
    <x v="2"/>
  </r>
  <r>
    <s v="id"/>
    <s v="10 P.M."/>
    <s v="A guy in his 30's tries to live his &quot;American Dream&quot;, but quickly it turns into a nightmare. (A Novel)"/>
    <n v="10000"/>
    <n v="0"/>
    <x v="2"/>
    <s v="US"/>
    <s v="USD"/>
    <n v="1428629242"/>
    <x v="1429"/>
    <b v="0"/>
    <n v="0"/>
    <b v="0"/>
    <s v="publishing/translations"/>
    <x v="3"/>
    <s v="translations"/>
    <x v="1429"/>
    <x v="1429"/>
    <x v="0"/>
  </r>
  <r>
    <s v="id"/>
    <s v="Esoteric Project Management"/>
    <s v="Profesional translation and publishing of the book on unique synthesis of project management and meditation"/>
    <n v="5000"/>
    <n v="403"/>
    <x v="2"/>
    <s v="US"/>
    <s v="USD"/>
    <n v="1419017488"/>
    <x v="1430"/>
    <b v="0"/>
    <n v="5"/>
    <b v="0"/>
    <s v="publishing/translations"/>
    <x v="3"/>
    <s v="translations"/>
    <x v="1430"/>
    <x v="1430"/>
    <x v="3"/>
  </r>
  <r>
    <s v="id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x v="1431"/>
    <b v="0"/>
    <n v="47"/>
    <b v="0"/>
    <s v="publishing/translations"/>
    <x v="3"/>
    <s v="translations"/>
    <x v="1431"/>
    <x v="1431"/>
    <x v="0"/>
  </r>
  <r>
    <s v="id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x v="1432"/>
    <b v="0"/>
    <n v="0"/>
    <b v="0"/>
    <s v="publishing/translations"/>
    <x v="3"/>
    <s v="translations"/>
    <x v="1432"/>
    <x v="1432"/>
    <x v="0"/>
  </r>
  <r>
    <s v="id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x v="1433"/>
    <b v="0"/>
    <n v="10"/>
    <b v="0"/>
    <s v="publishing/translations"/>
    <x v="3"/>
    <s v="translations"/>
    <x v="1433"/>
    <x v="1433"/>
    <x v="2"/>
  </r>
  <r>
    <s v="id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x v="1434"/>
    <b v="0"/>
    <n v="11"/>
    <b v="0"/>
    <s v="publishing/translations"/>
    <x v="3"/>
    <s v="translations"/>
    <x v="1434"/>
    <x v="1434"/>
    <x v="0"/>
  </r>
  <r>
    <s v="id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x v="1435"/>
    <b v="0"/>
    <n v="2"/>
    <b v="0"/>
    <s v="publishing/translations"/>
    <x v="3"/>
    <s v="translations"/>
    <x v="1435"/>
    <x v="1435"/>
    <x v="0"/>
  </r>
  <r>
    <s v="id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x v="1436"/>
    <b v="0"/>
    <n v="2"/>
    <b v="0"/>
    <s v="publishing/translations"/>
    <x v="3"/>
    <s v="translations"/>
    <x v="1436"/>
    <x v="1436"/>
    <x v="2"/>
  </r>
  <r>
    <s v="id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x v="1437"/>
    <b v="0"/>
    <n v="22"/>
    <b v="0"/>
    <s v="publishing/translations"/>
    <x v="3"/>
    <s v="translations"/>
    <x v="1437"/>
    <x v="1437"/>
    <x v="3"/>
  </r>
  <r>
    <s v="id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x v="1438"/>
    <b v="0"/>
    <n v="8"/>
    <b v="0"/>
    <s v="publishing/translations"/>
    <x v="3"/>
    <s v="translations"/>
    <x v="1438"/>
    <x v="1438"/>
    <x v="2"/>
  </r>
  <r>
    <s v="id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x v="1439"/>
    <b v="0"/>
    <n v="6"/>
    <b v="0"/>
    <s v="publishing/translations"/>
    <x v="3"/>
    <s v="translations"/>
    <x v="1439"/>
    <x v="1439"/>
    <x v="0"/>
  </r>
  <r>
    <s v="id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x v="1440"/>
    <b v="0"/>
    <n v="1"/>
    <b v="0"/>
    <s v="publishing/translations"/>
    <x v="3"/>
    <s v="translations"/>
    <x v="1440"/>
    <x v="1440"/>
    <x v="2"/>
  </r>
  <r>
    <s v="id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x v="1441"/>
    <b v="0"/>
    <n v="3"/>
    <b v="0"/>
    <s v="publishing/translations"/>
    <x v="3"/>
    <s v="translations"/>
    <x v="1441"/>
    <x v="1441"/>
    <x v="0"/>
  </r>
  <r>
    <s v="id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x v="1442"/>
    <b v="0"/>
    <n v="0"/>
    <b v="0"/>
    <s v="publishing/translations"/>
    <x v="3"/>
    <s v="translations"/>
    <x v="1442"/>
    <x v="1442"/>
    <x v="2"/>
  </r>
  <r>
    <s v="id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x v="1443"/>
    <b v="0"/>
    <n v="0"/>
    <b v="0"/>
    <s v="publishing/translations"/>
    <x v="3"/>
    <s v="translations"/>
    <x v="1443"/>
    <x v="1443"/>
    <x v="2"/>
  </r>
  <r>
    <s v="id"/>
    <s v="Expand the MillionairesLetter in the US Market!"/>
    <s v="We as a successfull german stock market newsletter publisher want expand in the US market!"/>
    <n v="4950"/>
    <n v="0"/>
    <x v="2"/>
    <s v="DE"/>
    <s v="EUR"/>
    <n v="1442091462"/>
    <x v="1444"/>
    <b v="0"/>
    <n v="0"/>
    <b v="0"/>
    <s v="publishing/translations"/>
    <x v="3"/>
    <s v="translations"/>
    <x v="1444"/>
    <x v="1444"/>
    <x v="0"/>
  </r>
  <r>
    <s v="id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x v="1445"/>
    <b v="0"/>
    <n v="0"/>
    <b v="0"/>
    <s v="publishing/translations"/>
    <x v="3"/>
    <s v="translations"/>
    <x v="1445"/>
    <x v="1445"/>
    <x v="0"/>
  </r>
  <r>
    <s v="id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x v="1446"/>
    <b v="0"/>
    <n v="0"/>
    <b v="0"/>
    <s v="publishing/translations"/>
    <x v="3"/>
    <s v="translations"/>
    <x v="1446"/>
    <x v="1446"/>
    <x v="2"/>
  </r>
  <r>
    <s v="id"/>
    <s v="Indian Language Dictionary"/>
    <s v="I'm creating a dictionary of multiple Indian languages."/>
    <n v="500000"/>
    <n v="75"/>
    <x v="2"/>
    <s v="US"/>
    <s v="USD"/>
    <n v="1467999134"/>
    <x v="1447"/>
    <b v="0"/>
    <n v="3"/>
    <b v="0"/>
    <s v="publishing/translations"/>
    <x v="3"/>
    <s v="translations"/>
    <x v="1447"/>
    <x v="1447"/>
    <x v="2"/>
  </r>
  <r>
    <s v="id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x v="1448"/>
    <b v="0"/>
    <n v="0"/>
    <b v="0"/>
    <s v="publishing/translations"/>
    <x v="3"/>
    <s v="translations"/>
    <x v="1448"/>
    <x v="1448"/>
    <x v="0"/>
  </r>
  <r>
    <s v="id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x v="1449"/>
    <b v="0"/>
    <n v="0"/>
    <b v="0"/>
    <s v="publishing/translations"/>
    <x v="3"/>
    <s v="translations"/>
    <x v="1449"/>
    <x v="1449"/>
    <x v="0"/>
  </r>
  <r>
    <s v="id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x v="1450"/>
    <b v="0"/>
    <n v="1"/>
    <b v="0"/>
    <s v="publishing/translations"/>
    <x v="3"/>
    <s v="translations"/>
    <x v="1450"/>
    <x v="1450"/>
    <x v="2"/>
  </r>
  <r>
    <s v="id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x v="1451"/>
    <b v="0"/>
    <n v="2"/>
    <b v="0"/>
    <s v="publishing/translations"/>
    <x v="3"/>
    <s v="translations"/>
    <x v="1451"/>
    <x v="1451"/>
    <x v="3"/>
  </r>
  <r>
    <s v="id"/>
    <s v="The Judo Preservation Project (Canceled)"/>
    <s v="I am gathering rare, out-of-print Judo books for preservation, translation and sharing."/>
    <n v="14000"/>
    <n v="0"/>
    <x v="1"/>
    <s v="US"/>
    <s v="USD"/>
    <n v="1406566363"/>
    <x v="1452"/>
    <b v="0"/>
    <n v="0"/>
    <b v="0"/>
    <s v="publishing/translations"/>
    <x v="3"/>
    <s v="translations"/>
    <x v="1452"/>
    <x v="1452"/>
    <x v="3"/>
  </r>
  <r>
    <s v="id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x v="1453"/>
    <b v="0"/>
    <n v="0"/>
    <b v="0"/>
    <s v="publishing/translations"/>
    <x v="3"/>
    <s v="translations"/>
    <x v="1453"/>
    <x v="1453"/>
    <x v="1"/>
  </r>
  <r>
    <s v="id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x v="1454"/>
    <b v="0"/>
    <n v="1"/>
    <b v="0"/>
    <s v="publishing/translations"/>
    <x v="3"/>
    <s v="translations"/>
    <x v="1454"/>
    <x v="1454"/>
    <x v="2"/>
  </r>
  <r>
    <s v="id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x v="1455"/>
    <b v="0"/>
    <n v="7"/>
    <b v="0"/>
    <s v="publishing/translations"/>
    <x v="3"/>
    <s v="translations"/>
    <x v="1455"/>
    <x v="1455"/>
    <x v="3"/>
  </r>
  <r>
    <s v="id"/>
    <s v="Sometimes you don't need love (Canceled)"/>
    <s v="English Version of my auto-published novel"/>
    <n v="5000"/>
    <n v="145"/>
    <x v="1"/>
    <s v="IT"/>
    <s v="EUR"/>
    <n v="1483459365"/>
    <x v="1456"/>
    <b v="0"/>
    <n v="3"/>
    <b v="0"/>
    <s v="publishing/translations"/>
    <x v="3"/>
    <s v="translations"/>
    <x v="1456"/>
    <x v="1456"/>
    <x v="2"/>
  </r>
  <r>
    <s v="id"/>
    <s v="Hey! I&quot;m not invisable, I am Just Old (Canceled)"/>
    <s v="Age is more than just a number, I hope your younger than you feel."/>
    <n v="6000"/>
    <n v="0"/>
    <x v="1"/>
    <s v="US"/>
    <s v="USD"/>
    <n v="1447281044"/>
    <x v="1457"/>
    <b v="0"/>
    <n v="0"/>
    <b v="0"/>
    <s v="publishing/translations"/>
    <x v="3"/>
    <s v="translations"/>
    <x v="1457"/>
    <x v="1457"/>
    <x v="0"/>
  </r>
  <r>
    <s v="id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x v="1458"/>
    <b v="0"/>
    <n v="0"/>
    <b v="0"/>
    <s v="publishing/translations"/>
    <x v="3"/>
    <s v="translations"/>
    <x v="1458"/>
    <x v="1458"/>
    <x v="3"/>
  </r>
  <r>
    <s v="id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x v="1459"/>
    <b v="0"/>
    <n v="0"/>
    <b v="0"/>
    <s v="publishing/translations"/>
    <x v="3"/>
    <s v="translations"/>
    <x v="1459"/>
    <x v="1459"/>
    <x v="0"/>
  </r>
  <r>
    <s v="id"/>
    <s v="KJV2015 (Canceled)"/>
    <s v="KJV2015 Easier to understand for our kids and family not leaving out one verse or changing a meaning one bit."/>
    <n v="25000000"/>
    <n v="0"/>
    <x v="1"/>
    <s v="US"/>
    <s v="USD"/>
    <n v="1417391100"/>
    <x v="1460"/>
    <b v="0"/>
    <n v="0"/>
    <b v="0"/>
    <s v="publishing/translations"/>
    <x v="3"/>
    <s v="translations"/>
    <x v="1460"/>
    <x v="1460"/>
    <x v="3"/>
  </r>
  <r>
    <s v="id"/>
    <s v="Relatively Prime Series 2"/>
    <s v="Series 2 of Relatively Prime, a podcast of stories from the Mathematical Domain"/>
    <n v="15000"/>
    <n v="15186.69"/>
    <x v="0"/>
    <s v="US"/>
    <s v="USD"/>
    <n v="1413849600"/>
    <x v="1461"/>
    <b v="1"/>
    <n v="340"/>
    <b v="1"/>
    <s v="publishing/radio &amp; podcasts"/>
    <x v="3"/>
    <s v="radio &amp; podcasts"/>
    <x v="1461"/>
    <x v="1461"/>
    <x v="3"/>
  </r>
  <r>
    <s v="id"/>
    <s v="Unbound: Fiction on the Radio"/>
    <s v="A new radio show focused on short fiction produced by Louisville Public Media"/>
    <n v="4000"/>
    <n v="4340.7"/>
    <x v="0"/>
    <s v="US"/>
    <s v="USD"/>
    <n v="1365609271"/>
    <x v="1462"/>
    <b v="1"/>
    <n v="150"/>
    <b v="1"/>
    <s v="publishing/radio &amp; podcasts"/>
    <x v="3"/>
    <s v="radio &amp; podcasts"/>
    <x v="1462"/>
    <x v="1462"/>
    <x v="4"/>
  </r>
  <r>
    <s v="id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x v="1463"/>
    <b v="1"/>
    <n v="25"/>
    <b v="1"/>
    <s v="publishing/radio &amp; podcasts"/>
    <x v="3"/>
    <s v="radio &amp; podcasts"/>
    <x v="1463"/>
    <x v="1463"/>
    <x v="4"/>
  </r>
  <r>
    <s v="id"/>
    <s v="Science Studio"/>
    <s v="The Best Science Media on the Web"/>
    <n v="5000"/>
    <n v="8160"/>
    <x v="0"/>
    <s v="US"/>
    <s v="USD"/>
    <n v="1361029958"/>
    <x v="1464"/>
    <b v="1"/>
    <n v="234"/>
    <b v="1"/>
    <s v="publishing/radio &amp; podcasts"/>
    <x v="3"/>
    <s v="radio &amp; podcasts"/>
    <x v="1464"/>
    <x v="1464"/>
    <x v="4"/>
  </r>
  <r>
    <s v="id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x v="1465"/>
    <b v="1"/>
    <n v="2602"/>
    <b v="1"/>
    <s v="publishing/radio &amp; podcasts"/>
    <x v="3"/>
    <s v="radio &amp; podcasts"/>
    <x v="1465"/>
    <x v="1465"/>
    <x v="5"/>
  </r>
  <r>
    <s v="id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x v="1466"/>
    <b v="1"/>
    <n v="248"/>
    <b v="1"/>
    <s v="publishing/radio &amp; podcasts"/>
    <x v="3"/>
    <s v="radio &amp; podcasts"/>
    <x v="1466"/>
    <x v="1466"/>
    <x v="0"/>
  </r>
  <r>
    <s v="id"/>
    <s v="Radio Ambulante"/>
    <s v="We are a new Spanish language podcast telling uniquely Latin American stories."/>
    <n v="40000"/>
    <n v="46032"/>
    <x v="0"/>
    <s v="US"/>
    <s v="USD"/>
    <n v="1332699285"/>
    <x v="1467"/>
    <b v="1"/>
    <n v="600"/>
    <b v="1"/>
    <s v="publishing/radio &amp; podcasts"/>
    <x v="3"/>
    <s v="radio &amp; podcasts"/>
    <x v="1467"/>
    <x v="1467"/>
    <x v="5"/>
  </r>
  <r>
    <s v="id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x v="1468"/>
    <b v="1"/>
    <n v="293"/>
    <b v="1"/>
    <s v="publishing/radio &amp; podcasts"/>
    <x v="3"/>
    <s v="radio &amp; podcasts"/>
    <x v="1468"/>
    <x v="1468"/>
    <x v="6"/>
  </r>
  <r>
    <s v="id"/>
    <s v="The Local Global Mashup Show"/>
    <s v="Get the inside edge on the stories that connect Americans to the world -- in your ear every week."/>
    <n v="44250"/>
    <n v="47978"/>
    <x v="0"/>
    <s v="US"/>
    <s v="USD"/>
    <n v="1360938109"/>
    <x v="1469"/>
    <b v="1"/>
    <n v="321"/>
    <b v="1"/>
    <s v="publishing/radio &amp; podcasts"/>
    <x v="3"/>
    <s v="radio &amp; podcasts"/>
    <x v="1469"/>
    <x v="1469"/>
    <x v="4"/>
  </r>
  <r>
    <s v="id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x v="1470"/>
    <b v="1"/>
    <n v="81"/>
    <b v="1"/>
    <s v="publishing/radio &amp; podcasts"/>
    <x v="3"/>
    <s v="radio &amp; podcasts"/>
    <x v="1470"/>
    <x v="1470"/>
    <x v="5"/>
  </r>
  <r>
    <s v="id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x v="1471"/>
    <b v="1"/>
    <n v="343"/>
    <b v="1"/>
    <s v="publishing/radio &amp; podcasts"/>
    <x v="3"/>
    <s v="radio &amp; podcasts"/>
    <x v="1471"/>
    <x v="1471"/>
    <x v="0"/>
  </r>
  <r>
    <s v="id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x v="1472"/>
    <b v="1"/>
    <n v="336"/>
    <b v="1"/>
    <s v="publishing/radio &amp; podcasts"/>
    <x v="3"/>
    <s v="radio &amp; podcasts"/>
    <x v="1472"/>
    <x v="1472"/>
    <x v="4"/>
  </r>
  <r>
    <s v="id"/>
    <s v="ONE LOVES ONLY FORM"/>
    <s v="Public Radio Project"/>
    <n v="1500"/>
    <n v="1807.74"/>
    <x v="0"/>
    <s v="US"/>
    <s v="USD"/>
    <n v="1330644639"/>
    <x v="1473"/>
    <b v="1"/>
    <n v="47"/>
    <b v="1"/>
    <s v="publishing/radio &amp; podcasts"/>
    <x v="3"/>
    <s v="radio &amp; podcasts"/>
    <x v="1473"/>
    <x v="1473"/>
    <x v="5"/>
  </r>
  <r>
    <s v="id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x v="1474"/>
    <b v="1"/>
    <n v="76"/>
    <b v="1"/>
    <s v="publishing/radio &amp; podcasts"/>
    <x v="3"/>
    <s v="radio &amp; podcasts"/>
    <x v="1474"/>
    <x v="1474"/>
    <x v="4"/>
  </r>
  <r>
    <s v="id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x v="1475"/>
    <b v="1"/>
    <n v="441"/>
    <b v="1"/>
    <s v="publishing/radio &amp; podcasts"/>
    <x v="3"/>
    <s v="radio &amp; podcasts"/>
    <x v="1475"/>
    <x v="1475"/>
    <x v="3"/>
  </r>
  <r>
    <s v="id"/>
    <s v="The Comedy Button Podcast"/>
    <s v="The Comedy Button is a brand new nerd pop culture podcast with weekly video sketches."/>
    <n v="6000"/>
    <n v="39693.279999999999"/>
    <x v="0"/>
    <s v="US"/>
    <s v="USD"/>
    <n v="1315616422"/>
    <x v="1476"/>
    <b v="1"/>
    <n v="916"/>
    <b v="1"/>
    <s v="publishing/radio &amp; podcasts"/>
    <x v="3"/>
    <s v="radio &amp; podcasts"/>
    <x v="1476"/>
    <x v="1476"/>
    <x v="6"/>
  </r>
  <r>
    <s v="id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x v="1477"/>
    <b v="1"/>
    <n v="369"/>
    <b v="1"/>
    <s v="publishing/radio &amp; podcasts"/>
    <x v="3"/>
    <s v="radio &amp; podcasts"/>
    <x v="1477"/>
    <x v="1477"/>
    <x v="6"/>
  </r>
  <r>
    <s v="id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x v="1478"/>
    <b v="1"/>
    <n v="20242"/>
    <b v="1"/>
    <s v="publishing/radio &amp; podcasts"/>
    <x v="3"/>
    <s v="radio &amp; podcasts"/>
    <x v="1478"/>
    <x v="1478"/>
    <x v="4"/>
  </r>
  <r>
    <s v="id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x v="1479"/>
    <b v="1"/>
    <n v="71"/>
    <b v="1"/>
    <s v="publishing/radio &amp; podcasts"/>
    <x v="3"/>
    <s v="radio &amp; podcasts"/>
    <x v="1479"/>
    <x v="1479"/>
    <x v="3"/>
  </r>
  <r>
    <s v="id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x v="1480"/>
    <b v="1"/>
    <n v="635"/>
    <b v="1"/>
    <s v="publishing/radio &amp; podcasts"/>
    <x v="3"/>
    <s v="radio &amp; podcasts"/>
    <x v="1480"/>
    <x v="1480"/>
    <x v="4"/>
  </r>
  <r>
    <s v="id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x v="1481"/>
    <b v="0"/>
    <n v="6"/>
    <b v="0"/>
    <s v="publishing/fiction"/>
    <x v="3"/>
    <s v="fiction"/>
    <x v="1481"/>
    <x v="1481"/>
    <x v="4"/>
  </r>
  <r>
    <s v="id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x v="1482"/>
    <b v="0"/>
    <n v="1"/>
    <b v="0"/>
    <s v="publishing/fiction"/>
    <x v="3"/>
    <s v="fiction"/>
    <x v="1482"/>
    <x v="1482"/>
    <x v="5"/>
  </r>
  <r>
    <s v="id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x v="1483"/>
    <b v="0"/>
    <n v="2"/>
    <b v="0"/>
    <s v="publishing/fiction"/>
    <x v="3"/>
    <s v="fiction"/>
    <x v="1483"/>
    <x v="1483"/>
    <x v="2"/>
  </r>
  <r>
    <s v="id"/>
    <s v="a book called filtered down thru the stars"/>
    <s v="The mussings of an old wizard"/>
    <n v="2000"/>
    <n v="0"/>
    <x v="2"/>
    <s v="US"/>
    <s v="USD"/>
    <n v="1342882260"/>
    <x v="1484"/>
    <b v="0"/>
    <n v="0"/>
    <b v="0"/>
    <s v="publishing/fiction"/>
    <x v="3"/>
    <s v="fiction"/>
    <x v="1484"/>
    <x v="1484"/>
    <x v="5"/>
  </r>
  <r>
    <s v="id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x v="1485"/>
    <b v="0"/>
    <n v="3"/>
    <b v="0"/>
    <s v="publishing/fiction"/>
    <x v="3"/>
    <s v="fiction"/>
    <x v="1485"/>
    <x v="1485"/>
    <x v="0"/>
  </r>
  <r>
    <s v="id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x v="1486"/>
    <b v="0"/>
    <n v="3"/>
    <b v="0"/>
    <s v="publishing/fiction"/>
    <x v="3"/>
    <s v="fiction"/>
    <x v="1486"/>
    <x v="1486"/>
    <x v="0"/>
  </r>
  <r>
    <s v="id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x v="1487"/>
    <b v="0"/>
    <n v="0"/>
    <b v="0"/>
    <s v="publishing/fiction"/>
    <x v="3"/>
    <s v="fiction"/>
    <x v="1487"/>
    <x v="1487"/>
    <x v="2"/>
  </r>
  <r>
    <s v="id"/>
    <s v="Nanolution"/>
    <s v="A blockbuster sci-fi adventure. What would you do if one day your life changed to beyond the imaginable?"/>
    <n v="15000"/>
    <n v="360"/>
    <x v="2"/>
    <s v="AU"/>
    <s v="AUD"/>
    <n v="1388928660"/>
    <x v="1488"/>
    <b v="0"/>
    <n v="6"/>
    <b v="0"/>
    <s v="publishing/fiction"/>
    <x v="3"/>
    <s v="fiction"/>
    <x v="1488"/>
    <x v="1488"/>
    <x v="4"/>
  </r>
  <r>
    <s v="id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x v="1489"/>
    <b v="0"/>
    <n v="0"/>
    <b v="0"/>
    <s v="publishing/fiction"/>
    <x v="3"/>
    <s v="fiction"/>
    <x v="1489"/>
    <x v="1489"/>
    <x v="5"/>
  </r>
  <r>
    <s v="id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x v="1490"/>
    <b v="0"/>
    <n v="19"/>
    <b v="0"/>
    <s v="publishing/fiction"/>
    <x v="3"/>
    <s v="fiction"/>
    <x v="1490"/>
    <x v="1490"/>
    <x v="4"/>
  </r>
  <r>
    <s v="id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x v="1491"/>
    <b v="0"/>
    <n v="1"/>
    <b v="0"/>
    <s v="publishing/fiction"/>
    <x v="3"/>
    <s v="fiction"/>
    <x v="1491"/>
    <x v="1491"/>
    <x v="3"/>
  </r>
  <r>
    <s v="id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x v="1492"/>
    <b v="0"/>
    <n v="2"/>
    <b v="0"/>
    <s v="publishing/fiction"/>
    <x v="3"/>
    <s v="fiction"/>
    <x v="1492"/>
    <x v="1492"/>
    <x v="6"/>
  </r>
  <r>
    <s v="id"/>
    <s v="The Great Grand Zeppelin Chase"/>
    <s v="Help illustrate the sequel to the bestselling _x000a_The Transylvania Flying Squad of Detectives"/>
    <n v="2400"/>
    <n v="0"/>
    <x v="2"/>
    <s v="US"/>
    <s v="USD"/>
    <n v="1371415675"/>
    <x v="1493"/>
    <b v="0"/>
    <n v="0"/>
    <b v="0"/>
    <s v="publishing/fiction"/>
    <x v="3"/>
    <s v="fiction"/>
    <x v="1493"/>
    <x v="1493"/>
    <x v="4"/>
  </r>
  <r>
    <s v="id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x v="1494"/>
    <b v="0"/>
    <n v="11"/>
    <b v="0"/>
    <s v="publishing/fiction"/>
    <x v="3"/>
    <s v="fiction"/>
    <x v="1494"/>
    <x v="1494"/>
    <x v="0"/>
  </r>
  <r>
    <s v="id"/>
    <s v="A Magical Bildungsroman with a Female Heroine"/>
    <s v="The Adventures of Penelope Hawthorne. Part One: The Spellbook of Dracone."/>
    <n v="2000"/>
    <n v="0"/>
    <x v="2"/>
    <s v="US"/>
    <s v="USD"/>
    <n v="1314471431"/>
    <x v="1495"/>
    <b v="0"/>
    <n v="0"/>
    <b v="0"/>
    <s v="publishing/fiction"/>
    <x v="3"/>
    <s v="fiction"/>
    <x v="1495"/>
    <x v="1495"/>
    <x v="6"/>
  </r>
  <r>
    <s v="id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x v="1496"/>
    <b v="0"/>
    <n v="0"/>
    <b v="0"/>
    <s v="publishing/fiction"/>
    <x v="3"/>
    <s v="fiction"/>
    <x v="1496"/>
    <x v="1496"/>
    <x v="3"/>
  </r>
  <r>
    <s v="id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x v="1497"/>
    <b v="0"/>
    <n v="1"/>
    <b v="0"/>
    <s v="publishing/fiction"/>
    <x v="3"/>
    <s v="fiction"/>
    <x v="1497"/>
    <x v="1497"/>
    <x v="4"/>
  </r>
  <r>
    <s v="id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x v="1498"/>
    <b v="0"/>
    <n v="3"/>
    <b v="0"/>
    <s v="publishing/fiction"/>
    <x v="3"/>
    <s v="fiction"/>
    <x v="1498"/>
    <x v="1498"/>
    <x v="3"/>
  </r>
  <r>
    <s v="id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x v="1499"/>
    <b v="0"/>
    <n v="1"/>
    <b v="0"/>
    <s v="publishing/fiction"/>
    <x v="3"/>
    <s v="fiction"/>
    <x v="1499"/>
    <x v="1499"/>
    <x v="2"/>
  </r>
  <r>
    <s v="id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x v="1500"/>
    <b v="0"/>
    <n v="15"/>
    <b v="0"/>
    <s v="publishing/fiction"/>
    <x v="3"/>
    <s v="fiction"/>
    <x v="1500"/>
    <x v="1500"/>
    <x v="4"/>
  </r>
  <r>
    <s v="id"/>
    <s v="This is Nowhere"/>
    <s v="A hardcover book of surf, outdoor and nature photos from the British Columbia coast."/>
    <n v="52000"/>
    <n v="86492"/>
    <x v="0"/>
    <s v="CA"/>
    <s v="CAD"/>
    <n v="1436364023"/>
    <x v="1501"/>
    <b v="1"/>
    <n v="885"/>
    <b v="1"/>
    <s v="photography/photobooks"/>
    <x v="8"/>
    <s v="photobooks"/>
    <x v="1501"/>
    <x v="1501"/>
    <x v="0"/>
  </r>
  <r>
    <s v="id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x v="1502"/>
    <b v="1"/>
    <n v="329"/>
    <b v="1"/>
    <s v="photography/photobooks"/>
    <x v="8"/>
    <s v="photobooks"/>
    <x v="1502"/>
    <x v="1502"/>
    <x v="2"/>
  </r>
  <r>
    <s v="id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x v="1503"/>
    <b v="1"/>
    <n v="71"/>
    <b v="1"/>
    <s v="photography/photobooks"/>
    <x v="8"/>
    <s v="photobooks"/>
    <x v="1503"/>
    <x v="1503"/>
    <x v="2"/>
  </r>
  <r>
    <s v="id"/>
    <s v="RYU X RIO"/>
    <s v="A football photography book like no other about the 2014 World Cup in Brazil, by Ryu Voelkel."/>
    <n v="6500"/>
    <n v="18066"/>
    <x v="0"/>
    <s v="GB"/>
    <s v="GBP"/>
    <n v="1402389180"/>
    <x v="1504"/>
    <b v="1"/>
    <n v="269"/>
    <b v="1"/>
    <s v="photography/photobooks"/>
    <x v="8"/>
    <s v="photobooks"/>
    <x v="1504"/>
    <x v="1504"/>
    <x v="3"/>
  </r>
  <r>
    <s v="id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x v="1505"/>
    <b v="1"/>
    <n v="345"/>
    <b v="1"/>
    <s v="photography/photobooks"/>
    <x v="8"/>
    <s v="photobooks"/>
    <x v="1505"/>
    <x v="1505"/>
    <x v="2"/>
  </r>
  <r>
    <s v="id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x v="1506"/>
    <b v="1"/>
    <n v="43"/>
    <b v="1"/>
    <s v="photography/photobooks"/>
    <x v="8"/>
    <s v="photobooks"/>
    <x v="1506"/>
    <x v="1506"/>
    <x v="3"/>
  </r>
  <r>
    <s v="id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x v="1507"/>
    <b v="1"/>
    <n v="33"/>
    <b v="1"/>
    <s v="photography/photobooks"/>
    <x v="8"/>
    <s v="photobooks"/>
    <x v="1507"/>
    <x v="1507"/>
    <x v="7"/>
  </r>
  <r>
    <s v="id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x v="1508"/>
    <b v="1"/>
    <n v="211"/>
    <b v="1"/>
    <s v="photography/photobooks"/>
    <x v="8"/>
    <s v="photobooks"/>
    <x v="1508"/>
    <x v="1508"/>
    <x v="3"/>
  </r>
  <r>
    <s v="id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x v="1509"/>
    <b v="1"/>
    <n v="196"/>
    <b v="1"/>
    <s v="photography/photobooks"/>
    <x v="8"/>
    <s v="photobooks"/>
    <x v="1509"/>
    <x v="1509"/>
    <x v="1"/>
  </r>
  <r>
    <s v="id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x v="1510"/>
    <b v="1"/>
    <n v="405"/>
    <b v="1"/>
    <s v="photography/photobooks"/>
    <x v="8"/>
    <s v="photobooks"/>
    <x v="1510"/>
    <x v="1510"/>
    <x v="3"/>
  </r>
  <r>
    <s v="id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x v="1511"/>
    <b v="1"/>
    <n v="206"/>
    <b v="1"/>
    <s v="photography/photobooks"/>
    <x v="8"/>
    <s v="photobooks"/>
    <x v="1511"/>
    <x v="1511"/>
    <x v="0"/>
  </r>
  <r>
    <s v="id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x v="1512"/>
    <b v="1"/>
    <n v="335"/>
    <b v="1"/>
    <s v="photography/photobooks"/>
    <x v="8"/>
    <s v="photobooks"/>
    <x v="1512"/>
    <x v="1512"/>
    <x v="1"/>
  </r>
  <r>
    <s v="id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x v="1513"/>
    <b v="1"/>
    <n v="215"/>
    <b v="1"/>
    <s v="photography/photobooks"/>
    <x v="8"/>
    <s v="photobooks"/>
    <x v="1513"/>
    <x v="1513"/>
    <x v="3"/>
  </r>
  <r>
    <s v="id"/>
    <s v="Racing Age"/>
    <s v="Racing Age is a documentary photography book about masters track &amp; field athletes of retirement age and older."/>
    <n v="25000"/>
    <n v="26619"/>
    <x v="0"/>
    <s v="US"/>
    <s v="USD"/>
    <n v="1443363640"/>
    <x v="1514"/>
    <b v="1"/>
    <n v="176"/>
    <b v="1"/>
    <s v="photography/photobooks"/>
    <x v="8"/>
    <s v="photobooks"/>
    <x v="1514"/>
    <x v="1514"/>
    <x v="0"/>
  </r>
  <r>
    <s v="id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x v="1515"/>
    <b v="1"/>
    <n v="555"/>
    <b v="1"/>
    <s v="photography/photobooks"/>
    <x v="8"/>
    <s v="photobooks"/>
    <x v="1515"/>
    <x v="1515"/>
    <x v="2"/>
  </r>
  <r>
    <s v="id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x v="1516"/>
    <b v="1"/>
    <n v="116"/>
    <b v="1"/>
    <s v="photography/photobooks"/>
    <x v="8"/>
    <s v="photobooks"/>
    <x v="1516"/>
    <x v="1516"/>
    <x v="2"/>
  </r>
  <r>
    <s v="id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x v="1517"/>
    <b v="1"/>
    <n v="615"/>
    <b v="1"/>
    <s v="photography/photobooks"/>
    <x v="8"/>
    <s v="photobooks"/>
    <x v="1517"/>
    <x v="1517"/>
    <x v="3"/>
  </r>
  <r>
    <s v="id"/>
    <s v="Amelia and the Animals: Photographs by Robin Schwartz"/>
    <s v="A photobook of Robin Schwartz's ongoing series with her daughter Amelia."/>
    <n v="15000"/>
    <n v="30805"/>
    <x v="0"/>
    <s v="US"/>
    <s v="USD"/>
    <n v="1401565252"/>
    <x v="1518"/>
    <b v="1"/>
    <n v="236"/>
    <b v="1"/>
    <s v="photography/photobooks"/>
    <x v="8"/>
    <s v="photobooks"/>
    <x v="1518"/>
    <x v="1518"/>
    <x v="3"/>
  </r>
  <r>
    <s v="id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x v="1519"/>
    <b v="1"/>
    <n v="145"/>
    <b v="1"/>
    <s v="photography/photobooks"/>
    <x v="8"/>
    <s v="photobooks"/>
    <x v="1519"/>
    <x v="1519"/>
    <x v="3"/>
  </r>
  <r>
    <s v="id"/>
    <s v="TULIPS"/>
    <s v="A self-published photography book by Andrew Miksys from his new series about Belarus"/>
    <n v="18000"/>
    <n v="18625"/>
    <x v="0"/>
    <s v="US"/>
    <s v="USD"/>
    <n v="1418961600"/>
    <x v="1520"/>
    <b v="1"/>
    <n v="167"/>
    <b v="1"/>
    <s v="photography/photobooks"/>
    <x v="8"/>
    <s v="photobooks"/>
    <x v="1520"/>
    <x v="1520"/>
    <x v="3"/>
  </r>
  <r>
    <s v="id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x v="1521"/>
    <b v="1"/>
    <n v="235"/>
    <b v="1"/>
    <s v="photography/photobooks"/>
    <x v="8"/>
    <s v="photobooks"/>
    <x v="1521"/>
    <x v="1521"/>
    <x v="2"/>
  </r>
  <r>
    <s v="id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x v="1522"/>
    <b v="1"/>
    <n v="452"/>
    <b v="1"/>
    <s v="photography/photobooks"/>
    <x v="8"/>
    <s v="photobooks"/>
    <x v="1522"/>
    <x v="1522"/>
    <x v="3"/>
  </r>
  <r>
    <s v="id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x v="1523"/>
    <b v="1"/>
    <n v="241"/>
    <b v="1"/>
    <s v="photography/photobooks"/>
    <x v="8"/>
    <s v="photobooks"/>
    <x v="1523"/>
    <x v="1523"/>
    <x v="3"/>
  </r>
  <r>
    <s v="id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x v="1524"/>
    <b v="1"/>
    <n v="28"/>
    <b v="1"/>
    <s v="photography/photobooks"/>
    <x v="8"/>
    <s v="photobooks"/>
    <x v="1524"/>
    <x v="1524"/>
    <x v="1"/>
  </r>
  <r>
    <s v="id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x v="1525"/>
    <b v="1"/>
    <n v="140"/>
    <b v="1"/>
    <s v="photography/photobooks"/>
    <x v="8"/>
    <s v="photobooks"/>
    <x v="1525"/>
    <x v="1525"/>
    <x v="2"/>
  </r>
  <r>
    <s v="id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x v="1526"/>
    <b v="1"/>
    <n v="280"/>
    <b v="1"/>
    <s v="photography/photobooks"/>
    <x v="8"/>
    <s v="photobooks"/>
    <x v="1526"/>
    <x v="1526"/>
    <x v="0"/>
  </r>
  <r>
    <s v="id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x v="1527"/>
    <b v="1"/>
    <n v="70"/>
    <b v="1"/>
    <s v="photography/photobooks"/>
    <x v="8"/>
    <s v="photobooks"/>
    <x v="1527"/>
    <x v="1527"/>
    <x v="1"/>
  </r>
  <r>
    <s v="id"/>
    <s v="Don't Go Outside: Tokyo Street Photos"/>
    <s v="A book of street photos from around Shibuya that I've made between 2011-2016."/>
    <n v="3000"/>
    <n v="8447"/>
    <x v="0"/>
    <s v="US"/>
    <s v="USD"/>
    <n v="1485907200"/>
    <x v="1528"/>
    <b v="1"/>
    <n v="160"/>
    <b v="1"/>
    <s v="photography/photobooks"/>
    <x v="8"/>
    <s v="photobooks"/>
    <x v="1528"/>
    <x v="1528"/>
    <x v="1"/>
  </r>
  <r>
    <s v="id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x v="1529"/>
    <b v="1"/>
    <n v="141"/>
    <b v="1"/>
    <s v="photography/photobooks"/>
    <x v="8"/>
    <s v="photobooks"/>
    <x v="1529"/>
    <x v="1529"/>
    <x v="0"/>
  </r>
  <r>
    <s v="id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x v="1530"/>
    <b v="1"/>
    <n v="874"/>
    <b v="1"/>
    <s v="photography/photobooks"/>
    <x v="8"/>
    <s v="photobooks"/>
    <x v="1530"/>
    <x v="1530"/>
    <x v="0"/>
  </r>
  <r>
    <s v="id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x v="1531"/>
    <b v="1"/>
    <n v="73"/>
    <b v="1"/>
    <s v="photography/photobooks"/>
    <x v="8"/>
    <s v="photobooks"/>
    <x v="1531"/>
    <x v="1531"/>
    <x v="3"/>
  </r>
  <r>
    <s v="id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x v="1532"/>
    <b v="1"/>
    <n v="294"/>
    <b v="1"/>
    <s v="photography/photobooks"/>
    <x v="8"/>
    <s v="photobooks"/>
    <x v="1532"/>
    <x v="1532"/>
    <x v="2"/>
  </r>
  <r>
    <s v="id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x v="1533"/>
    <b v="1"/>
    <n v="740"/>
    <b v="1"/>
    <s v="photography/photobooks"/>
    <x v="8"/>
    <s v="photobooks"/>
    <x v="1533"/>
    <x v="1533"/>
    <x v="2"/>
  </r>
  <r>
    <s v="id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x v="1534"/>
    <b v="1"/>
    <n v="369"/>
    <b v="1"/>
    <s v="photography/photobooks"/>
    <x v="8"/>
    <s v="photobooks"/>
    <x v="1534"/>
    <x v="1534"/>
    <x v="0"/>
  </r>
  <r>
    <s v="id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x v="1535"/>
    <b v="1"/>
    <n v="110"/>
    <b v="1"/>
    <s v="photography/photobooks"/>
    <x v="8"/>
    <s v="photobooks"/>
    <x v="1535"/>
    <x v="1535"/>
    <x v="2"/>
  </r>
  <r>
    <s v="id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x v="1536"/>
    <b v="1"/>
    <n v="455"/>
    <b v="1"/>
    <s v="photography/photobooks"/>
    <x v="8"/>
    <s v="photobooks"/>
    <x v="1536"/>
    <x v="1536"/>
    <x v="0"/>
  </r>
  <r>
    <s v="id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x v="1537"/>
    <b v="1"/>
    <n v="224"/>
    <b v="1"/>
    <s v="photography/photobooks"/>
    <x v="8"/>
    <s v="photobooks"/>
    <x v="1537"/>
    <x v="1537"/>
    <x v="2"/>
  </r>
  <r>
    <s v="id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x v="1538"/>
    <b v="1"/>
    <n v="46"/>
    <b v="1"/>
    <s v="photography/photobooks"/>
    <x v="8"/>
    <s v="photobooks"/>
    <x v="1538"/>
    <x v="1538"/>
    <x v="3"/>
  </r>
  <r>
    <s v="id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x v="1539"/>
    <b v="0"/>
    <n v="284"/>
    <b v="1"/>
    <s v="photography/photobooks"/>
    <x v="8"/>
    <s v="photobooks"/>
    <x v="1539"/>
    <x v="1539"/>
    <x v="2"/>
  </r>
  <r>
    <s v="id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x v="1540"/>
    <b v="1"/>
    <n v="98"/>
    <b v="1"/>
    <s v="photography/photobooks"/>
    <x v="8"/>
    <s v="photobooks"/>
    <x v="1540"/>
    <x v="1540"/>
    <x v="3"/>
  </r>
  <r>
    <s v="id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x v="1541"/>
    <b v="0"/>
    <n v="2"/>
    <b v="0"/>
    <s v="photography/nature"/>
    <x v="8"/>
    <s v="nature"/>
    <x v="1541"/>
    <x v="1541"/>
    <x v="3"/>
  </r>
  <r>
    <s v="id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x v="1542"/>
    <b v="0"/>
    <n v="1"/>
    <b v="0"/>
    <s v="photography/nature"/>
    <x v="8"/>
    <s v="nature"/>
    <x v="1542"/>
    <x v="1542"/>
    <x v="0"/>
  </r>
  <r>
    <s v="id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x v="1543"/>
    <b v="0"/>
    <n v="1"/>
    <b v="0"/>
    <s v="photography/nature"/>
    <x v="8"/>
    <s v="nature"/>
    <x v="1543"/>
    <x v="1543"/>
    <x v="3"/>
  </r>
  <r>
    <s v="id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x v="1544"/>
    <b v="0"/>
    <n v="0"/>
    <b v="0"/>
    <s v="photography/nature"/>
    <x v="8"/>
    <s v="nature"/>
    <x v="1544"/>
    <x v="1544"/>
    <x v="0"/>
  </r>
  <r>
    <s v="id"/>
    <s v="Nevada County Hearts"/>
    <s v="&quot;He will not be a wise man who does not study human hearts!&quot;_x000a_Hope in natural art, creation!"/>
    <n v="3000"/>
    <n v="1"/>
    <x v="2"/>
    <s v="US"/>
    <s v="USD"/>
    <n v="1425330960"/>
    <x v="1545"/>
    <b v="0"/>
    <n v="1"/>
    <b v="0"/>
    <s v="photography/nature"/>
    <x v="8"/>
    <s v="nature"/>
    <x v="1545"/>
    <x v="1545"/>
    <x v="0"/>
  </r>
  <r>
    <s v="id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x v="1546"/>
    <b v="0"/>
    <n v="11"/>
    <b v="0"/>
    <s v="photography/nature"/>
    <x v="8"/>
    <s v="nature"/>
    <x v="1546"/>
    <x v="1546"/>
    <x v="3"/>
  </r>
  <r>
    <s v="id"/>
    <s v="Sound Photography"/>
    <s v="I have produced a limited number (100) of five 8x10 prints of mixed photography I would like to share with you."/>
    <n v="20"/>
    <n v="0"/>
    <x v="2"/>
    <s v="US"/>
    <s v="USD"/>
    <n v="1487844882"/>
    <x v="1547"/>
    <b v="0"/>
    <n v="0"/>
    <b v="0"/>
    <s v="photography/nature"/>
    <x v="8"/>
    <s v="nature"/>
    <x v="1547"/>
    <x v="1547"/>
    <x v="1"/>
  </r>
  <r>
    <s v="id"/>
    <s v="Change the World through Color"/>
    <s v="Beauty is in the eye of the beholder and I want to inspire conservation through color."/>
    <n v="700"/>
    <n v="60"/>
    <x v="2"/>
    <s v="US"/>
    <s v="USD"/>
    <n v="1447020620"/>
    <x v="1548"/>
    <b v="0"/>
    <n v="1"/>
    <b v="0"/>
    <s v="photography/nature"/>
    <x v="8"/>
    <s v="nature"/>
    <x v="1548"/>
    <x v="1548"/>
    <x v="0"/>
  </r>
  <r>
    <s v="id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x v="1549"/>
    <b v="0"/>
    <n v="6"/>
    <b v="0"/>
    <s v="photography/nature"/>
    <x v="8"/>
    <s v="nature"/>
    <x v="1549"/>
    <x v="1549"/>
    <x v="0"/>
  </r>
  <r>
    <s v="id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x v="1550"/>
    <b v="0"/>
    <n v="7"/>
    <b v="0"/>
    <s v="photography/nature"/>
    <x v="8"/>
    <s v="nature"/>
    <x v="1550"/>
    <x v="1550"/>
    <x v="2"/>
  </r>
  <r>
    <s v="id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x v="1551"/>
    <b v="0"/>
    <n v="0"/>
    <b v="0"/>
    <s v="photography/nature"/>
    <x v="8"/>
    <s v="nature"/>
    <x v="1551"/>
    <x v="1551"/>
    <x v="0"/>
  </r>
  <r>
    <s v="id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x v="1552"/>
    <b v="0"/>
    <n v="16"/>
    <b v="0"/>
    <s v="photography/nature"/>
    <x v="8"/>
    <s v="nature"/>
    <x v="1552"/>
    <x v="1552"/>
    <x v="3"/>
  </r>
  <r>
    <s v="id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x v="1553"/>
    <b v="0"/>
    <n v="0"/>
    <b v="0"/>
    <s v="photography/nature"/>
    <x v="8"/>
    <s v="nature"/>
    <x v="1553"/>
    <x v="1553"/>
    <x v="0"/>
  </r>
  <r>
    <s v="id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x v="1554"/>
    <b v="0"/>
    <n v="0"/>
    <b v="0"/>
    <s v="photography/nature"/>
    <x v="8"/>
    <s v="nature"/>
    <x v="1554"/>
    <x v="1554"/>
    <x v="0"/>
  </r>
  <r>
    <s v="id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x v="1555"/>
    <b v="0"/>
    <n v="0"/>
    <b v="0"/>
    <s v="photography/nature"/>
    <x v="8"/>
    <s v="nature"/>
    <x v="1555"/>
    <x v="1555"/>
    <x v="0"/>
  </r>
  <r>
    <s v="id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x v="1556"/>
    <b v="0"/>
    <n v="12"/>
    <b v="0"/>
    <s v="photography/nature"/>
    <x v="8"/>
    <s v="nature"/>
    <x v="1556"/>
    <x v="1556"/>
    <x v="2"/>
  </r>
  <r>
    <s v="id"/>
    <s v="Reflecting Light Photo"/>
    <s v="I have always been captivated by photography, Now I am trying to set up my own company and publish my pictures."/>
    <n v="2500"/>
    <n v="100"/>
    <x v="2"/>
    <s v="US"/>
    <s v="USD"/>
    <n v="1411227633"/>
    <x v="1557"/>
    <b v="0"/>
    <n v="1"/>
    <b v="0"/>
    <s v="photography/nature"/>
    <x v="8"/>
    <s v="nature"/>
    <x v="1557"/>
    <x v="1557"/>
    <x v="3"/>
  </r>
  <r>
    <s v="id"/>
    <s v="Lucy Wood's Calendar - English Countryside 2016"/>
    <s v="A large 2016 wall-calendar (A3 when open) featuring 12 stunning photographs by Lucy Wood."/>
    <n v="750"/>
    <n v="35"/>
    <x v="2"/>
    <s v="GB"/>
    <s v="GBP"/>
    <n v="1440763920"/>
    <x v="1558"/>
    <b v="0"/>
    <n v="3"/>
    <b v="0"/>
    <s v="photography/nature"/>
    <x v="8"/>
    <s v="nature"/>
    <x v="1558"/>
    <x v="1558"/>
    <x v="0"/>
  </r>
  <r>
    <s v="id"/>
    <s v="North Cascades Bigfoot Photo Expedition"/>
    <s v="The goal of this project is to provide scientific evidence of bigfoot in the North Cascades."/>
    <n v="15000"/>
    <n v="50"/>
    <x v="2"/>
    <s v="US"/>
    <s v="USD"/>
    <n v="1430270199"/>
    <x v="1559"/>
    <b v="0"/>
    <n v="1"/>
    <b v="0"/>
    <s v="photography/nature"/>
    <x v="8"/>
    <s v="nature"/>
    <x v="1559"/>
    <x v="1559"/>
    <x v="0"/>
  </r>
  <r>
    <s v="id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x v="1560"/>
    <b v="0"/>
    <n v="4"/>
    <b v="0"/>
    <s v="photography/nature"/>
    <x v="8"/>
    <s v="nature"/>
    <x v="1560"/>
    <x v="1560"/>
    <x v="3"/>
  </r>
  <r>
    <s v="id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x v="1561"/>
    <b v="0"/>
    <n v="1"/>
    <b v="0"/>
    <s v="publishing/art books"/>
    <x v="3"/>
    <s v="art books"/>
    <x v="1561"/>
    <x v="1561"/>
    <x v="4"/>
  </r>
  <r>
    <s v="id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x v="1562"/>
    <b v="0"/>
    <n v="0"/>
    <b v="0"/>
    <s v="publishing/art books"/>
    <x v="3"/>
    <s v="art books"/>
    <x v="1562"/>
    <x v="1562"/>
    <x v="8"/>
  </r>
  <r>
    <s v="id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x v="1563"/>
    <b v="0"/>
    <n v="2"/>
    <b v="0"/>
    <s v="publishing/art books"/>
    <x v="3"/>
    <s v="art books"/>
    <x v="1563"/>
    <x v="1563"/>
    <x v="3"/>
  </r>
  <r>
    <s v="id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x v="1564"/>
    <b v="0"/>
    <n v="1"/>
    <b v="0"/>
    <s v="publishing/art books"/>
    <x v="3"/>
    <s v="art books"/>
    <x v="1564"/>
    <x v="1564"/>
    <x v="0"/>
  </r>
  <r>
    <s v="id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x v="1565"/>
    <b v="0"/>
    <n v="1"/>
    <b v="0"/>
    <s v="publishing/art books"/>
    <x v="3"/>
    <s v="art books"/>
    <x v="1565"/>
    <x v="1565"/>
    <x v="6"/>
  </r>
  <r>
    <s v="id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x v="1566"/>
    <b v="0"/>
    <n v="59"/>
    <b v="0"/>
    <s v="publishing/art books"/>
    <x v="3"/>
    <s v="art books"/>
    <x v="1566"/>
    <x v="1566"/>
    <x v="2"/>
  </r>
  <r>
    <s v="id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x v="1567"/>
    <b v="0"/>
    <n v="13"/>
    <b v="0"/>
    <s v="publishing/art books"/>
    <x v="3"/>
    <s v="art books"/>
    <x v="1567"/>
    <x v="1567"/>
    <x v="3"/>
  </r>
  <r>
    <s v="id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x v="1568"/>
    <b v="0"/>
    <n v="22"/>
    <b v="0"/>
    <s v="publishing/art books"/>
    <x v="3"/>
    <s v="art books"/>
    <x v="1568"/>
    <x v="1568"/>
    <x v="3"/>
  </r>
  <r>
    <s v="id"/>
    <s v="to be removed (Canceled)"/>
    <s v="to be removed"/>
    <n v="30000"/>
    <n v="0"/>
    <x v="1"/>
    <s v="US"/>
    <s v="USD"/>
    <n v="1369498714"/>
    <x v="1569"/>
    <b v="0"/>
    <n v="0"/>
    <b v="0"/>
    <s v="publishing/art books"/>
    <x v="3"/>
    <s v="art books"/>
    <x v="1569"/>
    <x v="1569"/>
    <x v="4"/>
  </r>
  <r>
    <s v="id"/>
    <s v="BEAUTIFUL DREAMERS: An Adult Coloring Book (Canceled)"/>
    <s v="A Coloring Book of Breathtaking Beauties_x000a_To Calm the Heart and Soul"/>
    <n v="6000"/>
    <n v="2484"/>
    <x v="1"/>
    <s v="US"/>
    <s v="USD"/>
    <n v="1460140282"/>
    <x v="1570"/>
    <b v="0"/>
    <n v="52"/>
    <b v="0"/>
    <s v="publishing/art books"/>
    <x v="3"/>
    <s v="art books"/>
    <x v="1570"/>
    <x v="1570"/>
    <x v="2"/>
  </r>
  <r>
    <s v="id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x v="1571"/>
    <b v="0"/>
    <n v="4"/>
    <b v="0"/>
    <s v="publishing/art books"/>
    <x v="3"/>
    <s v="art books"/>
    <x v="1571"/>
    <x v="1571"/>
    <x v="0"/>
  </r>
  <r>
    <s v="id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x v="1572"/>
    <b v="0"/>
    <n v="3"/>
    <b v="0"/>
    <s v="publishing/art books"/>
    <x v="3"/>
    <s v="art books"/>
    <x v="1572"/>
    <x v="1572"/>
    <x v="2"/>
  </r>
  <r>
    <s v="id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x v="1573"/>
    <b v="0"/>
    <n v="3"/>
    <b v="0"/>
    <s v="publishing/art books"/>
    <x v="3"/>
    <s v="art books"/>
    <x v="1573"/>
    <x v="1573"/>
    <x v="1"/>
  </r>
  <r>
    <s v="id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x v="1574"/>
    <b v="0"/>
    <n v="6"/>
    <b v="0"/>
    <s v="publishing/art books"/>
    <x v="3"/>
    <s v="art books"/>
    <x v="1574"/>
    <x v="1574"/>
    <x v="0"/>
  </r>
  <r>
    <s v="id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x v="1575"/>
    <b v="0"/>
    <n v="35"/>
    <b v="0"/>
    <s v="publishing/art books"/>
    <x v="3"/>
    <s v="art books"/>
    <x v="1575"/>
    <x v="1575"/>
    <x v="3"/>
  </r>
  <r>
    <s v="id"/>
    <s v="The Obsessive Line Collection (Canceled)"/>
    <s v="For the publication of my first 3 books: an Art book, a graphic novel, and a coloring book"/>
    <n v="5000"/>
    <n v="650"/>
    <x v="1"/>
    <s v="US"/>
    <s v="USD"/>
    <n v="1435698368"/>
    <x v="1576"/>
    <b v="0"/>
    <n v="10"/>
    <b v="0"/>
    <s v="publishing/art books"/>
    <x v="3"/>
    <s v="art books"/>
    <x v="1576"/>
    <x v="1576"/>
    <x v="0"/>
  </r>
  <r>
    <s v="id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x v="1577"/>
    <b v="0"/>
    <n v="2"/>
    <b v="0"/>
    <s v="publishing/art books"/>
    <x v="3"/>
    <s v="art books"/>
    <x v="1577"/>
    <x v="1577"/>
    <x v="5"/>
  </r>
  <r>
    <s v="id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x v="1578"/>
    <b v="0"/>
    <n v="4"/>
    <b v="0"/>
    <s v="publishing/art books"/>
    <x v="3"/>
    <s v="art books"/>
    <x v="1578"/>
    <x v="1578"/>
    <x v="7"/>
  </r>
  <r>
    <s v="id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x v="1579"/>
    <b v="0"/>
    <n v="2"/>
    <b v="0"/>
    <s v="publishing/art books"/>
    <x v="3"/>
    <s v="art books"/>
    <x v="1579"/>
    <x v="1579"/>
    <x v="4"/>
  </r>
  <r>
    <s v="id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x v="1580"/>
    <b v="0"/>
    <n v="0"/>
    <b v="0"/>
    <s v="publishing/art books"/>
    <x v="3"/>
    <s v="art books"/>
    <x v="1580"/>
    <x v="1580"/>
    <x v="5"/>
  </r>
  <r>
    <s v="id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x v="1581"/>
    <b v="0"/>
    <n v="1"/>
    <b v="0"/>
    <s v="photography/places"/>
    <x v="8"/>
    <s v="places"/>
    <x v="1581"/>
    <x v="1581"/>
    <x v="0"/>
  </r>
  <r>
    <s v="id"/>
    <s v="Scenes from New Orleans"/>
    <s v="I create canvas prints of images from in and around New Orleans"/>
    <n v="1000"/>
    <n v="93"/>
    <x v="2"/>
    <s v="US"/>
    <s v="USD"/>
    <n v="1445894400"/>
    <x v="1582"/>
    <b v="0"/>
    <n v="3"/>
    <b v="0"/>
    <s v="photography/places"/>
    <x v="8"/>
    <s v="places"/>
    <x v="1582"/>
    <x v="1582"/>
    <x v="0"/>
  </r>
  <r>
    <s v="id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x v="1583"/>
    <b v="0"/>
    <n v="1"/>
    <b v="0"/>
    <s v="photography/places"/>
    <x v="8"/>
    <s v="places"/>
    <x v="1583"/>
    <x v="1583"/>
    <x v="3"/>
  </r>
  <r>
    <s v="id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x v="1584"/>
    <b v="0"/>
    <n v="0"/>
    <b v="0"/>
    <s v="photography/places"/>
    <x v="8"/>
    <s v="places"/>
    <x v="1584"/>
    <x v="1584"/>
    <x v="3"/>
  </r>
  <r>
    <s v="id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x v="1585"/>
    <b v="0"/>
    <n v="12"/>
    <b v="0"/>
    <s v="photography/places"/>
    <x v="8"/>
    <s v="places"/>
    <x v="1585"/>
    <x v="1585"/>
    <x v="2"/>
  </r>
  <r>
    <s v="id"/>
    <s v="Missouri In Pictures"/>
    <s v="Show the world the beauty that is in all of our back yards!"/>
    <n v="1500"/>
    <n v="0"/>
    <x v="2"/>
    <s v="US"/>
    <s v="USD"/>
    <n v="1428197422"/>
    <x v="1586"/>
    <b v="0"/>
    <n v="0"/>
    <b v="0"/>
    <s v="photography/places"/>
    <x v="8"/>
    <s v="places"/>
    <x v="1586"/>
    <x v="1586"/>
    <x v="0"/>
  </r>
  <r>
    <s v="id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x v="1587"/>
    <b v="0"/>
    <n v="1"/>
    <b v="0"/>
    <s v="photography/places"/>
    <x v="8"/>
    <s v="places"/>
    <x v="1587"/>
    <x v="1587"/>
    <x v="3"/>
  </r>
  <r>
    <s v="id"/>
    <s v="The Right Side of Texas"/>
    <s v="Southeast Texas as seen through the lens of a cell phone camera"/>
    <n v="516"/>
    <n v="0"/>
    <x v="2"/>
    <s v="US"/>
    <s v="USD"/>
    <n v="1422735120"/>
    <x v="1588"/>
    <b v="0"/>
    <n v="0"/>
    <b v="0"/>
    <s v="photography/places"/>
    <x v="8"/>
    <s v="places"/>
    <x v="1588"/>
    <x v="1588"/>
    <x v="0"/>
  </r>
  <r>
    <s v="id"/>
    <s v="A Side Of The World In Canvas"/>
    <s v="I want to be able to have my own photography inside a canvas and have it be displayed everywhere."/>
    <n v="1200"/>
    <n v="0"/>
    <x v="2"/>
    <s v="US"/>
    <s v="USD"/>
    <n v="1444433886"/>
    <x v="1589"/>
    <b v="0"/>
    <n v="0"/>
    <b v="0"/>
    <s v="photography/places"/>
    <x v="8"/>
    <s v="places"/>
    <x v="1589"/>
    <x v="1589"/>
    <x v="0"/>
  </r>
  <r>
    <s v="id"/>
    <s v="An Italian Adventure"/>
    <s v="Discover Italy through photography."/>
    <n v="60000"/>
    <n v="1020"/>
    <x v="2"/>
    <s v="IT"/>
    <s v="EUR"/>
    <n v="1443040464"/>
    <x v="1590"/>
    <b v="0"/>
    <n v="2"/>
    <b v="0"/>
    <s v="photography/places"/>
    <x v="8"/>
    <s v="places"/>
    <x v="1590"/>
    <x v="1590"/>
    <x v="0"/>
  </r>
  <r>
    <s v="id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x v="1591"/>
    <b v="0"/>
    <n v="92"/>
    <b v="0"/>
    <s v="photography/places"/>
    <x v="8"/>
    <s v="places"/>
    <x v="1591"/>
    <x v="1591"/>
    <x v="2"/>
  </r>
  <r>
    <s v="id"/>
    <s v="The Views of Pittsburgh"/>
    <s v="A portfolio collage of beautiful pictures of authentic Pittsburgh locations and scenery."/>
    <n v="25"/>
    <n v="0"/>
    <x v="2"/>
    <s v="US"/>
    <s v="USD"/>
    <n v="1427503485"/>
    <x v="1592"/>
    <b v="0"/>
    <n v="0"/>
    <b v="0"/>
    <s v="photography/places"/>
    <x v="8"/>
    <s v="places"/>
    <x v="1592"/>
    <x v="1592"/>
    <x v="0"/>
  </r>
  <r>
    <s v="id"/>
    <s v="Picturing Italy"/>
    <s v="A trip to fulfill a dream of capturing the wonders and history of ancient Italy in person."/>
    <n v="22000"/>
    <n v="3"/>
    <x v="2"/>
    <s v="US"/>
    <s v="USD"/>
    <n v="1425154655"/>
    <x v="1593"/>
    <b v="0"/>
    <n v="3"/>
    <b v="0"/>
    <s v="photography/places"/>
    <x v="8"/>
    <s v="places"/>
    <x v="1593"/>
    <x v="1593"/>
    <x v="0"/>
  </r>
  <r>
    <s v="id"/>
    <s v="Scenes and Things from New Orleans"/>
    <s v="I photograph my love of New Orleans, create canvases and share those memories with you."/>
    <n v="1000"/>
    <n v="205"/>
    <x v="2"/>
    <s v="US"/>
    <s v="USD"/>
    <n v="1463329260"/>
    <x v="1594"/>
    <b v="0"/>
    <n v="10"/>
    <b v="0"/>
    <s v="photography/places"/>
    <x v="8"/>
    <s v="places"/>
    <x v="1594"/>
    <x v="1594"/>
    <x v="2"/>
  </r>
  <r>
    <s v="id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x v="1595"/>
    <b v="0"/>
    <n v="7"/>
    <b v="0"/>
    <s v="photography/places"/>
    <x v="8"/>
    <s v="places"/>
    <x v="1595"/>
    <x v="1595"/>
    <x v="3"/>
  </r>
  <r>
    <s v="id"/>
    <s v="The Town We Live In"/>
    <s v="London is beautiful. I want to create a book of stunning images from in and around our great city"/>
    <n v="3250"/>
    <n v="75"/>
    <x v="2"/>
    <s v="GB"/>
    <s v="GBP"/>
    <n v="1418469569"/>
    <x v="1596"/>
    <b v="0"/>
    <n v="3"/>
    <b v="0"/>
    <s v="photography/places"/>
    <x v="8"/>
    <s v="places"/>
    <x v="1596"/>
    <x v="1596"/>
    <x v="3"/>
  </r>
  <r>
    <s v="id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x v="1597"/>
    <b v="0"/>
    <n v="0"/>
    <b v="0"/>
    <s v="photography/places"/>
    <x v="8"/>
    <s v="places"/>
    <x v="1597"/>
    <x v="1597"/>
    <x v="2"/>
  </r>
  <r>
    <s v="id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x v="1598"/>
    <b v="0"/>
    <n v="1"/>
    <b v="0"/>
    <s v="photography/places"/>
    <x v="8"/>
    <s v="places"/>
    <x v="1598"/>
    <x v="1598"/>
    <x v="0"/>
  </r>
  <r>
    <s v="id"/>
    <s v="The Londoner: Prints &amp; Canvas"/>
    <s v="A London photographer trekking 5,895m up Africa's Mount Kilimanjaro to pursue and enrich a career."/>
    <n v="500"/>
    <n v="0"/>
    <x v="2"/>
    <s v="GB"/>
    <s v="GBP"/>
    <n v="1460116576"/>
    <x v="1599"/>
    <b v="0"/>
    <n v="0"/>
    <b v="0"/>
    <s v="photography/places"/>
    <x v="8"/>
    <s v="places"/>
    <x v="1599"/>
    <x v="1599"/>
    <x v="2"/>
  </r>
  <r>
    <s v="id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x v="1600"/>
    <b v="0"/>
    <n v="9"/>
    <b v="0"/>
    <s v="photography/places"/>
    <x v="8"/>
    <s v="places"/>
    <x v="1600"/>
    <x v="1600"/>
    <x v="3"/>
  </r>
  <r>
    <s v="id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x v="1601"/>
    <b v="0"/>
    <n v="56"/>
    <b v="1"/>
    <s v="music/rock"/>
    <x v="4"/>
    <s v="rock"/>
    <x v="1601"/>
    <x v="1601"/>
    <x v="6"/>
  </r>
  <r>
    <s v="id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x v="1602"/>
    <b v="0"/>
    <n v="32"/>
    <b v="1"/>
    <s v="music/rock"/>
    <x v="4"/>
    <s v="rock"/>
    <x v="1602"/>
    <x v="1602"/>
    <x v="6"/>
  </r>
  <r>
    <s v="id"/>
    <s v="Max's First Solo Album!"/>
    <s v="An exercise in the wild and dangerous world of solo musicianship by Maxwell D Feinstein."/>
    <n v="2000"/>
    <n v="2000.66"/>
    <x v="0"/>
    <s v="US"/>
    <s v="USD"/>
    <n v="1327723459"/>
    <x v="1603"/>
    <b v="0"/>
    <n v="30"/>
    <b v="1"/>
    <s v="music/rock"/>
    <x v="4"/>
    <s v="rock"/>
    <x v="1603"/>
    <x v="1603"/>
    <x v="6"/>
  </r>
  <r>
    <s v="id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x v="1604"/>
    <b v="0"/>
    <n v="70"/>
    <b v="1"/>
    <s v="music/rock"/>
    <x v="4"/>
    <s v="rock"/>
    <x v="1604"/>
    <x v="1604"/>
    <x v="5"/>
  </r>
  <r>
    <s v="id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x v="1605"/>
    <b v="0"/>
    <n v="44"/>
    <b v="1"/>
    <s v="music/rock"/>
    <x v="4"/>
    <s v="rock"/>
    <x v="1605"/>
    <x v="1605"/>
    <x v="6"/>
  </r>
  <r>
    <s v="id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x v="1606"/>
    <b v="0"/>
    <n v="92"/>
    <b v="1"/>
    <s v="music/rock"/>
    <x v="4"/>
    <s v="rock"/>
    <x v="1606"/>
    <x v="1606"/>
    <x v="7"/>
  </r>
  <r>
    <s v="id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x v="1607"/>
    <b v="0"/>
    <n v="205"/>
    <b v="1"/>
    <s v="music/rock"/>
    <x v="4"/>
    <s v="rock"/>
    <x v="1607"/>
    <x v="1607"/>
    <x v="5"/>
  </r>
  <r>
    <s v="id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x v="1608"/>
    <b v="0"/>
    <n v="23"/>
    <b v="1"/>
    <s v="music/rock"/>
    <x v="4"/>
    <s v="rock"/>
    <x v="1608"/>
    <x v="1608"/>
    <x v="4"/>
  </r>
  <r>
    <s v="id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x v="1609"/>
    <b v="0"/>
    <n v="4"/>
    <b v="1"/>
    <s v="music/rock"/>
    <x v="4"/>
    <s v="rock"/>
    <x v="1609"/>
    <x v="1609"/>
    <x v="6"/>
  </r>
  <r>
    <s v="id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x v="1610"/>
    <b v="0"/>
    <n v="112"/>
    <b v="1"/>
    <s v="music/rock"/>
    <x v="4"/>
    <s v="rock"/>
    <x v="1610"/>
    <x v="1610"/>
    <x v="5"/>
  </r>
  <r>
    <s v="id"/>
    <s v="Skelton-Luns CD/7&quot;             No Big Deal."/>
    <s v="Skelton-Luns CD/7&quot; No Big Deal."/>
    <n v="800"/>
    <n v="1001"/>
    <x v="0"/>
    <s v="US"/>
    <s v="USD"/>
    <n v="1370390432"/>
    <x v="1611"/>
    <b v="0"/>
    <n v="27"/>
    <b v="1"/>
    <s v="music/rock"/>
    <x v="4"/>
    <s v="rock"/>
    <x v="1611"/>
    <x v="1611"/>
    <x v="4"/>
  </r>
  <r>
    <s v="id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x v="1612"/>
    <b v="0"/>
    <n v="11"/>
    <b v="1"/>
    <s v="music/rock"/>
    <x v="4"/>
    <s v="rock"/>
    <x v="1612"/>
    <x v="1612"/>
    <x v="5"/>
  </r>
  <r>
    <s v="id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x v="1613"/>
    <b v="0"/>
    <n v="26"/>
    <b v="1"/>
    <s v="music/rock"/>
    <x v="4"/>
    <s v="rock"/>
    <x v="1613"/>
    <x v="1613"/>
    <x v="5"/>
  </r>
  <r>
    <s v="id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x v="1614"/>
    <b v="0"/>
    <n v="77"/>
    <b v="1"/>
    <s v="music/rock"/>
    <x v="4"/>
    <s v="rock"/>
    <x v="1614"/>
    <x v="1614"/>
    <x v="3"/>
  </r>
  <r>
    <s v="id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x v="1615"/>
    <b v="0"/>
    <n v="136"/>
    <b v="1"/>
    <s v="music/rock"/>
    <x v="4"/>
    <s v="rock"/>
    <x v="1615"/>
    <x v="1615"/>
    <x v="6"/>
  </r>
  <r>
    <s v="id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x v="1616"/>
    <b v="0"/>
    <n v="157"/>
    <b v="1"/>
    <s v="music/rock"/>
    <x v="4"/>
    <s v="rock"/>
    <x v="1616"/>
    <x v="1616"/>
    <x v="5"/>
  </r>
  <r>
    <s v="id"/>
    <s v="The Coffis Brothers 2nd Album!"/>
    <s v="The Coffis Brothers &amp;The Mountain Men are recording a brand new full length record."/>
    <n v="7000"/>
    <n v="10210"/>
    <x v="0"/>
    <s v="US"/>
    <s v="USD"/>
    <n v="1383332400"/>
    <x v="1617"/>
    <b v="0"/>
    <n v="158"/>
    <b v="1"/>
    <s v="music/rock"/>
    <x v="4"/>
    <s v="rock"/>
    <x v="1617"/>
    <x v="1617"/>
    <x v="4"/>
  </r>
  <r>
    <s v="id"/>
    <s v="Janus Word Album"/>
    <s v="Janus Word combines hard rock with melodic acoustic music for a unique and awesome sound."/>
    <n v="1500"/>
    <n v="1576"/>
    <x v="0"/>
    <s v="US"/>
    <s v="USD"/>
    <n v="1362757335"/>
    <x v="1618"/>
    <b v="0"/>
    <n v="27"/>
    <b v="1"/>
    <s v="music/rock"/>
    <x v="4"/>
    <s v="rock"/>
    <x v="1618"/>
    <x v="1618"/>
    <x v="4"/>
  </r>
  <r>
    <s v="id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x v="1619"/>
    <b v="0"/>
    <n v="23"/>
    <b v="1"/>
    <s v="music/rock"/>
    <x v="4"/>
    <s v="rock"/>
    <x v="1619"/>
    <x v="1619"/>
    <x v="3"/>
  </r>
  <r>
    <s v="id"/>
    <s v="Kickstart my music career with 300 CDs"/>
    <s v="Kickstarting my music career with 300 hard copy CDs of my first release."/>
    <n v="1000"/>
    <n v="1130"/>
    <x v="0"/>
    <s v="US"/>
    <s v="USD"/>
    <n v="1361606940"/>
    <x v="1620"/>
    <b v="0"/>
    <n v="17"/>
    <b v="1"/>
    <s v="music/rock"/>
    <x v="4"/>
    <s v="rock"/>
    <x v="1620"/>
    <x v="1620"/>
    <x v="4"/>
  </r>
  <r>
    <s v="id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x v="1621"/>
    <b v="0"/>
    <n v="37"/>
    <b v="1"/>
    <s v="music/rock"/>
    <x v="4"/>
    <s v="rock"/>
    <x v="1621"/>
    <x v="1621"/>
    <x v="5"/>
  </r>
  <r>
    <s v="id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x v="1622"/>
    <b v="0"/>
    <n v="65"/>
    <b v="1"/>
    <s v="music/rock"/>
    <x v="4"/>
    <s v="rock"/>
    <x v="1622"/>
    <x v="1622"/>
    <x v="3"/>
  </r>
  <r>
    <s v="id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x v="1623"/>
    <b v="0"/>
    <n v="18"/>
    <b v="1"/>
    <s v="music/rock"/>
    <x v="4"/>
    <s v="rock"/>
    <x v="1623"/>
    <x v="1623"/>
    <x v="4"/>
  </r>
  <r>
    <s v="id"/>
    <s v="Joey De Noble needs YOUR help!"/>
    <s v="Joey De Noble is raising money to help record his latest music, and he wants YOU to be a part of it!"/>
    <n v="1000"/>
    <n v="1180"/>
    <x v="0"/>
    <s v="US"/>
    <s v="USD"/>
    <n v="1357721335"/>
    <x v="1624"/>
    <b v="0"/>
    <n v="25"/>
    <b v="1"/>
    <s v="music/rock"/>
    <x v="4"/>
    <s v="rock"/>
    <x v="1624"/>
    <x v="1624"/>
    <x v="5"/>
  </r>
  <r>
    <s v="id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x v="1625"/>
    <b v="0"/>
    <n v="104"/>
    <b v="1"/>
    <s v="music/rock"/>
    <x v="4"/>
    <s v="rock"/>
    <x v="1625"/>
    <x v="1625"/>
    <x v="5"/>
  </r>
  <r>
    <s v="id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x v="1626"/>
    <b v="0"/>
    <n v="108"/>
    <b v="1"/>
    <s v="music/rock"/>
    <x v="4"/>
    <s v="rock"/>
    <x v="1626"/>
    <x v="1626"/>
    <x v="4"/>
  </r>
  <r>
    <s v="id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x v="1627"/>
    <b v="0"/>
    <n v="38"/>
    <b v="1"/>
    <s v="music/rock"/>
    <x v="4"/>
    <s v="rock"/>
    <x v="1627"/>
    <x v="1627"/>
    <x v="5"/>
  </r>
  <r>
    <s v="id"/>
    <s v="&quot;Songs for Tsippora&quot; Byronâ€™s DEBUT EP"/>
    <s v="Original Jewish rock music on human relationships and identity"/>
    <n v="4000"/>
    <n v="4037"/>
    <x v="0"/>
    <s v="US"/>
    <s v="USD"/>
    <n v="1403026882"/>
    <x v="1628"/>
    <b v="0"/>
    <n v="88"/>
    <b v="1"/>
    <s v="music/rock"/>
    <x v="4"/>
    <s v="rock"/>
    <x v="1628"/>
    <x v="1628"/>
    <x v="3"/>
  </r>
  <r>
    <s v="id"/>
    <s v="Off The Turnpike | A Loud New Way to Release Loud New Music"/>
    <s v="Help Off The Turnpike release new music, and set fire to everything!"/>
    <n v="6000"/>
    <n v="6220"/>
    <x v="0"/>
    <s v="US"/>
    <s v="USD"/>
    <n v="1392929333"/>
    <x v="1629"/>
    <b v="0"/>
    <n v="82"/>
    <b v="1"/>
    <s v="music/rock"/>
    <x v="4"/>
    <s v="rock"/>
    <x v="1629"/>
    <x v="1629"/>
    <x v="3"/>
  </r>
  <r>
    <s v="id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x v="1630"/>
    <b v="0"/>
    <n v="126"/>
    <b v="1"/>
    <s v="music/rock"/>
    <x v="4"/>
    <s v="rock"/>
    <x v="1630"/>
    <x v="1630"/>
    <x v="5"/>
  </r>
  <r>
    <s v="id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x v="1631"/>
    <b v="0"/>
    <n v="133"/>
    <b v="1"/>
    <s v="music/rock"/>
    <x v="4"/>
    <s v="rock"/>
    <x v="1631"/>
    <x v="1631"/>
    <x v="5"/>
  </r>
  <r>
    <s v="id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x v="1632"/>
    <b v="0"/>
    <n v="47"/>
    <b v="1"/>
    <s v="music/rock"/>
    <x v="4"/>
    <s v="rock"/>
    <x v="1632"/>
    <x v="1632"/>
    <x v="6"/>
  </r>
  <r>
    <s v="id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x v="1633"/>
    <b v="0"/>
    <n v="58"/>
    <b v="1"/>
    <s v="music/rock"/>
    <x v="4"/>
    <s v="rock"/>
    <x v="1633"/>
    <x v="1633"/>
    <x v="6"/>
  </r>
  <r>
    <s v="id"/>
    <s v="RUBEDO: Debut Full Length Album"/>
    <s v="Recording Debut  Album w/ Producer Ikey Owens from Free Moral Agents/ The Mars Volta"/>
    <n v="2000"/>
    <n v="2010"/>
    <x v="0"/>
    <s v="US"/>
    <s v="USD"/>
    <n v="1306994340"/>
    <x v="1634"/>
    <b v="0"/>
    <n v="32"/>
    <b v="1"/>
    <s v="music/rock"/>
    <x v="4"/>
    <s v="rock"/>
    <x v="1634"/>
    <x v="1634"/>
    <x v="6"/>
  </r>
  <r>
    <s v="id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x v="1635"/>
    <b v="0"/>
    <n v="37"/>
    <b v="1"/>
    <s v="music/rock"/>
    <x v="4"/>
    <s v="rock"/>
    <x v="1635"/>
    <x v="1635"/>
    <x v="2"/>
  </r>
  <r>
    <s v="id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x v="1636"/>
    <b v="0"/>
    <n v="87"/>
    <b v="1"/>
    <s v="music/rock"/>
    <x v="4"/>
    <s v="rock"/>
    <x v="1636"/>
    <x v="1636"/>
    <x v="6"/>
  </r>
  <r>
    <s v="id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x v="1637"/>
    <b v="0"/>
    <n v="15"/>
    <b v="1"/>
    <s v="music/rock"/>
    <x v="4"/>
    <s v="rock"/>
    <x v="1637"/>
    <x v="1637"/>
    <x v="8"/>
  </r>
  <r>
    <s v="id"/>
    <s v="Avenues EP 2013"/>
    <s v="Avenues will be going in to the studio to record a new EP with Matt Allison!"/>
    <n v="1000"/>
    <n v="1050"/>
    <x v="0"/>
    <s v="US"/>
    <s v="USD"/>
    <n v="1362086700"/>
    <x v="1638"/>
    <b v="0"/>
    <n v="27"/>
    <b v="1"/>
    <s v="music/rock"/>
    <x v="4"/>
    <s v="rock"/>
    <x v="1638"/>
    <x v="1638"/>
    <x v="4"/>
  </r>
  <r>
    <s v="id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x v="1639"/>
    <b v="0"/>
    <n v="19"/>
    <b v="1"/>
    <s v="music/rock"/>
    <x v="4"/>
    <s v="rock"/>
    <x v="1639"/>
    <x v="1639"/>
    <x v="5"/>
  </r>
  <r>
    <s v="id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x v="1640"/>
    <b v="0"/>
    <n v="17"/>
    <b v="1"/>
    <s v="music/rock"/>
    <x v="4"/>
    <s v="rock"/>
    <x v="1640"/>
    <x v="1640"/>
    <x v="7"/>
  </r>
  <r>
    <s v="id"/>
    <s v="Tanya Dartson- Run for Your Life music video"/>
    <s v="Music Video For Upbeat and Inspiring Song - Run For Your Life"/>
    <n v="2500"/>
    <n v="2535"/>
    <x v="0"/>
    <s v="US"/>
    <s v="USD"/>
    <n v="1418998744"/>
    <x v="1641"/>
    <b v="0"/>
    <n v="26"/>
    <b v="1"/>
    <s v="music/pop"/>
    <x v="4"/>
    <s v="pop"/>
    <x v="1641"/>
    <x v="1641"/>
    <x v="3"/>
  </r>
  <r>
    <s v="id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x v="1642"/>
    <b v="0"/>
    <n v="28"/>
    <b v="1"/>
    <s v="music/pop"/>
    <x v="4"/>
    <s v="pop"/>
    <x v="1642"/>
    <x v="1642"/>
    <x v="6"/>
  </r>
  <r>
    <s v="id"/>
    <s v="This Is All Now's Brand New Album!!"/>
    <s v="This Is All Now is putting out a brand new record, and we need YOUR help to do it!"/>
    <n v="5000"/>
    <n v="6235"/>
    <x v="0"/>
    <s v="US"/>
    <s v="USD"/>
    <n v="1348516012"/>
    <x v="1643"/>
    <b v="0"/>
    <n v="37"/>
    <b v="1"/>
    <s v="music/pop"/>
    <x v="4"/>
    <s v="pop"/>
    <x v="1643"/>
    <x v="1643"/>
    <x v="5"/>
  </r>
  <r>
    <s v="id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x v="1644"/>
    <b v="0"/>
    <n v="128"/>
    <b v="1"/>
    <s v="music/pop"/>
    <x v="4"/>
    <s v="pop"/>
    <x v="1644"/>
    <x v="1644"/>
    <x v="5"/>
  </r>
  <r>
    <s v="id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x v="1645"/>
    <b v="0"/>
    <n v="10"/>
    <b v="1"/>
    <s v="music/pop"/>
    <x v="4"/>
    <s v="pop"/>
    <x v="1645"/>
    <x v="1645"/>
    <x v="4"/>
  </r>
  <r>
    <s v="id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x v="1646"/>
    <b v="0"/>
    <n v="83"/>
    <b v="1"/>
    <s v="music/pop"/>
    <x v="4"/>
    <s v="pop"/>
    <x v="1646"/>
    <x v="1646"/>
    <x v="3"/>
  </r>
  <r>
    <s v="id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x v="1647"/>
    <b v="0"/>
    <n v="46"/>
    <b v="1"/>
    <s v="music/pop"/>
    <x v="4"/>
    <s v="pop"/>
    <x v="1647"/>
    <x v="1647"/>
    <x v="5"/>
  </r>
  <r>
    <s v="id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x v="1648"/>
    <b v="0"/>
    <n v="90"/>
    <b v="1"/>
    <s v="music/pop"/>
    <x v="4"/>
    <s v="pop"/>
    <x v="1648"/>
    <x v="1648"/>
    <x v="6"/>
  </r>
  <r>
    <s v="id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x v="1649"/>
    <b v="0"/>
    <n v="81"/>
    <b v="1"/>
    <s v="music/pop"/>
    <x v="4"/>
    <s v="pop"/>
    <x v="1649"/>
    <x v="1649"/>
    <x v="3"/>
  </r>
  <r>
    <s v="id"/>
    <s v="The Psalm Praise Project, Vol. 2"/>
    <s v="Help me record a CD that uses pop styling to give a fresh sound to ancient wisdom from scripture!"/>
    <n v="2000"/>
    <n v="2831"/>
    <x v="0"/>
    <s v="US"/>
    <s v="USD"/>
    <n v="1381314437"/>
    <x v="1650"/>
    <b v="0"/>
    <n v="32"/>
    <b v="1"/>
    <s v="music/pop"/>
    <x v="4"/>
    <s v="pop"/>
    <x v="1650"/>
    <x v="1650"/>
    <x v="4"/>
  </r>
  <r>
    <s v="id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x v="1651"/>
    <b v="0"/>
    <n v="20"/>
    <b v="1"/>
    <s v="music/pop"/>
    <x v="4"/>
    <s v="pop"/>
    <x v="1651"/>
    <x v="1651"/>
    <x v="6"/>
  </r>
  <r>
    <s v="id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x v="1652"/>
    <b v="0"/>
    <n v="70"/>
    <b v="1"/>
    <s v="music/pop"/>
    <x v="4"/>
    <s v="pop"/>
    <x v="1652"/>
    <x v="1652"/>
    <x v="4"/>
  </r>
  <r>
    <s v="id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x v="1653"/>
    <b v="0"/>
    <n v="168"/>
    <b v="1"/>
    <s v="music/pop"/>
    <x v="4"/>
    <s v="pop"/>
    <x v="1653"/>
    <x v="1653"/>
    <x v="6"/>
  </r>
  <r>
    <s v="id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x v="1654"/>
    <b v="0"/>
    <n v="34"/>
    <b v="1"/>
    <s v="music/pop"/>
    <x v="4"/>
    <s v="pop"/>
    <x v="1654"/>
    <x v="1654"/>
    <x v="5"/>
  </r>
  <r>
    <s v="id"/>
    <s v="Meg Porter Debut EP!"/>
    <s v="Berklee College of Music student, Meg Porter needs YOUR help to fund her very first EP!"/>
    <n v="1500"/>
    <n v="2143"/>
    <x v="0"/>
    <s v="US"/>
    <s v="USD"/>
    <n v="1333648820"/>
    <x v="1655"/>
    <b v="0"/>
    <n v="48"/>
    <b v="1"/>
    <s v="music/pop"/>
    <x v="4"/>
    <s v="pop"/>
    <x v="1655"/>
    <x v="1655"/>
    <x v="5"/>
  </r>
  <r>
    <s v="id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x v="1656"/>
    <b v="0"/>
    <n v="48"/>
    <b v="1"/>
    <s v="music/pop"/>
    <x v="4"/>
    <s v="pop"/>
    <x v="1656"/>
    <x v="1656"/>
    <x v="5"/>
  </r>
  <r>
    <s v="id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x v="1657"/>
    <b v="0"/>
    <n v="221"/>
    <b v="1"/>
    <s v="music/pop"/>
    <x v="4"/>
    <s v="pop"/>
    <x v="1657"/>
    <x v="1657"/>
    <x v="5"/>
  </r>
  <r>
    <s v="id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x v="1658"/>
    <b v="0"/>
    <n v="107"/>
    <b v="1"/>
    <s v="music/pop"/>
    <x v="4"/>
    <s v="pop"/>
    <x v="1658"/>
    <x v="1658"/>
    <x v="5"/>
  </r>
  <r>
    <s v="id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x v="1659"/>
    <b v="0"/>
    <n v="45"/>
    <b v="1"/>
    <s v="music/pop"/>
    <x v="4"/>
    <s v="pop"/>
    <x v="1659"/>
    <x v="1659"/>
    <x v="4"/>
  </r>
  <r>
    <s v="id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x v="1660"/>
    <b v="0"/>
    <n v="36"/>
    <b v="1"/>
    <s v="music/pop"/>
    <x v="4"/>
    <s v="pop"/>
    <x v="1660"/>
    <x v="1660"/>
    <x v="2"/>
  </r>
  <r>
    <s v="id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x v="1661"/>
    <b v="0"/>
    <n v="101"/>
    <b v="1"/>
    <s v="music/pop"/>
    <x v="4"/>
    <s v="pop"/>
    <x v="1661"/>
    <x v="1661"/>
    <x v="0"/>
  </r>
  <r>
    <s v="id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x v="1662"/>
    <b v="0"/>
    <n v="62"/>
    <b v="1"/>
    <s v="music/pop"/>
    <x v="4"/>
    <s v="pop"/>
    <x v="1662"/>
    <x v="1662"/>
    <x v="6"/>
  </r>
  <r>
    <s v="id"/>
    <s v="ghost -- a music video"/>
    <s v="music is as important to the eyes as it is to the ears. help bring ghost to life in front of your eyes."/>
    <n v="1000"/>
    <n v="1080"/>
    <x v="0"/>
    <s v="US"/>
    <s v="USD"/>
    <n v="1422750707"/>
    <x v="1663"/>
    <b v="0"/>
    <n v="32"/>
    <b v="1"/>
    <s v="music/pop"/>
    <x v="4"/>
    <s v="pop"/>
    <x v="1663"/>
    <x v="1663"/>
    <x v="0"/>
  </r>
  <r>
    <s v="id"/>
    <s v="Grace Sings Grace"/>
    <s v="Korean-American Soprano Grace's Debut Album - coming up in June 2012. Come and be part of this exciting project!"/>
    <n v="2500"/>
    <n v="3060.22"/>
    <x v="0"/>
    <s v="US"/>
    <s v="USD"/>
    <n v="1331870340"/>
    <x v="1664"/>
    <b v="0"/>
    <n v="89"/>
    <b v="1"/>
    <s v="music/pop"/>
    <x v="4"/>
    <s v="pop"/>
    <x v="1664"/>
    <x v="1664"/>
    <x v="5"/>
  </r>
  <r>
    <s v="id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x v="1665"/>
    <b v="0"/>
    <n v="93"/>
    <b v="1"/>
    <s v="music/pop"/>
    <x v="4"/>
    <s v="pop"/>
    <x v="1665"/>
    <x v="1665"/>
    <x v="6"/>
  </r>
  <r>
    <s v="id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x v="1666"/>
    <b v="0"/>
    <n v="98"/>
    <b v="1"/>
    <s v="music/pop"/>
    <x v="4"/>
    <s v="pop"/>
    <x v="1666"/>
    <x v="1666"/>
    <x v="4"/>
  </r>
  <r>
    <s v="id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x v="1667"/>
    <b v="0"/>
    <n v="82"/>
    <b v="1"/>
    <s v="music/pop"/>
    <x v="4"/>
    <s v="pop"/>
    <x v="1667"/>
    <x v="1667"/>
    <x v="3"/>
  </r>
  <r>
    <s v="id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x v="1668"/>
    <b v="0"/>
    <n v="116"/>
    <b v="1"/>
    <s v="music/pop"/>
    <x v="4"/>
    <s v="pop"/>
    <x v="1668"/>
    <x v="1668"/>
    <x v="6"/>
  </r>
  <r>
    <s v="id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x v="1669"/>
    <b v="0"/>
    <n v="52"/>
    <b v="1"/>
    <s v="music/pop"/>
    <x v="4"/>
    <s v="pop"/>
    <x v="1669"/>
    <x v="1669"/>
    <x v="2"/>
  </r>
  <r>
    <s v="id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x v="1670"/>
    <b v="0"/>
    <n v="23"/>
    <b v="1"/>
    <s v="music/pop"/>
    <x v="4"/>
    <s v="pop"/>
    <x v="1670"/>
    <x v="1670"/>
    <x v="7"/>
  </r>
  <r>
    <s v="id"/>
    <s v="Luke O'Brien's Kickstarter"/>
    <s v="I am seeking funding in order to help take my music from a hobby to a career."/>
    <n v="2000"/>
    <n v="2013.47"/>
    <x v="0"/>
    <s v="US"/>
    <s v="USD"/>
    <n v="1470056614"/>
    <x v="1671"/>
    <b v="0"/>
    <n v="77"/>
    <b v="1"/>
    <s v="music/pop"/>
    <x v="4"/>
    <s v="pop"/>
    <x v="1671"/>
    <x v="1671"/>
    <x v="2"/>
  </r>
  <r>
    <s v="id"/>
    <s v="High Altotude Debut Album"/>
    <s v="Sweet, sweet harmonies from Portland Oregon's premiere high school women's a cappella group."/>
    <n v="1700"/>
    <n v="1920"/>
    <x v="0"/>
    <s v="US"/>
    <s v="USD"/>
    <n v="1338824730"/>
    <x v="1672"/>
    <b v="0"/>
    <n v="49"/>
    <b v="1"/>
    <s v="music/pop"/>
    <x v="4"/>
    <s v="pop"/>
    <x v="1672"/>
    <x v="1672"/>
    <x v="5"/>
  </r>
  <r>
    <s v="id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x v="1673"/>
    <b v="0"/>
    <n v="59"/>
    <b v="1"/>
    <s v="music/pop"/>
    <x v="4"/>
    <s v="pop"/>
    <x v="1673"/>
    <x v="1673"/>
    <x v="0"/>
  </r>
  <r>
    <s v="id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x v="1674"/>
    <b v="0"/>
    <n v="113"/>
    <b v="1"/>
    <s v="music/pop"/>
    <x v="4"/>
    <s v="pop"/>
    <x v="1674"/>
    <x v="1674"/>
    <x v="2"/>
  </r>
  <r>
    <s v="id"/>
    <s v="The Great Party's Debut Album!"/>
    <s v="The Great Party is releasing their debut album. Here's your chance to be a part of it!"/>
    <n v="1000"/>
    <n v="1374.16"/>
    <x v="0"/>
    <s v="US"/>
    <s v="USD"/>
    <n v="1318802580"/>
    <x v="1675"/>
    <b v="0"/>
    <n v="34"/>
    <b v="1"/>
    <s v="music/pop"/>
    <x v="4"/>
    <s v="pop"/>
    <x v="1675"/>
    <x v="1675"/>
    <x v="6"/>
  </r>
  <r>
    <s v="id"/>
    <s v="Bridge 19 CD Release Tour"/>
    <s v="Help fund Bridge 19's tour in support of their first duo record, to be released in May 2012."/>
    <n v="3000"/>
    <n v="3460"/>
    <x v="0"/>
    <s v="US"/>
    <s v="USD"/>
    <n v="1334980740"/>
    <x v="1676"/>
    <b v="0"/>
    <n v="42"/>
    <b v="1"/>
    <s v="music/pop"/>
    <x v="4"/>
    <s v="pop"/>
    <x v="1676"/>
    <x v="1676"/>
    <x v="5"/>
  </r>
  <r>
    <s v="id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x v="1677"/>
    <b v="0"/>
    <n v="42"/>
    <b v="1"/>
    <s v="music/pop"/>
    <x v="4"/>
    <s v="pop"/>
    <x v="1677"/>
    <x v="1677"/>
    <x v="2"/>
  </r>
  <r>
    <s v="id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x v="1678"/>
    <b v="0"/>
    <n v="49"/>
    <b v="1"/>
    <s v="music/pop"/>
    <x v="4"/>
    <s v="pop"/>
    <x v="1678"/>
    <x v="1678"/>
    <x v="3"/>
  </r>
  <r>
    <s v="id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x v="1679"/>
    <b v="0"/>
    <n v="56"/>
    <b v="1"/>
    <s v="music/pop"/>
    <x v="4"/>
    <s v="pop"/>
    <x v="1679"/>
    <x v="1679"/>
    <x v="6"/>
  </r>
  <r>
    <s v="id"/>
    <s v="Kick Out a Record"/>
    <s v="Working Musician dilemma #164: how the taxman put Kick the Record 2.0 on hold"/>
    <n v="1000"/>
    <n v="1175"/>
    <x v="0"/>
    <s v="US"/>
    <s v="USD"/>
    <n v="1405188667"/>
    <x v="1680"/>
    <b v="0"/>
    <n v="25"/>
    <b v="1"/>
    <s v="music/pop"/>
    <x v="4"/>
    <s v="pop"/>
    <x v="1680"/>
    <x v="1680"/>
    <x v="3"/>
  </r>
  <r>
    <s v="id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x v="1681"/>
    <b v="0"/>
    <n v="884"/>
    <b v="0"/>
    <s v="music/faith"/>
    <x v="4"/>
    <s v="faith"/>
    <x v="1681"/>
    <x v="1681"/>
    <x v="1"/>
  </r>
  <r>
    <s v="id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x v="1682"/>
    <b v="0"/>
    <n v="0"/>
    <b v="0"/>
    <s v="music/faith"/>
    <x v="4"/>
    <s v="faith"/>
    <x v="1682"/>
    <x v="1682"/>
    <x v="1"/>
  </r>
  <r>
    <s v="id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x v="1683"/>
    <b v="0"/>
    <n v="10"/>
    <b v="0"/>
    <s v="music/faith"/>
    <x v="4"/>
    <s v="faith"/>
    <x v="1683"/>
    <x v="1683"/>
    <x v="1"/>
  </r>
  <r>
    <s v="id"/>
    <s v="Goodness &amp; Mercy EP - Marty Mikles"/>
    <s v="New Music from Marty Mikles!  A new EP all about God's Goodness &amp; Mercy."/>
    <n v="8000"/>
    <n v="8730"/>
    <x v="3"/>
    <s v="US"/>
    <s v="USD"/>
    <n v="1489775641"/>
    <x v="1684"/>
    <b v="0"/>
    <n v="101"/>
    <b v="0"/>
    <s v="music/faith"/>
    <x v="4"/>
    <s v="faith"/>
    <x v="1684"/>
    <x v="1684"/>
    <x v="1"/>
  </r>
  <r>
    <s v="id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x v="1685"/>
    <b v="0"/>
    <n v="15"/>
    <b v="0"/>
    <s v="music/faith"/>
    <x v="4"/>
    <s v="faith"/>
    <x v="1685"/>
    <x v="1685"/>
    <x v="1"/>
  </r>
  <r>
    <s v="id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x v="1686"/>
    <b v="0"/>
    <n v="1"/>
    <b v="0"/>
    <s v="music/faith"/>
    <x v="4"/>
    <s v="faith"/>
    <x v="1686"/>
    <x v="1686"/>
    <x v="1"/>
  </r>
  <r>
    <s v="id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x v="1687"/>
    <b v="0"/>
    <n v="39"/>
    <b v="0"/>
    <s v="music/faith"/>
    <x v="4"/>
    <s v="faith"/>
    <x v="1687"/>
    <x v="1687"/>
    <x v="1"/>
  </r>
  <r>
    <s v="id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x v="1688"/>
    <b v="0"/>
    <n v="7"/>
    <b v="0"/>
    <s v="music/faith"/>
    <x v="4"/>
    <s v="faith"/>
    <x v="1688"/>
    <x v="1688"/>
    <x v="1"/>
  </r>
  <r>
    <s v="id"/>
    <s v="Fly Away"/>
    <s v="Praising the Living God in the second half of life."/>
    <n v="2400"/>
    <n v="2400"/>
    <x v="3"/>
    <s v="US"/>
    <s v="USD"/>
    <n v="1489700230"/>
    <x v="1689"/>
    <b v="0"/>
    <n v="14"/>
    <b v="0"/>
    <s v="music/faith"/>
    <x v="4"/>
    <s v="faith"/>
    <x v="1689"/>
    <x v="1689"/>
    <x v="1"/>
  </r>
  <r>
    <s v="id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x v="1690"/>
    <b v="0"/>
    <n v="11"/>
    <b v="0"/>
    <s v="music/faith"/>
    <x v="4"/>
    <s v="faith"/>
    <x v="1690"/>
    <x v="1690"/>
    <x v="1"/>
  </r>
  <r>
    <s v="id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x v="1691"/>
    <b v="0"/>
    <n v="38"/>
    <b v="0"/>
    <s v="music/faith"/>
    <x v="4"/>
    <s v="faith"/>
    <x v="1691"/>
    <x v="1691"/>
    <x v="1"/>
  </r>
  <r>
    <s v="id"/>
    <s v="Get Your Hopes Up"/>
    <s v="After 3 years.....It's time for some new music! Album #2 is in motion and I can't wait to share it with all of you!"/>
    <n v="5000"/>
    <n v="2390"/>
    <x v="3"/>
    <s v="US"/>
    <s v="USD"/>
    <n v="1490572740"/>
    <x v="1692"/>
    <b v="0"/>
    <n v="15"/>
    <b v="0"/>
    <s v="music/faith"/>
    <x v="4"/>
    <s v="faith"/>
    <x v="1692"/>
    <x v="1692"/>
    <x v="1"/>
  </r>
  <r>
    <s v="id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x v="1693"/>
    <b v="0"/>
    <n v="8"/>
    <b v="0"/>
    <s v="music/faith"/>
    <x v="4"/>
    <s v="faith"/>
    <x v="1693"/>
    <x v="1693"/>
    <x v="1"/>
  </r>
  <r>
    <s v="id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x v="1694"/>
    <b v="0"/>
    <n v="1"/>
    <b v="0"/>
    <s v="music/faith"/>
    <x v="4"/>
    <s v="faith"/>
    <x v="1694"/>
    <x v="1694"/>
    <x v="1"/>
  </r>
  <r>
    <s v="id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x v="1695"/>
    <b v="0"/>
    <n v="23"/>
    <b v="0"/>
    <s v="music/faith"/>
    <x v="4"/>
    <s v="faith"/>
    <x v="1695"/>
    <x v="1695"/>
    <x v="1"/>
  </r>
  <r>
    <s v="id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x v="1696"/>
    <b v="0"/>
    <n v="0"/>
    <b v="0"/>
    <s v="music/faith"/>
    <x v="4"/>
    <s v="faith"/>
    <x v="1696"/>
    <x v="1696"/>
    <x v="1"/>
  </r>
  <r>
    <s v="id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x v="1697"/>
    <b v="0"/>
    <n v="22"/>
    <b v="0"/>
    <s v="music/faith"/>
    <x v="4"/>
    <s v="faith"/>
    <x v="1697"/>
    <x v="1697"/>
    <x v="1"/>
  </r>
  <r>
    <s v="id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x v="1698"/>
    <b v="0"/>
    <n v="0"/>
    <b v="0"/>
    <s v="music/faith"/>
    <x v="4"/>
    <s v="faith"/>
    <x v="1698"/>
    <x v="1698"/>
    <x v="1"/>
  </r>
  <r>
    <s v="id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x v="1699"/>
    <b v="0"/>
    <n v="4"/>
    <b v="0"/>
    <s v="music/faith"/>
    <x v="4"/>
    <s v="faith"/>
    <x v="1699"/>
    <x v="1699"/>
    <x v="1"/>
  </r>
  <r>
    <s v="id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x v="1700"/>
    <b v="0"/>
    <n v="79"/>
    <b v="0"/>
    <s v="music/faith"/>
    <x v="4"/>
    <s v="faith"/>
    <x v="1700"/>
    <x v="1700"/>
    <x v="1"/>
  </r>
  <r>
    <s v="id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x v="1701"/>
    <b v="0"/>
    <n v="2"/>
    <b v="0"/>
    <s v="music/faith"/>
    <x v="4"/>
    <s v="faith"/>
    <x v="1701"/>
    <x v="1701"/>
    <x v="3"/>
  </r>
  <r>
    <s v="id"/>
    <s v="lyndale lewis and new vision prosper cd release"/>
    <s v="I can do all things through christ jesus"/>
    <n v="16500"/>
    <n v="1"/>
    <x v="2"/>
    <s v="US"/>
    <s v="USD"/>
    <n v="1427745150"/>
    <x v="1702"/>
    <b v="0"/>
    <n v="1"/>
    <b v="0"/>
    <s v="music/faith"/>
    <x v="4"/>
    <s v="faith"/>
    <x v="1702"/>
    <x v="1702"/>
    <x v="0"/>
  </r>
  <r>
    <s v="id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x v="1703"/>
    <b v="0"/>
    <n v="2"/>
    <b v="0"/>
    <s v="music/faith"/>
    <x v="4"/>
    <s v="faith"/>
    <x v="1703"/>
    <x v="1703"/>
    <x v="0"/>
  </r>
  <r>
    <s v="id"/>
    <s v="Jericho Down Worship Album"/>
    <s v="We want to record an album of popular praise &amp; worship songs with our own influence and style."/>
    <n v="2000"/>
    <n v="1302"/>
    <x v="2"/>
    <s v="US"/>
    <s v="USD"/>
    <n v="1424056873"/>
    <x v="1704"/>
    <b v="0"/>
    <n v="11"/>
    <b v="0"/>
    <s v="music/faith"/>
    <x v="4"/>
    <s v="faith"/>
    <x v="1704"/>
    <x v="1704"/>
    <x v="0"/>
  </r>
  <r>
    <s v="id"/>
    <s v="Piano Prayer Album - Russ James"/>
    <s v="An instrumental album that ranges from hymns to contemporary music. All the music is recorded by myself."/>
    <n v="2000"/>
    <n v="0"/>
    <x v="2"/>
    <s v="US"/>
    <s v="USD"/>
    <n v="1441814400"/>
    <x v="1705"/>
    <b v="0"/>
    <n v="0"/>
    <b v="0"/>
    <s v="music/faith"/>
    <x v="4"/>
    <s v="faith"/>
    <x v="1705"/>
    <x v="1705"/>
    <x v="0"/>
  </r>
  <r>
    <s v="id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x v="1706"/>
    <b v="0"/>
    <n v="0"/>
    <b v="0"/>
    <s v="music/faith"/>
    <x v="4"/>
    <s v="faith"/>
    <x v="1706"/>
    <x v="1706"/>
    <x v="0"/>
  </r>
  <r>
    <s v="id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x v="1707"/>
    <b v="0"/>
    <n v="9"/>
    <b v="0"/>
    <s v="music/faith"/>
    <x v="4"/>
    <s v="faith"/>
    <x v="1707"/>
    <x v="1707"/>
    <x v="2"/>
  </r>
  <r>
    <s v="id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x v="1708"/>
    <b v="0"/>
    <n v="0"/>
    <b v="0"/>
    <s v="music/faith"/>
    <x v="4"/>
    <s v="faith"/>
    <x v="1708"/>
    <x v="1708"/>
    <x v="2"/>
  </r>
  <r>
    <s v="id"/>
    <s v="Psalms"/>
    <s v="A project to set psalms to music. The psalms are taken from the English Standard Version (ESV) of the Bible."/>
    <n v="1750"/>
    <n v="85"/>
    <x v="2"/>
    <s v="US"/>
    <s v="USD"/>
    <n v="1409513940"/>
    <x v="1709"/>
    <b v="0"/>
    <n v="4"/>
    <b v="0"/>
    <s v="music/faith"/>
    <x v="4"/>
    <s v="faith"/>
    <x v="1709"/>
    <x v="1709"/>
    <x v="3"/>
  </r>
  <r>
    <s v="id"/>
    <s v="Producing a live album of our upcoming Europe tour"/>
    <s v="We want to create a gospel live album which has never been produced before."/>
    <n v="5000"/>
    <n v="34"/>
    <x v="2"/>
    <s v="DE"/>
    <s v="EUR"/>
    <n v="1453122000"/>
    <x v="1710"/>
    <b v="0"/>
    <n v="1"/>
    <b v="0"/>
    <s v="music/faith"/>
    <x v="4"/>
    <s v="faith"/>
    <x v="1710"/>
    <x v="1710"/>
    <x v="0"/>
  </r>
  <r>
    <s v="id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x v="1711"/>
    <b v="0"/>
    <n v="2"/>
    <b v="0"/>
    <s v="music/faith"/>
    <x v="4"/>
    <s v="faith"/>
    <x v="1711"/>
    <x v="1711"/>
    <x v="3"/>
  </r>
  <r>
    <s v="id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x v="1712"/>
    <b v="0"/>
    <n v="0"/>
    <b v="0"/>
    <s v="music/faith"/>
    <x v="4"/>
    <s v="faith"/>
    <x v="1712"/>
    <x v="1712"/>
    <x v="0"/>
  </r>
  <r>
    <s v="id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x v="1713"/>
    <b v="0"/>
    <n v="1"/>
    <b v="0"/>
    <s v="music/faith"/>
    <x v="4"/>
    <s v="faith"/>
    <x v="1713"/>
    <x v="1713"/>
    <x v="3"/>
  </r>
  <r>
    <s v="id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x v="1714"/>
    <b v="0"/>
    <n v="17"/>
    <b v="0"/>
    <s v="music/faith"/>
    <x v="4"/>
    <s v="faith"/>
    <x v="1714"/>
    <x v="1714"/>
    <x v="0"/>
  </r>
  <r>
    <s v="id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x v="1715"/>
    <b v="0"/>
    <n v="2"/>
    <b v="0"/>
    <s v="music/faith"/>
    <x v="4"/>
    <s v="faith"/>
    <x v="1715"/>
    <x v="1715"/>
    <x v="0"/>
  </r>
  <r>
    <s v="id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x v="1716"/>
    <b v="0"/>
    <n v="3"/>
    <b v="0"/>
    <s v="music/faith"/>
    <x v="4"/>
    <s v="faith"/>
    <x v="1716"/>
    <x v="1716"/>
    <x v="2"/>
  </r>
  <r>
    <s v="id"/>
    <s v="Shift Records A New EP!"/>
    <s v="Our first record created to reach, inspire, and ultimately express the love of Jesus to our generation."/>
    <n v="3265"/>
    <n v="1395"/>
    <x v="2"/>
    <s v="US"/>
    <s v="USD"/>
    <n v="1461211200"/>
    <x v="1717"/>
    <b v="0"/>
    <n v="41"/>
    <b v="0"/>
    <s v="music/faith"/>
    <x v="4"/>
    <s v="faith"/>
    <x v="1717"/>
    <x v="1717"/>
    <x v="2"/>
  </r>
  <r>
    <s v="id"/>
    <s v="The Prodigal Son"/>
    <s v="A melody for the galaxy."/>
    <n v="35000"/>
    <n v="75"/>
    <x v="2"/>
    <s v="US"/>
    <s v="USD"/>
    <n v="1463201940"/>
    <x v="1718"/>
    <b v="0"/>
    <n v="2"/>
    <b v="0"/>
    <s v="music/faith"/>
    <x v="4"/>
    <s v="faith"/>
    <x v="1718"/>
    <x v="1718"/>
    <x v="2"/>
  </r>
  <r>
    <s v="id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x v="1719"/>
    <b v="0"/>
    <n v="3"/>
    <b v="0"/>
    <s v="music/faith"/>
    <x v="4"/>
    <s v="faith"/>
    <x v="1719"/>
    <x v="1719"/>
    <x v="3"/>
  </r>
  <r>
    <s v="id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x v="1720"/>
    <b v="0"/>
    <n v="8"/>
    <b v="0"/>
    <s v="music/faith"/>
    <x v="4"/>
    <s v="faith"/>
    <x v="1720"/>
    <x v="1720"/>
    <x v="3"/>
  </r>
  <r>
    <s v="id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x v="1721"/>
    <b v="0"/>
    <n v="0"/>
    <b v="0"/>
    <s v="music/faith"/>
    <x v="4"/>
    <s v="faith"/>
    <x v="1721"/>
    <x v="1721"/>
    <x v="0"/>
  </r>
  <r>
    <s v="id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x v="1722"/>
    <b v="0"/>
    <n v="1"/>
    <b v="0"/>
    <s v="music/faith"/>
    <x v="4"/>
    <s v="faith"/>
    <x v="1722"/>
    <x v="1722"/>
    <x v="2"/>
  </r>
  <r>
    <s v="id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x v="1723"/>
    <b v="0"/>
    <n v="3"/>
    <b v="0"/>
    <s v="music/faith"/>
    <x v="4"/>
    <s v="faith"/>
    <x v="1723"/>
    <x v="1723"/>
    <x v="0"/>
  </r>
  <r>
    <s v="id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x v="1724"/>
    <b v="0"/>
    <n v="4"/>
    <b v="0"/>
    <s v="music/faith"/>
    <x v="4"/>
    <s v="faith"/>
    <x v="1724"/>
    <x v="1724"/>
    <x v="3"/>
  </r>
  <r>
    <s v="id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x v="1725"/>
    <b v="0"/>
    <n v="9"/>
    <b v="0"/>
    <s v="music/faith"/>
    <x v="4"/>
    <s v="faith"/>
    <x v="1725"/>
    <x v="1725"/>
    <x v="3"/>
  </r>
  <r>
    <s v="id"/>
    <s v="&quot;Every Day&quot; CD by Amanda Joy Hall"/>
    <s v="Amanda Joy Hall's sophomore album, &quot;Every Day&quot;. Release expected July 2014"/>
    <n v="6500"/>
    <n v="2196"/>
    <x v="2"/>
    <s v="US"/>
    <s v="USD"/>
    <n v="1403906664"/>
    <x v="1726"/>
    <b v="0"/>
    <n v="16"/>
    <b v="0"/>
    <s v="music/faith"/>
    <x v="4"/>
    <s v="faith"/>
    <x v="1726"/>
    <x v="1726"/>
    <x v="3"/>
  </r>
  <r>
    <s v="id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x v="1727"/>
    <b v="0"/>
    <n v="1"/>
    <b v="0"/>
    <s v="music/faith"/>
    <x v="4"/>
    <s v="faith"/>
    <x v="1727"/>
    <x v="1727"/>
    <x v="0"/>
  </r>
  <r>
    <s v="id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x v="1728"/>
    <b v="0"/>
    <n v="7"/>
    <b v="0"/>
    <s v="music/faith"/>
    <x v="4"/>
    <s v="faith"/>
    <x v="1728"/>
    <x v="1728"/>
    <x v="0"/>
  </r>
  <r>
    <s v="id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x v="1729"/>
    <b v="0"/>
    <n v="0"/>
    <b v="0"/>
    <s v="music/faith"/>
    <x v="4"/>
    <s v="faith"/>
    <x v="1729"/>
    <x v="1729"/>
    <x v="2"/>
  </r>
  <r>
    <s v="id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x v="1730"/>
    <b v="0"/>
    <n v="0"/>
    <b v="0"/>
    <s v="music/faith"/>
    <x v="4"/>
    <s v="faith"/>
    <x v="1730"/>
    <x v="1730"/>
    <x v="0"/>
  </r>
  <r>
    <s v="id"/>
    <s v="Sam Cox Band First Christian Tour"/>
    <s v="We are a Christin Worship band looking to midwest tour. God Bless!"/>
    <n v="1000"/>
    <n v="0"/>
    <x v="2"/>
    <s v="US"/>
    <s v="USD"/>
    <n v="1434034800"/>
    <x v="1731"/>
    <b v="0"/>
    <n v="0"/>
    <b v="0"/>
    <s v="music/faith"/>
    <x v="4"/>
    <s v="faith"/>
    <x v="1731"/>
    <x v="1731"/>
    <x v="0"/>
  </r>
  <r>
    <s v="id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x v="1732"/>
    <b v="0"/>
    <n v="0"/>
    <b v="0"/>
    <s v="music/faith"/>
    <x v="4"/>
    <s v="faith"/>
    <x v="1732"/>
    <x v="1732"/>
    <x v="0"/>
  </r>
  <r>
    <s v="id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x v="1733"/>
    <b v="0"/>
    <n v="0"/>
    <b v="0"/>
    <s v="music/faith"/>
    <x v="4"/>
    <s v="faith"/>
    <x v="1733"/>
    <x v="1733"/>
    <x v="2"/>
  </r>
  <r>
    <s v="id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x v="1734"/>
    <b v="0"/>
    <n v="1"/>
    <b v="0"/>
    <s v="music/faith"/>
    <x v="4"/>
    <s v="faith"/>
    <x v="1734"/>
    <x v="1734"/>
    <x v="0"/>
  </r>
  <r>
    <s v="id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x v="1735"/>
    <b v="0"/>
    <n v="2"/>
    <b v="0"/>
    <s v="music/faith"/>
    <x v="4"/>
    <s v="faith"/>
    <x v="1735"/>
    <x v="1735"/>
    <x v="2"/>
  </r>
  <r>
    <s v="id"/>
    <s v="In His Presence"/>
    <s v="A unique meditative album reflecting on the life of Christ, inviting Him into your presence"/>
    <n v="3000"/>
    <n v="22"/>
    <x v="2"/>
    <s v="US"/>
    <s v="USD"/>
    <n v="1447018833"/>
    <x v="1736"/>
    <b v="0"/>
    <n v="1"/>
    <b v="0"/>
    <s v="music/faith"/>
    <x v="4"/>
    <s v="faith"/>
    <x v="1736"/>
    <x v="1736"/>
    <x v="0"/>
  </r>
  <r>
    <s v="id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x v="1737"/>
    <b v="0"/>
    <n v="15"/>
    <b v="0"/>
    <s v="music/faith"/>
    <x v="4"/>
    <s v="faith"/>
    <x v="1737"/>
    <x v="1737"/>
    <x v="0"/>
  </r>
  <r>
    <s v="id"/>
    <s v="The Flashing Lights"/>
    <s v="Music that inspires and gives hope for overcoming and change. And it is good music."/>
    <n v="5000"/>
    <n v="20"/>
    <x v="2"/>
    <s v="US"/>
    <s v="USD"/>
    <n v="1412283542"/>
    <x v="1738"/>
    <b v="0"/>
    <n v="1"/>
    <b v="0"/>
    <s v="music/faith"/>
    <x v="4"/>
    <s v="faith"/>
    <x v="1738"/>
    <x v="1738"/>
    <x v="3"/>
  </r>
  <r>
    <s v="id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x v="1739"/>
    <b v="0"/>
    <n v="1"/>
    <b v="0"/>
    <s v="music/faith"/>
    <x v="4"/>
    <s v="faith"/>
    <x v="1739"/>
    <x v="1739"/>
    <x v="2"/>
  </r>
  <r>
    <s v="id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x v="1740"/>
    <b v="0"/>
    <n v="0"/>
    <b v="0"/>
    <s v="music/faith"/>
    <x v="4"/>
    <s v="faith"/>
    <x v="1740"/>
    <x v="1740"/>
    <x v="0"/>
  </r>
  <r>
    <s v="id"/>
    <s v="Caught off Guard"/>
    <s v="A photo journal documenting my experiences and travels across New Zealand"/>
    <n v="1200"/>
    <n v="1330"/>
    <x v="0"/>
    <s v="GB"/>
    <s v="GBP"/>
    <n v="1433948671"/>
    <x v="1741"/>
    <b v="0"/>
    <n v="52"/>
    <b v="1"/>
    <s v="photography/photobooks"/>
    <x v="8"/>
    <s v="photobooks"/>
    <x v="1741"/>
    <x v="1741"/>
    <x v="0"/>
  </r>
  <r>
    <s v="id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x v="1742"/>
    <b v="0"/>
    <n v="34"/>
    <b v="1"/>
    <s v="photography/photobooks"/>
    <x v="8"/>
    <s v="photobooks"/>
    <x v="1742"/>
    <x v="1742"/>
    <x v="2"/>
  </r>
  <r>
    <s v="id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x v="1743"/>
    <b v="0"/>
    <n v="67"/>
    <b v="1"/>
    <s v="photography/photobooks"/>
    <x v="8"/>
    <s v="photobooks"/>
    <x v="1743"/>
    <x v="1743"/>
    <x v="2"/>
  </r>
  <r>
    <s v="id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x v="1744"/>
    <b v="0"/>
    <n v="70"/>
    <b v="1"/>
    <s v="photography/photobooks"/>
    <x v="8"/>
    <s v="photobooks"/>
    <x v="1744"/>
    <x v="1744"/>
    <x v="0"/>
  </r>
  <r>
    <s v="id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x v="1745"/>
    <b v="0"/>
    <n v="89"/>
    <b v="1"/>
    <s v="photography/photobooks"/>
    <x v="8"/>
    <s v="photobooks"/>
    <x v="1745"/>
    <x v="1745"/>
    <x v="2"/>
  </r>
  <r>
    <s v="id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x v="1746"/>
    <b v="0"/>
    <n v="107"/>
    <b v="1"/>
    <s v="photography/photobooks"/>
    <x v="8"/>
    <s v="photobooks"/>
    <x v="1746"/>
    <x v="1746"/>
    <x v="2"/>
  </r>
  <r>
    <s v="id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x v="1747"/>
    <b v="0"/>
    <n v="159"/>
    <b v="1"/>
    <s v="photography/photobooks"/>
    <x v="8"/>
    <s v="photobooks"/>
    <x v="1747"/>
    <x v="1747"/>
    <x v="0"/>
  </r>
  <r>
    <s v="id"/>
    <s v="So It Is: Vancouver"/>
    <s v="Telling the story of the city through remarkable people who live in Vancouver today."/>
    <n v="50000"/>
    <n v="64974"/>
    <x v="0"/>
    <s v="CA"/>
    <s v="CAD"/>
    <n v="1441234143"/>
    <x v="1748"/>
    <b v="0"/>
    <n v="181"/>
    <b v="1"/>
    <s v="photography/photobooks"/>
    <x v="8"/>
    <s v="photobooks"/>
    <x v="1748"/>
    <x v="1748"/>
    <x v="0"/>
  </r>
  <r>
    <s v="id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x v="1749"/>
    <b v="0"/>
    <n v="131"/>
    <b v="1"/>
    <s v="photography/photobooks"/>
    <x v="8"/>
    <s v="photobooks"/>
    <x v="1749"/>
    <x v="1749"/>
    <x v="1"/>
  </r>
  <r>
    <s v="id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x v="1750"/>
    <b v="0"/>
    <n v="125"/>
    <b v="1"/>
    <s v="photography/photobooks"/>
    <x v="8"/>
    <s v="photobooks"/>
    <x v="1750"/>
    <x v="1750"/>
    <x v="2"/>
  </r>
  <r>
    <s v="id"/>
    <s v="Daily Bread: Stories from Rural Greece"/>
    <s v="Photographs and stories culled from 10 years of road trips through rural Greece"/>
    <n v="10000"/>
    <n v="10290"/>
    <x v="0"/>
    <s v="US"/>
    <s v="USD"/>
    <n v="1426787123"/>
    <x v="1751"/>
    <b v="0"/>
    <n v="61"/>
    <b v="1"/>
    <s v="photography/photobooks"/>
    <x v="8"/>
    <s v="photobooks"/>
    <x v="1751"/>
    <x v="1751"/>
    <x v="0"/>
  </r>
  <r>
    <s v="id"/>
    <s v="Adfectus Book"/>
    <s v="A little book of calm, in picture form, that will soothe the soul and un-furrow the brow."/>
    <n v="1200"/>
    <n v="3122"/>
    <x v="0"/>
    <s v="GB"/>
    <s v="GBP"/>
    <n v="1476425082"/>
    <x v="1752"/>
    <b v="0"/>
    <n v="90"/>
    <b v="1"/>
    <s v="photography/photobooks"/>
    <x v="8"/>
    <s v="photobooks"/>
    <x v="1752"/>
    <x v="1752"/>
    <x v="2"/>
  </r>
  <r>
    <s v="id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x v="1753"/>
    <b v="0"/>
    <n v="35"/>
    <b v="1"/>
    <s v="photography/photobooks"/>
    <x v="8"/>
    <s v="photobooks"/>
    <x v="1753"/>
    <x v="1753"/>
    <x v="2"/>
  </r>
  <r>
    <s v="id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x v="1754"/>
    <b v="0"/>
    <n v="90"/>
    <b v="1"/>
    <s v="photography/photobooks"/>
    <x v="8"/>
    <s v="photobooks"/>
    <x v="1754"/>
    <x v="1754"/>
    <x v="0"/>
  </r>
  <r>
    <s v="id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x v="1755"/>
    <b v="0"/>
    <n v="4"/>
    <b v="1"/>
    <s v="photography/photobooks"/>
    <x v="8"/>
    <s v="photobooks"/>
    <x v="1755"/>
    <x v="1755"/>
    <x v="0"/>
  </r>
  <r>
    <s v="id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x v="1756"/>
    <b v="0"/>
    <n v="120"/>
    <b v="1"/>
    <s v="photography/photobooks"/>
    <x v="8"/>
    <s v="photobooks"/>
    <x v="1756"/>
    <x v="1756"/>
    <x v="2"/>
  </r>
  <r>
    <s v="id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x v="1757"/>
    <b v="0"/>
    <n v="14"/>
    <b v="1"/>
    <s v="photography/photobooks"/>
    <x v="8"/>
    <s v="photobooks"/>
    <x v="1757"/>
    <x v="1757"/>
    <x v="2"/>
  </r>
  <r>
    <s v="id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x v="1758"/>
    <b v="0"/>
    <n v="27"/>
    <b v="1"/>
    <s v="photography/photobooks"/>
    <x v="8"/>
    <s v="photobooks"/>
    <x v="1758"/>
    <x v="1758"/>
    <x v="2"/>
  </r>
  <r>
    <s v="id"/>
    <s v="Death Valley"/>
    <s v="Death Valley will be the first photo book of Andi State"/>
    <n v="5000"/>
    <n v="5330"/>
    <x v="0"/>
    <s v="US"/>
    <s v="USD"/>
    <n v="1427309629"/>
    <x v="1759"/>
    <b v="0"/>
    <n v="49"/>
    <b v="1"/>
    <s v="photography/photobooks"/>
    <x v="8"/>
    <s v="photobooks"/>
    <x v="1759"/>
    <x v="1759"/>
    <x v="0"/>
  </r>
  <r>
    <s v="id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x v="1760"/>
    <b v="0"/>
    <n v="102"/>
    <b v="1"/>
    <s v="photography/photobooks"/>
    <x v="8"/>
    <s v="photobooks"/>
    <x v="1760"/>
    <x v="1760"/>
    <x v="2"/>
  </r>
  <r>
    <s v="id"/>
    <s v="I Wanted To See Boobs"/>
    <s v="A hardcover photobook telling the naked truth of a young photographers journey."/>
    <n v="100"/>
    <n v="155"/>
    <x v="0"/>
    <s v="GB"/>
    <s v="GBP"/>
    <n v="1442065060"/>
    <x v="1761"/>
    <b v="0"/>
    <n v="3"/>
    <b v="1"/>
    <s v="photography/photobooks"/>
    <x v="8"/>
    <s v="photobooks"/>
    <x v="1761"/>
    <x v="1761"/>
    <x v="0"/>
  </r>
  <r>
    <s v="id"/>
    <s v="&quot;The Naked Pixel&quot; Ali Pakele"/>
    <s v="Project rewards $25 gets you 190+ digital images"/>
    <n v="100"/>
    <n v="885"/>
    <x v="0"/>
    <s v="US"/>
    <s v="USD"/>
    <n v="1457739245"/>
    <x v="1762"/>
    <b v="0"/>
    <n v="25"/>
    <b v="1"/>
    <s v="photography/photobooks"/>
    <x v="8"/>
    <s v="photobooks"/>
    <x v="1762"/>
    <x v="1762"/>
    <x v="2"/>
  </r>
  <r>
    <s v="id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x v="1763"/>
    <b v="0"/>
    <n v="118"/>
    <b v="1"/>
    <s v="photography/photobooks"/>
    <x v="8"/>
    <s v="photobooks"/>
    <x v="1763"/>
    <x v="1763"/>
    <x v="2"/>
  </r>
  <r>
    <s v="id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x v="1764"/>
    <b v="1"/>
    <n v="39"/>
    <b v="0"/>
    <s v="photography/photobooks"/>
    <x v="8"/>
    <s v="photobooks"/>
    <x v="1764"/>
    <x v="1764"/>
    <x v="3"/>
  </r>
  <r>
    <s v="id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x v="1765"/>
    <b v="1"/>
    <n v="103"/>
    <b v="0"/>
    <s v="photography/photobooks"/>
    <x v="8"/>
    <s v="photobooks"/>
    <x v="1765"/>
    <x v="1765"/>
    <x v="3"/>
  </r>
  <r>
    <s v="id"/>
    <s v="Photographic book on Melbourne's music scene"/>
    <s v="I want to create a beautiful book which documents the Melbourne music scene."/>
    <n v="1500"/>
    <n v="0"/>
    <x v="2"/>
    <s v="AU"/>
    <s v="AUD"/>
    <n v="1408999088"/>
    <x v="1766"/>
    <b v="1"/>
    <n v="0"/>
    <b v="0"/>
    <s v="photography/photobooks"/>
    <x v="8"/>
    <s v="photobooks"/>
    <x v="1766"/>
    <x v="1766"/>
    <x v="3"/>
  </r>
  <r>
    <s v="id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x v="1767"/>
    <b v="1"/>
    <n v="39"/>
    <b v="0"/>
    <s v="photography/photobooks"/>
    <x v="8"/>
    <s v="photobooks"/>
    <x v="1767"/>
    <x v="1767"/>
    <x v="3"/>
  </r>
  <r>
    <s v="id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x v="1768"/>
    <b v="1"/>
    <n v="15"/>
    <b v="0"/>
    <s v="photography/photobooks"/>
    <x v="8"/>
    <s v="photobooks"/>
    <x v="1768"/>
    <x v="1768"/>
    <x v="3"/>
  </r>
  <r>
    <s v="id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x v="1769"/>
    <b v="1"/>
    <n v="22"/>
    <b v="0"/>
    <s v="photography/photobooks"/>
    <x v="8"/>
    <s v="photobooks"/>
    <x v="1769"/>
    <x v="1769"/>
    <x v="3"/>
  </r>
  <r>
    <s v="id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x v="1770"/>
    <b v="1"/>
    <n v="92"/>
    <b v="0"/>
    <s v="photography/photobooks"/>
    <x v="8"/>
    <s v="photobooks"/>
    <x v="1770"/>
    <x v="1770"/>
    <x v="3"/>
  </r>
  <r>
    <s v="id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x v="1771"/>
    <b v="1"/>
    <n v="25"/>
    <b v="0"/>
    <s v="photography/photobooks"/>
    <x v="8"/>
    <s v="photobooks"/>
    <x v="1771"/>
    <x v="1771"/>
    <x v="3"/>
  </r>
  <r>
    <s v="id"/>
    <s v="White Mountain"/>
    <s v="A photobook and a short documentary film telling the story of Holocaust in Northwestern Lithuania"/>
    <n v="5500"/>
    <n v="858"/>
    <x v="2"/>
    <s v="GB"/>
    <s v="GBP"/>
    <n v="1404666836"/>
    <x v="1772"/>
    <b v="1"/>
    <n v="19"/>
    <b v="0"/>
    <s v="photography/photobooks"/>
    <x v="8"/>
    <s v="photobooks"/>
    <x v="1772"/>
    <x v="1772"/>
    <x v="3"/>
  </r>
  <r>
    <s v="id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x v="1773"/>
    <b v="1"/>
    <n v="19"/>
    <b v="0"/>
    <s v="photography/photobooks"/>
    <x v="8"/>
    <s v="photobooks"/>
    <x v="1773"/>
    <x v="1773"/>
    <x v="3"/>
  </r>
  <r>
    <s v="id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x v="1774"/>
    <b v="1"/>
    <n v="13"/>
    <b v="0"/>
    <s v="photography/photobooks"/>
    <x v="8"/>
    <s v="photobooks"/>
    <x v="1774"/>
    <x v="1774"/>
    <x v="3"/>
  </r>
  <r>
    <s v="id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x v="1775"/>
    <b v="1"/>
    <n v="124"/>
    <b v="0"/>
    <s v="photography/photobooks"/>
    <x v="8"/>
    <s v="photobooks"/>
    <x v="1775"/>
    <x v="1775"/>
    <x v="3"/>
  </r>
  <r>
    <s v="id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x v="1776"/>
    <b v="1"/>
    <n v="4"/>
    <b v="0"/>
    <s v="photography/photobooks"/>
    <x v="8"/>
    <s v="photobooks"/>
    <x v="1776"/>
    <x v="1776"/>
    <x v="3"/>
  </r>
  <r>
    <s v="id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x v="1777"/>
    <b v="1"/>
    <n v="10"/>
    <b v="0"/>
    <s v="photography/photobooks"/>
    <x v="8"/>
    <s v="photobooks"/>
    <x v="1777"/>
    <x v="1777"/>
    <x v="0"/>
  </r>
  <r>
    <s v="id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x v="1778"/>
    <b v="1"/>
    <n v="15"/>
    <b v="0"/>
    <s v="photography/photobooks"/>
    <x v="8"/>
    <s v="photobooks"/>
    <x v="1778"/>
    <x v="1778"/>
    <x v="0"/>
  </r>
  <r>
    <s v="id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x v="1779"/>
    <b v="1"/>
    <n v="38"/>
    <b v="0"/>
    <s v="photography/photobooks"/>
    <x v="8"/>
    <s v="photobooks"/>
    <x v="1779"/>
    <x v="1779"/>
    <x v="2"/>
  </r>
  <r>
    <s v="id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x v="1780"/>
    <b v="1"/>
    <n v="152"/>
    <b v="0"/>
    <s v="photography/photobooks"/>
    <x v="8"/>
    <s v="photobooks"/>
    <x v="1780"/>
    <x v="1780"/>
    <x v="2"/>
  </r>
  <r>
    <s v="id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x v="1781"/>
    <b v="1"/>
    <n v="24"/>
    <b v="0"/>
    <s v="photography/photobooks"/>
    <x v="8"/>
    <s v="photobooks"/>
    <x v="1781"/>
    <x v="1781"/>
    <x v="2"/>
  </r>
  <r>
    <s v="id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x v="1782"/>
    <b v="1"/>
    <n v="76"/>
    <b v="0"/>
    <s v="photography/photobooks"/>
    <x v="8"/>
    <s v="photobooks"/>
    <x v="1782"/>
    <x v="1782"/>
    <x v="2"/>
  </r>
  <r>
    <s v="id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x v="1783"/>
    <b v="1"/>
    <n v="185"/>
    <b v="0"/>
    <s v="photography/photobooks"/>
    <x v="8"/>
    <s v="photobooks"/>
    <x v="1783"/>
    <x v="1783"/>
    <x v="0"/>
  </r>
  <r>
    <s v="id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x v="1784"/>
    <b v="1"/>
    <n v="33"/>
    <b v="0"/>
    <s v="photography/photobooks"/>
    <x v="8"/>
    <s v="photobooks"/>
    <x v="1784"/>
    <x v="1784"/>
    <x v="3"/>
  </r>
  <r>
    <s v="id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x v="1785"/>
    <b v="1"/>
    <n v="108"/>
    <b v="0"/>
    <s v="photography/photobooks"/>
    <x v="8"/>
    <s v="photobooks"/>
    <x v="1785"/>
    <x v="1785"/>
    <x v="3"/>
  </r>
  <r>
    <s v="id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x v="1786"/>
    <b v="1"/>
    <n v="29"/>
    <b v="0"/>
    <s v="photography/photobooks"/>
    <x v="8"/>
    <s v="photobooks"/>
    <x v="1786"/>
    <x v="1786"/>
    <x v="3"/>
  </r>
  <r>
    <s v="id"/>
    <s v="Alpamayo to Yerupaja"/>
    <s v="Raising awareness to the effects of global warming through photographs of the high mountains of Peru."/>
    <n v="10000"/>
    <n v="1533"/>
    <x v="2"/>
    <s v="US"/>
    <s v="USD"/>
    <n v="1428158637"/>
    <x v="1787"/>
    <b v="1"/>
    <n v="24"/>
    <b v="0"/>
    <s v="photography/photobooks"/>
    <x v="8"/>
    <s v="photobooks"/>
    <x v="1787"/>
    <x v="1787"/>
    <x v="0"/>
  </r>
  <r>
    <s v="id"/>
    <s v="Beyond the Pale"/>
    <s v="A photo book celebrating Goths, exploring their lives and giving an insight into what Goth is for them."/>
    <n v="5500"/>
    <n v="76"/>
    <x v="2"/>
    <s v="GB"/>
    <s v="GBP"/>
    <n v="1414795542"/>
    <x v="1788"/>
    <b v="1"/>
    <n v="4"/>
    <b v="0"/>
    <s v="photography/photobooks"/>
    <x v="8"/>
    <s v="photobooks"/>
    <x v="1788"/>
    <x v="1788"/>
    <x v="3"/>
  </r>
  <r>
    <s v="id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x v="1789"/>
    <b v="1"/>
    <n v="4"/>
    <b v="0"/>
    <s v="photography/photobooks"/>
    <x v="8"/>
    <s v="photobooks"/>
    <x v="1789"/>
    <x v="1789"/>
    <x v="3"/>
  </r>
  <r>
    <s v="id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x v="1790"/>
    <b v="1"/>
    <n v="15"/>
    <b v="0"/>
    <s v="photography/photobooks"/>
    <x v="8"/>
    <s v="photobooks"/>
    <x v="1790"/>
    <x v="1790"/>
    <x v="0"/>
  </r>
  <r>
    <s v="id"/>
    <s v="disCover: Napoli"/>
    <s v="For the love of street photography and the beauty of traditional cultures in southern Italy."/>
    <n v="3000"/>
    <n v="107"/>
    <x v="2"/>
    <s v="GB"/>
    <s v="GBP"/>
    <n v="1422553565"/>
    <x v="1791"/>
    <b v="1"/>
    <n v="4"/>
    <b v="0"/>
    <s v="photography/photobooks"/>
    <x v="8"/>
    <s v="photobooks"/>
    <x v="1791"/>
    <x v="1791"/>
    <x v="3"/>
  </r>
  <r>
    <s v="id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x v="1792"/>
    <b v="1"/>
    <n v="139"/>
    <b v="0"/>
    <s v="photography/photobooks"/>
    <x v="8"/>
    <s v="photobooks"/>
    <x v="1792"/>
    <x v="1792"/>
    <x v="0"/>
  </r>
  <r>
    <s v="id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x v="1793"/>
    <b v="1"/>
    <n v="2"/>
    <b v="0"/>
    <s v="photography/photobooks"/>
    <x v="8"/>
    <s v="photobooks"/>
    <x v="1793"/>
    <x v="1793"/>
    <x v="3"/>
  </r>
  <r>
    <s v="id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x v="1794"/>
    <b v="1"/>
    <n v="18"/>
    <b v="0"/>
    <s v="photography/photobooks"/>
    <x v="8"/>
    <s v="photobooks"/>
    <x v="1794"/>
    <x v="1794"/>
    <x v="0"/>
  </r>
  <r>
    <s v="id"/>
    <s v="THE AFGHANS - A Photo Book"/>
    <s v="A photography book documenting the impact of the ISAF mission on the Afghan people of Mazar-e Sharif."/>
    <n v="28000"/>
    <n v="10846"/>
    <x v="2"/>
    <s v="DE"/>
    <s v="EUR"/>
    <n v="1476460800"/>
    <x v="1795"/>
    <b v="1"/>
    <n v="81"/>
    <b v="0"/>
    <s v="photography/photobooks"/>
    <x v="8"/>
    <s v="photobooks"/>
    <x v="1795"/>
    <x v="1795"/>
    <x v="2"/>
  </r>
  <r>
    <s v="id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x v="1796"/>
    <b v="1"/>
    <n v="86"/>
    <b v="0"/>
    <s v="photography/photobooks"/>
    <x v="8"/>
    <s v="photobooks"/>
    <x v="1796"/>
    <x v="1796"/>
    <x v="2"/>
  </r>
  <r>
    <s v="id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x v="1797"/>
    <b v="1"/>
    <n v="140"/>
    <b v="0"/>
    <s v="photography/photobooks"/>
    <x v="8"/>
    <s v="photobooks"/>
    <x v="1797"/>
    <x v="1797"/>
    <x v="2"/>
  </r>
  <r>
    <s v="id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x v="1798"/>
    <b v="1"/>
    <n v="37"/>
    <b v="0"/>
    <s v="photography/photobooks"/>
    <x v="8"/>
    <s v="photobooks"/>
    <x v="1798"/>
    <x v="1798"/>
    <x v="0"/>
  </r>
  <r>
    <s v="id"/>
    <s v="The UnDiscovered Image"/>
    <s v="The UnDiscovered Image, a monthly publication dedicated to photographers."/>
    <n v="4000"/>
    <n v="69.83"/>
    <x v="2"/>
    <s v="GB"/>
    <s v="GBP"/>
    <n v="1415740408"/>
    <x v="1799"/>
    <b v="1"/>
    <n v="6"/>
    <b v="0"/>
    <s v="photography/photobooks"/>
    <x v="8"/>
    <s v="photobooks"/>
    <x v="1799"/>
    <x v="1799"/>
    <x v="3"/>
  </r>
  <r>
    <s v="id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x v="1800"/>
    <b v="1"/>
    <n v="113"/>
    <b v="0"/>
    <s v="photography/photobooks"/>
    <x v="8"/>
    <s v="photobooks"/>
    <x v="1800"/>
    <x v="1800"/>
    <x v="2"/>
  </r>
  <r>
    <s v="id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x v="1801"/>
    <b v="1"/>
    <n v="37"/>
    <b v="0"/>
    <s v="photography/photobooks"/>
    <x v="8"/>
    <s v="photobooks"/>
    <x v="1801"/>
    <x v="1801"/>
    <x v="0"/>
  </r>
  <r>
    <s v="id"/>
    <s v="Out Of The Dark"/>
    <s v="Inner Darkness turned into a photobook. Personal work i shot during my recovery...in Berlin."/>
    <n v="3500"/>
    <n v="1697"/>
    <x v="2"/>
    <s v="DE"/>
    <s v="EUR"/>
    <n v="1435442340"/>
    <x v="1802"/>
    <b v="1"/>
    <n v="18"/>
    <b v="0"/>
    <s v="photography/photobooks"/>
    <x v="8"/>
    <s v="photobooks"/>
    <x v="1802"/>
    <x v="1802"/>
    <x v="0"/>
  </r>
  <r>
    <s v="id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x v="1803"/>
    <b v="1"/>
    <n v="75"/>
    <b v="0"/>
    <s v="photography/photobooks"/>
    <x v="8"/>
    <s v="photobooks"/>
    <x v="1803"/>
    <x v="1803"/>
    <x v="0"/>
  </r>
  <r>
    <s v="id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x v="1804"/>
    <b v="1"/>
    <n v="52"/>
    <b v="0"/>
    <s v="photography/photobooks"/>
    <x v="8"/>
    <s v="photobooks"/>
    <x v="1804"/>
    <x v="1804"/>
    <x v="0"/>
  </r>
  <r>
    <s v="id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x v="1805"/>
    <b v="1"/>
    <n v="122"/>
    <b v="0"/>
    <s v="photography/photobooks"/>
    <x v="8"/>
    <s v="photobooks"/>
    <x v="1805"/>
    <x v="1805"/>
    <x v="0"/>
  </r>
  <r>
    <s v="id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x v="1806"/>
    <b v="1"/>
    <n v="8"/>
    <b v="0"/>
    <s v="photography/photobooks"/>
    <x v="8"/>
    <s v="photobooks"/>
    <x v="1806"/>
    <x v="1806"/>
    <x v="3"/>
  </r>
  <r>
    <s v="id"/>
    <s v="Anywhere but Here"/>
    <s v="I want to explore alternative cultures and lifestyles in America."/>
    <n v="5000"/>
    <n v="553"/>
    <x v="2"/>
    <s v="US"/>
    <s v="USD"/>
    <n v="1411868313"/>
    <x v="1807"/>
    <b v="1"/>
    <n v="8"/>
    <b v="0"/>
    <s v="photography/photobooks"/>
    <x v="8"/>
    <s v="photobooks"/>
    <x v="1807"/>
    <x v="1807"/>
    <x v="3"/>
  </r>
  <r>
    <s v="id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x v="1808"/>
    <b v="1"/>
    <n v="96"/>
    <b v="0"/>
    <s v="photography/photobooks"/>
    <x v="8"/>
    <s v="photobooks"/>
    <x v="1808"/>
    <x v="1808"/>
    <x v="1"/>
  </r>
  <r>
    <s v="id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x v="1809"/>
    <b v="1"/>
    <n v="9"/>
    <b v="0"/>
    <s v="photography/photobooks"/>
    <x v="8"/>
    <s v="photobooks"/>
    <x v="1809"/>
    <x v="1809"/>
    <x v="0"/>
  </r>
  <r>
    <s v="id"/>
    <s v="Film Speed"/>
    <s v="Film Speed is a series of Zines focusing on architecture shot completely on 35 and 120mm film."/>
    <n v="450"/>
    <n v="15"/>
    <x v="2"/>
    <s v="US"/>
    <s v="USD"/>
    <n v="1408657826"/>
    <x v="1810"/>
    <b v="0"/>
    <n v="2"/>
    <b v="0"/>
    <s v="photography/photobooks"/>
    <x v="8"/>
    <s v="photobooks"/>
    <x v="1810"/>
    <x v="1810"/>
    <x v="3"/>
  </r>
  <r>
    <s v="id"/>
    <s v="The Year of Sunsets"/>
    <s v="A collection of 365 color photographs of sunsets in 2014, beautifully presented in a hardcover book."/>
    <n v="54000"/>
    <n v="40"/>
    <x v="2"/>
    <s v="US"/>
    <s v="USD"/>
    <n v="1414123200"/>
    <x v="1811"/>
    <b v="0"/>
    <n v="26"/>
    <b v="0"/>
    <s v="photography/photobooks"/>
    <x v="8"/>
    <s v="photobooks"/>
    <x v="1811"/>
    <x v="1811"/>
    <x v="3"/>
  </r>
  <r>
    <s v="id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x v="1812"/>
    <b v="0"/>
    <n v="23"/>
    <b v="0"/>
    <s v="photography/photobooks"/>
    <x v="8"/>
    <s v="photobooks"/>
    <x v="1812"/>
    <x v="1812"/>
    <x v="2"/>
  </r>
  <r>
    <s v="id"/>
    <s v="Libya : The Lost Days"/>
    <s v="This project aims to document, Libyan photographic history; through both print and artisan mediums ."/>
    <n v="8750"/>
    <n v="0"/>
    <x v="2"/>
    <s v="GB"/>
    <s v="GBP"/>
    <n v="1407532812"/>
    <x v="1813"/>
    <b v="0"/>
    <n v="0"/>
    <b v="0"/>
    <s v="photography/photobooks"/>
    <x v="8"/>
    <s v="photobooks"/>
    <x v="1813"/>
    <x v="1813"/>
    <x v="3"/>
  </r>
  <r>
    <s v="id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x v="1814"/>
    <b v="0"/>
    <n v="140"/>
    <b v="0"/>
    <s v="photography/photobooks"/>
    <x v="8"/>
    <s v="photobooks"/>
    <x v="1814"/>
    <x v="1814"/>
    <x v="0"/>
  </r>
  <r>
    <s v="id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x v="1815"/>
    <b v="0"/>
    <n v="0"/>
    <b v="0"/>
    <s v="photography/photobooks"/>
    <x v="8"/>
    <s v="photobooks"/>
    <x v="1815"/>
    <x v="1815"/>
    <x v="0"/>
  </r>
  <r>
    <s v="id"/>
    <s v="Moments of Passion"/>
    <s v="A unique Photographic Book Project about the Passionate Moments and Strong Emotions that lie within Karate"/>
    <n v="25000"/>
    <n v="509"/>
    <x v="2"/>
    <s v="CH"/>
    <s v="CHF"/>
    <n v="1469473200"/>
    <x v="1816"/>
    <b v="0"/>
    <n v="6"/>
    <b v="0"/>
    <s v="photography/photobooks"/>
    <x v="8"/>
    <s v="photobooks"/>
    <x v="1816"/>
    <x v="1816"/>
    <x v="2"/>
  </r>
  <r>
    <s v="id"/>
    <s v="Through the Lens of Jerry Gustafson"/>
    <s v="Hundreds of breathtaking rodeo photographs collected in a beautiful coffee table book."/>
    <n v="18000"/>
    <n v="9419"/>
    <x v="2"/>
    <s v="US"/>
    <s v="USD"/>
    <n v="1485759540"/>
    <x v="1817"/>
    <b v="0"/>
    <n v="100"/>
    <b v="0"/>
    <s v="photography/photobooks"/>
    <x v="8"/>
    <s v="photobooks"/>
    <x v="1817"/>
    <x v="1817"/>
    <x v="2"/>
  </r>
  <r>
    <s v="id"/>
    <s v="Give Me Your Goofy-ist"/>
    <s v="We are all different, this is a way to honor and celebrate the authenticity in being different."/>
    <n v="15000"/>
    <n v="0"/>
    <x v="2"/>
    <s v="US"/>
    <s v="USD"/>
    <n v="1428035850"/>
    <x v="1818"/>
    <b v="0"/>
    <n v="0"/>
    <b v="0"/>
    <s v="photography/photobooks"/>
    <x v="8"/>
    <s v="photobooks"/>
    <x v="1818"/>
    <x v="1818"/>
    <x v="0"/>
  </r>
  <r>
    <s v="id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x v="1819"/>
    <b v="0"/>
    <n v="4"/>
    <b v="0"/>
    <s v="photography/photobooks"/>
    <x v="8"/>
    <s v="photobooks"/>
    <x v="1819"/>
    <x v="1819"/>
    <x v="3"/>
  </r>
  <r>
    <s v="id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x v="1820"/>
    <b v="0"/>
    <n v="8"/>
    <b v="0"/>
    <s v="photography/photobooks"/>
    <x v="8"/>
    <s v="photobooks"/>
    <x v="1820"/>
    <x v="1820"/>
    <x v="0"/>
  </r>
  <r>
    <s v="id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x v="1821"/>
    <b v="0"/>
    <n v="57"/>
    <b v="1"/>
    <s v="music/rock"/>
    <x v="4"/>
    <s v="rock"/>
    <x v="1821"/>
    <x v="1821"/>
    <x v="5"/>
  </r>
  <r>
    <s v="id"/>
    <s v="Wood Butcher's new music video- I Don't Wanna Party"/>
    <s v="Wood Butcher needs your help to make this happen. Buy a CD, support local music!"/>
    <n v="300"/>
    <n v="300"/>
    <x v="0"/>
    <s v="CA"/>
    <s v="CAD"/>
    <n v="1391194860"/>
    <x v="1822"/>
    <b v="0"/>
    <n v="11"/>
    <b v="1"/>
    <s v="music/rock"/>
    <x v="4"/>
    <s v="rock"/>
    <x v="1822"/>
    <x v="1822"/>
    <x v="4"/>
  </r>
  <r>
    <s v="id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x v="1823"/>
    <b v="0"/>
    <n v="33"/>
    <b v="1"/>
    <s v="music/rock"/>
    <x v="4"/>
    <s v="rock"/>
    <x v="1823"/>
    <x v="1823"/>
    <x v="5"/>
  </r>
  <r>
    <s v="id"/>
    <s v="Tin Man's Broken Wisdom Fund"/>
    <s v="cd fund raiser"/>
    <n v="3000"/>
    <n v="3002"/>
    <x v="0"/>
    <s v="US"/>
    <s v="USD"/>
    <n v="1389146880"/>
    <x v="1824"/>
    <b v="0"/>
    <n v="40"/>
    <b v="1"/>
    <s v="music/rock"/>
    <x v="4"/>
    <s v="rock"/>
    <x v="1824"/>
    <x v="1824"/>
    <x v="4"/>
  </r>
  <r>
    <s v="id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x v="1825"/>
    <b v="0"/>
    <n v="50"/>
    <b v="1"/>
    <s v="music/rock"/>
    <x v="4"/>
    <s v="rock"/>
    <x v="1825"/>
    <x v="1825"/>
    <x v="4"/>
  </r>
  <r>
    <s v="id"/>
    <s v="BEAR GHOST! Professional Recording! Yay!"/>
    <s v="Hear your favorite Bear Ghost in eargasmic quality!"/>
    <n v="2000"/>
    <n v="2020"/>
    <x v="0"/>
    <s v="US"/>
    <s v="USD"/>
    <n v="1392675017"/>
    <x v="1826"/>
    <b v="0"/>
    <n v="38"/>
    <b v="1"/>
    <s v="music/rock"/>
    <x v="4"/>
    <s v="rock"/>
    <x v="1826"/>
    <x v="1826"/>
    <x v="3"/>
  </r>
  <r>
    <s v="id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x v="1827"/>
    <b v="0"/>
    <n v="96"/>
    <b v="1"/>
    <s v="music/rock"/>
    <x v="4"/>
    <s v="rock"/>
    <x v="1827"/>
    <x v="1827"/>
    <x v="6"/>
  </r>
  <r>
    <s v="id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x v="1828"/>
    <b v="0"/>
    <n v="48"/>
    <b v="1"/>
    <s v="music/rock"/>
    <x v="4"/>
    <s v="rock"/>
    <x v="1828"/>
    <x v="1828"/>
    <x v="3"/>
  </r>
  <r>
    <s v="id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x v="1829"/>
    <b v="0"/>
    <n v="33"/>
    <b v="1"/>
    <s v="music/rock"/>
    <x v="4"/>
    <s v="rock"/>
    <x v="1829"/>
    <x v="1829"/>
    <x v="7"/>
  </r>
  <r>
    <s v="id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x v="1830"/>
    <b v="0"/>
    <n v="226"/>
    <b v="1"/>
    <s v="music/rock"/>
    <x v="4"/>
    <s v="rock"/>
    <x v="1830"/>
    <x v="1830"/>
    <x v="3"/>
  </r>
  <r>
    <s v="id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x v="1831"/>
    <b v="0"/>
    <n v="14"/>
    <b v="1"/>
    <s v="music/rock"/>
    <x v="4"/>
    <s v="rock"/>
    <x v="1831"/>
    <x v="1831"/>
    <x v="5"/>
  </r>
  <r>
    <s v="id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x v="1832"/>
    <b v="0"/>
    <n v="20"/>
    <b v="1"/>
    <s v="music/rock"/>
    <x v="4"/>
    <s v="rock"/>
    <x v="1832"/>
    <x v="1832"/>
    <x v="6"/>
  </r>
  <r>
    <s v="id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x v="1833"/>
    <b v="0"/>
    <n v="25"/>
    <b v="1"/>
    <s v="music/rock"/>
    <x v="4"/>
    <s v="rock"/>
    <x v="1833"/>
    <x v="1833"/>
    <x v="4"/>
  </r>
  <r>
    <s v="id"/>
    <s v="TDJ - All Part of the Plan EP/Tour"/>
    <s v="Help us fund our first tour and promote our new EP!"/>
    <n v="10000"/>
    <n v="11805"/>
    <x v="0"/>
    <s v="US"/>
    <s v="USD"/>
    <n v="1422140895"/>
    <x v="1834"/>
    <b v="0"/>
    <n v="90"/>
    <b v="1"/>
    <s v="music/rock"/>
    <x v="4"/>
    <s v="rock"/>
    <x v="1834"/>
    <x v="1834"/>
    <x v="3"/>
  </r>
  <r>
    <s v="id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x v="1835"/>
    <b v="0"/>
    <n v="11"/>
    <b v="1"/>
    <s v="music/rock"/>
    <x v="4"/>
    <s v="rock"/>
    <x v="1835"/>
    <x v="1835"/>
    <x v="2"/>
  </r>
  <r>
    <s v="id"/>
    <s v="KICKSTART OUR &lt;+3"/>
    <s v="Help fund our 2013 Sound &amp; Lighting Touring rig!"/>
    <n v="5000"/>
    <n v="10017"/>
    <x v="0"/>
    <s v="US"/>
    <s v="USD"/>
    <n v="1361129129"/>
    <x v="1836"/>
    <b v="0"/>
    <n v="55"/>
    <b v="1"/>
    <s v="music/rock"/>
    <x v="4"/>
    <s v="rock"/>
    <x v="1836"/>
    <x v="1836"/>
    <x v="4"/>
  </r>
  <r>
    <s v="id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x v="1837"/>
    <b v="0"/>
    <n v="30"/>
    <b v="1"/>
    <s v="music/rock"/>
    <x v="4"/>
    <s v="rock"/>
    <x v="1837"/>
    <x v="1837"/>
    <x v="5"/>
  </r>
  <r>
    <s v="id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x v="1838"/>
    <b v="0"/>
    <n v="28"/>
    <b v="1"/>
    <s v="music/rock"/>
    <x v="4"/>
    <s v="rock"/>
    <x v="1838"/>
    <x v="1838"/>
    <x v="6"/>
  </r>
  <r>
    <s v="id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x v="1839"/>
    <b v="0"/>
    <n v="45"/>
    <b v="1"/>
    <s v="music/rock"/>
    <x v="4"/>
    <s v="rock"/>
    <x v="1839"/>
    <x v="1839"/>
    <x v="2"/>
  </r>
  <r>
    <s v="id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x v="1840"/>
    <b v="0"/>
    <n v="13"/>
    <b v="1"/>
    <s v="music/rock"/>
    <x v="4"/>
    <s v="rock"/>
    <x v="1840"/>
    <x v="1840"/>
    <x v="4"/>
  </r>
  <r>
    <s v="id"/>
    <s v="Hydra Effect Debut EP"/>
    <s v="Hard Rock with a Positive Message. Help us fund, release and promote our debut EP!"/>
    <n v="2000"/>
    <n v="2035"/>
    <x v="0"/>
    <s v="US"/>
    <s v="USD"/>
    <n v="1400561940"/>
    <x v="1841"/>
    <b v="0"/>
    <n v="40"/>
    <b v="1"/>
    <s v="music/rock"/>
    <x v="4"/>
    <s v="rock"/>
    <x v="1841"/>
    <x v="1841"/>
    <x v="3"/>
  </r>
  <r>
    <s v="id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x v="1842"/>
    <b v="0"/>
    <n v="21"/>
    <b v="1"/>
    <s v="music/rock"/>
    <x v="4"/>
    <s v="rock"/>
    <x v="1842"/>
    <x v="1842"/>
    <x v="0"/>
  </r>
  <r>
    <s v="id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x v="1843"/>
    <b v="0"/>
    <n v="134"/>
    <b v="1"/>
    <s v="music/rock"/>
    <x v="4"/>
    <s v="rock"/>
    <x v="1843"/>
    <x v="1843"/>
    <x v="6"/>
  </r>
  <r>
    <s v="id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x v="1844"/>
    <b v="0"/>
    <n v="20"/>
    <b v="1"/>
    <s v="music/rock"/>
    <x v="4"/>
    <s v="rock"/>
    <x v="1844"/>
    <x v="1844"/>
    <x v="6"/>
  </r>
  <r>
    <s v="id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x v="1845"/>
    <b v="0"/>
    <n v="19"/>
    <b v="1"/>
    <s v="music/rock"/>
    <x v="4"/>
    <s v="rock"/>
    <x v="1845"/>
    <x v="1845"/>
    <x v="2"/>
  </r>
  <r>
    <s v="id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x v="1846"/>
    <b v="0"/>
    <n v="209"/>
    <b v="1"/>
    <s v="music/rock"/>
    <x v="4"/>
    <s v="rock"/>
    <x v="1846"/>
    <x v="1846"/>
    <x v="5"/>
  </r>
  <r>
    <s v="id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x v="1847"/>
    <b v="0"/>
    <n v="38"/>
    <b v="1"/>
    <s v="music/rock"/>
    <x v="4"/>
    <s v="rock"/>
    <x v="1847"/>
    <x v="1847"/>
    <x v="0"/>
  </r>
  <r>
    <s v="id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x v="1848"/>
    <b v="0"/>
    <n v="24"/>
    <b v="1"/>
    <s v="music/rock"/>
    <x v="4"/>
    <s v="rock"/>
    <x v="1848"/>
    <x v="1848"/>
    <x v="6"/>
  </r>
  <r>
    <s v="id"/>
    <s v="Release the Skyline Album"/>
    <s v="Release the Skylines is a small, local Cleveland metal band looking to record an album."/>
    <n v="300"/>
    <n v="301"/>
    <x v="0"/>
    <s v="US"/>
    <s v="USD"/>
    <n v="1350505059"/>
    <x v="1849"/>
    <b v="0"/>
    <n v="8"/>
    <b v="1"/>
    <s v="music/rock"/>
    <x v="4"/>
    <s v="rock"/>
    <x v="1849"/>
    <x v="1849"/>
    <x v="5"/>
  </r>
  <r>
    <s v="id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x v="1850"/>
    <b v="0"/>
    <n v="179"/>
    <b v="1"/>
    <s v="music/rock"/>
    <x v="4"/>
    <s v="rock"/>
    <x v="1850"/>
    <x v="1850"/>
    <x v="3"/>
  </r>
  <r>
    <s v="id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x v="1851"/>
    <b v="0"/>
    <n v="26"/>
    <b v="1"/>
    <s v="music/rock"/>
    <x v="4"/>
    <s v="rock"/>
    <x v="1851"/>
    <x v="1851"/>
    <x v="3"/>
  </r>
  <r>
    <s v="id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x v="1852"/>
    <b v="0"/>
    <n v="131"/>
    <b v="1"/>
    <s v="music/rock"/>
    <x v="4"/>
    <s v="rock"/>
    <x v="1852"/>
    <x v="1852"/>
    <x v="0"/>
  </r>
  <r>
    <s v="id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x v="1853"/>
    <b v="0"/>
    <n v="14"/>
    <b v="1"/>
    <s v="music/rock"/>
    <x v="4"/>
    <s v="rock"/>
    <x v="1853"/>
    <x v="1853"/>
    <x v="5"/>
  </r>
  <r>
    <s v="id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x v="1854"/>
    <b v="0"/>
    <n v="174"/>
    <b v="1"/>
    <s v="music/rock"/>
    <x v="4"/>
    <s v="rock"/>
    <x v="1854"/>
    <x v="1854"/>
    <x v="4"/>
  </r>
  <r>
    <s v="id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x v="1855"/>
    <b v="0"/>
    <n v="191"/>
    <b v="1"/>
    <s v="music/rock"/>
    <x v="4"/>
    <s v="rock"/>
    <x v="1855"/>
    <x v="1855"/>
    <x v="4"/>
  </r>
  <r>
    <s v="id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x v="1856"/>
    <b v="0"/>
    <n v="38"/>
    <b v="1"/>
    <s v="music/rock"/>
    <x v="4"/>
    <s v="rock"/>
    <x v="1856"/>
    <x v="1856"/>
    <x v="3"/>
  </r>
  <r>
    <s v="id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x v="1857"/>
    <b v="0"/>
    <n v="22"/>
    <b v="1"/>
    <s v="music/rock"/>
    <x v="4"/>
    <s v="rock"/>
    <x v="1857"/>
    <x v="1857"/>
    <x v="3"/>
  </r>
  <r>
    <s v="id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x v="1858"/>
    <b v="0"/>
    <n v="149"/>
    <b v="1"/>
    <s v="music/rock"/>
    <x v="4"/>
    <s v="rock"/>
    <x v="1858"/>
    <x v="1858"/>
    <x v="6"/>
  </r>
  <r>
    <s v="id"/>
    <s v="Queen Kwong Tour to London and Paris"/>
    <s v="Queen Kwong is going ON TOUR to London and Paris!"/>
    <n v="3000"/>
    <n v="3955"/>
    <x v="0"/>
    <s v="US"/>
    <s v="USD"/>
    <n v="1316716129"/>
    <x v="1859"/>
    <b v="0"/>
    <n v="56"/>
    <b v="1"/>
    <s v="music/rock"/>
    <x v="4"/>
    <s v="rock"/>
    <x v="1859"/>
    <x v="1859"/>
    <x v="6"/>
  </r>
  <r>
    <s v="id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x v="1860"/>
    <b v="0"/>
    <n v="19"/>
    <b v="1"/>
    <s v="music/rock"/>
    <x v="4"/>
    <s v="rock"/>
    <x v="1860"/>
    <x v="1860"/>
    <x v="3"/>
  </r>
  <r>
    <s v="id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x v="1861"/>
    <b v="0"/>
    <n v="0"/>
    <b v="0"/>
    <s v="games/mobile games"/>
    <x v="6"/>
    <s v="mobile games"/>
    <x v="1861"/>
    <x v="1861"/>
    <x v="3"/>
  </r>
  <r>
    <s v="id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x v="1862"/>
    <b v="0"/>
    <n v="16"/>
    <b v="0"/>
    <s v="games/mobile games"/>
    <x v="6"/>
    <s v="mobile games"/>
    <x v="1862"/>
    <x v="1862"/>
    <x v="1"/>
  </r>
  <r>
    <s v="id"/>
    <s v="Project: 20M813"/>
    <s v="This is an Android game where you take control of the zombies and try to eat your way to world domination!"/>
    <n v="2500"/>
    <n v="10"/>
    <x v="2"/>
    <s v="US"/>
    <s v="USD"/>
    <n v="1402600085"/>
    <x v="1863"/>
    <b v="0"/>
    <n v="2"/>
    <b v="0"/>
    <s v="games/mobile games"/>
    <x v="6"/>
    <s v="mobile games"/>
    <x v="1863"/>
    <x v="1863"/>
    <x v="3"/>
  </r>
  <r>
    <s v="id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x v="1864"/>
    <b v="0"/>
    <n v="48"/>
    <b v="0"/>
    <s v="games/mobile games"/>
    <x v="6"/>
    <s v="mobile games"/>
    <x v="1864"/>
    <x v="1864"/>
    <x v="3"/>
  </r>
  <r>
    <s v="id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x v="1865"/>
    <b v="0"/>
    <n v="2"/>
    <b v="0"/>
    <s v="games/mobile games"/>
    <x v="6"/>
    <s v="mobile games"/>
    <x v="1865"/>
    <x v="1865"/>
    <x v="2"/>
  </r>
  <r>
    <s v="id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x v="1866"/>
    <b v="0"/>
    <n v="2"/>
    <b v="0"/>
    <s v="games/mobile games"/>
    <x v="6"/>
    <s v="mobile games"/>
    <x v="1866"/>
    <x v="1866"/>
    <x v="1"/>
  </r>
  <r>
    <s v="id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x v="1867"/>
    <b v="0"/>
    <n v="1"/>
    <b v="0"/>
    <s v="games/mobile games"/>
    <x v="6"/>
    <s v="mobile games"/>
    <x v="1867"/>
    <x v="1867"/>
    <x v="2"/>
  </r>
  <r>
    <s v="id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x v="1868"/>
    <b v="0"/>
    <n v="17"/>
    <b v="0"/>
    <s v="games/mobile games"/>
    <x v="6"/>
    <s v="mobile games"/>
    <x v="1868"/>
    <x v="1868"/>
    <x v="0"/>
  </r>
  <r>
    <s v="id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x v="1869"/>
    <b v="0"/>
    <n v="0"/>
    <b v="0"/>
    <s v="games/mobile games"/>
    <x v="6"/>
    <s v="mobile games"/>
    <x v="1869"/>
    <x v="1869"/>
    <x v="2"/>
  </r>
  <r>
    <s v="id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x v="1870"/>
    <b v="0"/>
    <n v="11"/>
    <b v="0"/>
    <s v="games/mobile games"/>
    <x v="6"/>
    <s v="mobile games"/>
    <x v="1870"/>
    <x v="1870"/>
    <x v="2"/>
  </r>
  <r>
    <s v="id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x v="1871"/>
    <b v="0"/>
    <n v="95"/>
    <b v="0"/>
    <s v="games/mobile games"/>
    <x v="6"/>
    <s v="mobile games"/>
    <x v="1871"/>
    <x v="1871"/>
    <x v="3"/>
  </r>
  <r>
    <s v="id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x v="1872"/>
    <b v="0"/>
    <n v="13"/>
    <b v="0"/>
    <s v="games/mobile games"/>
    <x v="6"/>
    <s v="mobile games"/>
    <x v="1872"/>
    <x v="1872"/>
    <x v="0"/>
  </r>
  <r>
    <s v="id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x v="1873"/>
    <b v="0"/>
    <n v="2"/>
    <b v="0"/>
    <s v="games/mobile games"/>
    <x v="6"/>
    <s v="mobile games"/>
    <x v="1873"/>
    <x v="1873"/>
    <x v="0"/>
  </r>
  <r>
    <s v="id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x v="1874"/>
    <b v="0"/>
    <n v="2"/>
    <b v="0"/>
    <s v="games/mobile games"/>
    <x v="6"/>
    <s v="mobile games"/>
    <x v="1874"/>
    <x v="1874"/>
    <x v="2"/>
  </r>
  <r>
    <s v="id"/>
    <s v="Claws &amp; Fins"/>
    <s v="Sea opposition of Crab's family and angry fishes. Who is going to win, and who is going to loose ?!"/>
    <n v="10000"/>
    <n v="51"/>
    <x v="2"/>
    <s v="US"/>
    <s v="USD"/>
    <n v="1470519308"/>
    <x v="1875"/>
    <b v="0"/>
    <n v="3"/>
    <b v="0"/>
    <s v="games/mobile games"/>
    <x v="6"/>
    <s v="mobile games"/>
    <x v="1875"/>
    <x v="1875"/>
    <x v="2"/>
  </r>
  <r>
    <s v="id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x v="1876"/>
    <b v="0"/>
    <n v="0"/>
    <b v="0"/>
    <s v="games/mobile games"/>
    <x v="6"/>
    <s v="mobile games"/>
    <x v="1876"/>
    <x v="1876"/>
    <x v="3"/>
  </r>
  <r>
    <s v="id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x v="1877"/>
    <b v="0"/>
    <n v="0"/>
    <b v="0"/>
    <s v="games/mobile games"/>
    <x v="6"/>
    <s v="mobile games"/>
    <x v="1877"/>
    <x v="1877"/>
    <x v="0"/>
  </r>
  <r>
    <s v="id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x v="1878"/>
    <b v="0"/>
    <n v="0"/>
    <b v="0"/>
    <s v="games/mobile games"/>
    <x v="6"/>
    <s v="mobile games"/>
    <x v="1878"/>
    <x v="1878"/>
    <x v="3"/>
  </r>
  <r>
    <s v="id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x v="1879"/>
    <b v="0"/>
    <n v="2"/>
    <b v="0"/>
    <s v="games/mobile games"/>
    <x v="6"/>
    <s v="mobile games"/>
    <x v="1879"/>
    <x v="1879"/>
    <x v="2"/>
  </r>
  <r>
    <s v="id"/>
    <s v="Sim Betting Football"/>
    <s v="Sim Betting Football is the only football (soccer) betting simulation  game."/>
    <n v="5000"/>
    <n v="1004"/>
    <x v="2"/>
    <s v="GB"/>
    <s v="GBP"/>
    <n v="1459341380"/>
    <x v="1880"/>
    <b v="0"/>
    <n v="24"/>
    <b v="0"/>
    <s v="games/mobile games"/>
    <x v="6"/>
    <s v="mobile games"/>
    <x v="1880"/>
    <x v="1880"/>
    <x v="2"/>
  </r>
  <r>
    <s v="id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x v="1881"/>
    <b v="0"/>
    <n v="70"/>
    <b v="1"/>
    <s v="music/indie rock"/>
    <x v="4"/>
    <s v="indie rock"/>
    <x v="1881"/>
    <x v="1881"/>
    <x v="0"/>
  </r>
  <r>
    <s v="id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x v="1882"/>
    <b v="0"/>
    <n v="81"/>
    <b v="1"/>
    <s v="music/indie rock"/>
    <x v="4"/>
    <s v="indie rock"/>
    <x v="1882"/>
    <x v="1882"/>
    <x v="5"/>
  </r>
  <r>
    <s v="id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x v="1883"/>
    <b v="0"/>
    <n v="32"/>
    <b v="1"/>
    <s v="music/indie rock"/>
    <x v="4"/>
    <s v="indie rock"/>
    <x v="1883"/>
    <x v="1883"/>
    <x v="5"/>
  </r>
  <r>
    <s v="id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x v="1884"/>
    <b v="0"/>
    <n v="26"/>
    <b v="1"/>
    <s v="music/indie rock"/>
    <x v="4"/>
    <s v="indie rock"/>
    <x v="1884"/>
    <x v="1884"/>
    <x v="5"/>
  </r>
  <r>
    <s v="id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x v="1885"/>
    <b v="0"/>
    <n v="105"/>
    <b v="1"/>
    <s v="music/indie rock"/>
    <x v="4"/>
    <s v="indie rock"/>
    <x v="1885"/>
    <x v="1885"/>
    <x v="5"/>
  </r>
  <r>
    <s v="id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x v="1886"/>
    <b v="0"/>
    <n v="29"/>
    <b v="1"/>
    <s v="music/indie rock"/>
    <x v="4"/>
    <s v="indie rock"/>
    <x v="1886"/>
    <x v="1886"/>
    <x v="3"/>
  </r>
  <r>
    <s v="id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x v="1887"/>
    <b v="0"/>
    <n v="8"/>
    <b v="1"/>
    <s v="music/indie rock"/>
    <x v="4"/>
    <s v="indie rock"/>
    <x v="1887"/>
    <x v="1887"/>
    <x v="0"/>
  </r>
  <r>
    <s v="id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x v="1888"/>
    <b v="0"/>
    <n v="89"/>
    <b v="1"/>
    <s v="music/indie rock"/>
    <x v="4"/>
    <s v="indie rock"/>
    <x v="1888"/>
    <x v="1888"/>
    <x v="7"/>
  </r>
  <r>
    <s v="id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x v="1889"/>
    <b v="0"/>
    <n v="44"/>
    <b v="1"/>
    <s v="music/indie rock"/>
    <x v="4"/>
    <s v="indie rock"/>
    <x v="1889"/>
    <x v="1889"/>
    <x v="4"/>
  </r>
  <r>
    <s v="id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x v="1890"/>
    <b v="0"/>
    <n v="246"/>
    <b v="1"/>
    <s v="music/indie rock"/>
    <x v="4"/>
    <s v="indie rock"/>
    <x v="1890"/>
    <x v="1890"/>
    <x v="5"/>
  </r>
  <r>
    <s v="id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x v="1891"/>
    <b v="0"/>
    <n v="120"/>
    <b v="1"/>
    <s v="music/indie rock"/>
    <x v="4"/>
    <s v="indie rock"/>
    <x v="1891"/>
    <x v="1891"/>
    <x v="7"/>
  </r>
  <r>
    <s v="id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x v="1892"/>
    <b v="0"/>
    <n v="26"/>
    <b v="1"/>
    <s v="music/indie rock"/>
    <x v="4"/>
    <s v="indie rock"/>
    <x v="1892"/>
    <x v="1892"/>
    <x v="6"/>
  </r>
  <r>
    <s v="id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x v="1893"/>
    <b v="0"/>
    <n v="45"/>
    <b v="1"/>
    <s v="music/indie rock"/>
    <x v="4"/>
    <s v="indie rock"/>
    <x v="1893"/>
    <x v="1893"/>
    <x v="6"/>
  </r>
  <r>
    <s v="id"/>
    <s v="Help me release my first 3 song EP!!"/>
    <s v="Im trying to raise $1000 for a 3 song EP in a studio!"/>
    <n v="1000"/>
    <n v="1145"/>
    <x v="0"/>
    <s v="US"/>
    <s v="USD"/>
    <n v="1329082983"/>
    <x v="1894"/>
    <b v="0"/>
    <n v="20"/>
    <b v="1"/>
    <s v="music/indie rock"/>
    <x v="4"/>
    <s v="indie rock"/>
    <x v="1894"/>
    <x v="1894"/>
    <x v="5"/>
  </r>
  <r>
    <s v="id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x v="1895"/>
    <b v="0"/>
    <n v="47"/>
    <b v="1"/>
    <s v="music/indie rock"/>
    <x v="4"/>
    <s v="indie rock"/>
    <x v="1895"/>
    <x v="1895"/>
    <x v="0"/>
  </r>
  <r>
    <s v="id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x v="1896"/>
    <b v="0"/>
    <n v="13"/>
    <b v="1"/>
    <s v="music/indie rock"/>
    <x v="4"/>
    <s v="indie rock"/>
    <x v="1896"/>
    <x v="1896"/>
    <x v="5"/>
  </r>
  <r>
    <s v="id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x v="1897"/>
    <b v="0"/>
    <n v="183"/>
    <b v="1"/>
    <s v="music/indie rock"/>
    <x v="4"/>
    <s v="indie rock"/>
    <x v="1897"/>
    <x v="1897"/>
    <x v="3"/>
  </r>
  <r>
    <s v="id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x v="1898"/>
    <b v="0"/>
    <n v="21"/>
    <b v="1"/>
    <s v="music/indie rock"/>
    <x v="4"/>
    <s v="indie rock"/>
    <x v="1898"/>
    <x v="1898"/>
    <x v="0"/>
  </r>
  <r>
    <s v="id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x v="1899"/>
    <b v="0"/>
    <n v="42"/>
    <b v="1"/>
    <s v="music/indie rock"/>
    <x v="4"/>
    <s v="indie rock"/>
    <x v="1899"/>
    <x v="1899"/>
    <x v="0"/>
  </r>
  <r>
    <s v="id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x v="1900"/>
    <b v="0"/>
    <n v="54"/>
    <b v="1"/>
    <s v="music/indie rock"/>
    <x v="4"/>
    <s v="indie rock"/>
    <x v="1900"/>
    <x v="1900"/>
    <x v="5"/>
  </r>
  <r>
    <s v="id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x v="1901"/>
    <b v="0"/>
    <n v="25"/>
    <b v="0"/>
    <s v="technology/gadgets"/>
    <x v="2"/>
    <s v="gadgets"/>
    <x v="1901"/>
    <x v="1901"/>
    <x v="0"/>
  </r>
  <r>
    <s v="id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x v="1902"/>
    <b v="0"/>
    <n v="3"/>
    <b v="0"/>
    <s v="technology/gadgets"/>
    <x v="2"/>
    <s v="gadgets"/>
    <x v="1902"/>
    <x v="1902"/>
    <x v="0"/>
  </r>
  <r>
    <s v="id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x v="1903"/>
    <b v="0"/>
    <n v="41"/>
    <b v="0"/>
    <s v="technology/gadgets"/>
    <x v="2"/>
    <s v="gadgets"/>
    <x v="1903"/>
    <x v="1903"/>
    <x v="2"/>
  </r>
  <r>
    <s v="id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x v="1904"/>
    <b v="0"/>
    <n v="2"/>
    <b v="0"/>
    <s v="technology/gadgets"/>
    <x v="2"/>
    <s v="gadgets"/>
    <x v="1904"/>
    <x v="1904"/>
    <x v="0"/>
  </r>
  <r>
    <s v="id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x v="1905"/>
    <b v="0"/>
    <n v="4"/>
    <b v="0"/>
    <s v="technology/gadgets"/>
    <x v="2"/>
    <s v="gadgets"/>
    <x v="1905"/>
    <x v="1905"/>
    <x v="3"/>
  </r>
  <r>
    <s v="id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x v="1906"/>
    <b v="0"/>
    <n v="99"/>
    <b v="0"/>
    <s v="technology/gadgets"/>
    <x v="2"/>
    <s v="gadgets"/>
    <x v="1906"/>
    <x v="1906"/>
    <x v="2"/>
  </r>
  <r>
    <s v="id"/>
    <s v="Litter-Buddy"/>
    <s v="Litter-Buddy is great economical alternative to leading pet waste disposal systems with cartridge bag elements."/>
    <n v="30000"/>
    <n v="85"/>
    <x v="2"/>
    <s v="US"/>
    <s v="USD"/>
    <n v="1400853925"/>
    <x v="1907"/>
    <b v="0"/>
    <n v="4"/>
    <b v="0"/>
    <s v="technology/gadgets"/>
    <x v="2"/>
    <s v="gadgets"/>
    <x v="1907"/>
    <x v="1907"/>
    <x v="3"/>
  </r>
  <r>
    <s v="id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x v="1908"/>
    <b v="0"/>
    <n v="4"/>
    <b v="0"/>
    <s v="technology/gadgets"/>
    <x v="2"/>
    <s v="gadgets"/>
    <x v="1908"/>
    <x v="1908"/>
    <x v="2"/>
  </r>
  <r>
    <s v="id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x v="1909"/>
    <b v="0"/>
    <n v="38"/>
    <b v="0"/>
    <s v="technology/gadgets"/>
    <x v="2"/>
    <s v="gadgets"/>
    <x v="1909"/>
    <x v="1909"/>
    <x v="3"/>
  </r>
  <r>
    <s v="id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x v="1910"/>
    <b v="0"/>
    <n v="285"/>
    <b v="0"/>
    <s v="technology/gadgets"/>
    <x v="2"/>
    <s v="gadgets"/>
    <x v="1910"/>
    <x v="1910"/>
    <x v="0"/>
  </r>
  <r>
    <s v="id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x v="1911"/>
    <b v="0"/>
    <n v="1"/>
    <b v="0"/>
    <s v="technology/gadgets"/>
    <x v="2"/>
    <s v="gadgets"/>
    <x v="1911"/>
    <x v="1911"/>
    <x v="3"/>
  </r>
  <r>
    <s v="id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x v="1912"/>
    <b v="0"/>
    <n v="42"/>
    <b v="0"/>
    <s v="technology/gadgets"/>
    <x v="2"/>
    <s v="gadgets"/>
    <x v="1912"/>
    <x v="1912"/>
    <x v="0"/>
  </r>
  <r>
    <s v="id"/>
    <s v="Tibio - Spreading warmth in everyones home"/>
    <s v="Tibio is a revolutionary new product designed to solve an age old problem."/>
    <n v="48000"/>
    <n v="637"/>
    <x v="2"/>
    <s v="GB"/>
    <s v="GBP"/>
    <n v="1412770578"/>
    <x v="1913"/>
    <b v="0"/>
    <n v="26"/>
    <b v="0"/>
    <s v="technology/gadgets"/>
    <x v="2"/>
    <s v="gadgets"/>
    <x v="1913"/>
    <x v="1913"/>
    <x v="3"/>
  </r>
  <r>
    <s v="id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x v="1914"/>
    <b v="0"/>
    <n v="2"/>
    <b v="0"/>
    <s v="technology/gadgets"/>
    <x v="2"/>
    <s v="gadgets"/>
    <x v="1914"/>
    <x v="1914"/>
    <x v="3"/>
  </r>
  <r>
    <s v="id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x v="1915"/>
    <b v="0"/>
    <n v="4"/>
    <b v="0"/>
    <s v="technology/gadgets"/>
    <x v="2"/>
    <s v="gadgets"/>
    <x v="1915"/>
    <x v="1915"/>
    <x v="3"/>
  </r>
  <r>
    <s v="id"/>
    <s v="The Paint Can Holder by U.S. Green Products"/>
    <s v="The Paint Can Holder Makes Painting Easier and Safer on Extension Ladders."/>
    <n v="20000"/>
    <n v="102"/>
    <x v="2"/>
    <s v="US"/>
    <s v="USD"/>
    <n v="1478542375"/>
    <x v="1916"/>
    <b v="0"/>
    <n v="6"/>
    <b v="0"/>
    <s v="technology/gadgets"/>
    <x v="2"/>
    <s v="gadgets"/>
    <x v="1916"/>
    <x v="1916"/>
    <x v="2"/>
  </r>
  <r>
    <s v="id"/>
    <s v="Chronovisor:The MOST innovative watch for night time reading"/>
    <s v="Let's build a legendary brand altogether"/>
    <n v="390000"/>
    <n v="205025"/>
    <x v="2"/>
    <s v="HK"/>
    <s v="HKD"/>
    <n v="1486708133"/>
    <x v="1917"/>
    <b v="0"/>
    <n v="70"/>
    <b v="0"/>
    <s v="technology/gadgets"/>
    <x v="2"/>
    <s v="gadgets"/>
    <x v="1917"/>
    <x v="1917"/>
    <x v="1"/>
  </r>
  <r>
    <s v="id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x v="1918"/>
    <b v="0"/>
    <n v="9"/>
    <b v="0"/>
    <s v="technology/gadgets"/>
    <x v="2"/>
    <s v="gadgets"/>
    <x v="1918"/>
    <x v="1918"/>
    <x v="3"/>
  </r>
  <r>
    <s v="id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x v="1919"/>
    <b v="0"/>
    <n v="8"/>
    <b v="0"/>
    <s v="technology/gadgets"/>
    <x v="2"/>
    <s v="gadgets"/>
    <x v="1919"/>
    <x v="1919"/>
    <x v="0"/>
  </r>
  <r>
    <s v="id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x v="1920"/>
    <b v="0"/>
    <n v="105"/>
    <b v="0"/>
    <s v="technology/gadgets"/>
    <x v="2"/>
    <s v="gadgets"/>
    <x v="1920"/>
    <x v="1920"/>
    <x v="0"/>
  </r>
  <r>
    <s v="id"/>
    <s v="The Fine Spirits are making an album!"/>
    <s v="The Fine Spirits are making an album, but we need your help!"/>
    <n v="1500"/>
    <n v="2052"/>
    <x v="0"/>
    <s v="US"/>
    <s v="USD"/>
    <n v="1342243143"/>
    <x v="1921"/>
    <b v="0"/>
    <n v="38"/>
    <b v="1"/>
    <s v="music/indie rock"/>
    <x v="4"/>
    <s v="indie rock"/>
    <x v="1921"/>
    <x v="1921"/>
    <x v="5"/>
  </r>
  <r>
    <s v="id"/>
    <s v="Low Weather // Debut Album"/>
    <s v="Low Weather's debut album is halfway finished.  With your help and your help alone we can record the rest!"/>
    <n v="2000"/>
    <n v="2311"/>
    <x v="0"/>
    <s v="US"/>
    <s v="USD"/>
    <n v="1386828507"/>
    <x v="1922"/>
    <b v="0"/>
    <n v="64"/>
    <b v="1"/>
    <s v="music/indie rock"/>
    <x v="4"/>
    <s v="indie rock"/>
    <x v="1922"/>
    <x v="1922"/>
    <x v="4"/>
  </r>
  <r>
    <s v="id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x v="1923"/>
    <b v="0"/>
    <n v="13"/>
    <b v="1"/>
    <s v="music/indie rock"/>
    <x v="4"/>
    <s v="indie rock"/>
    <x v="1923"/>
    <x v="1923"/>
    <x v="6"/>
  </r>
  <r>
    <s v="id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x v="1924"/>
    <b v="0"/>
    <n v="33"/>
    <b v="1"/>
    <s v="music/indie rock"/>
    <x v="4"/>
    <s v="indie rock"/>
    <x v="1924"/>
    <x v="1924"/>
    <x v="4"/>
  </r>
  <r>
    <s v="id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x v="1925"/>
    <b v="0"/>
    <n v="52"/>
    <b v="1"/>
    <s v="music/indie rock"/>
    <x v="4"/>
    <s v="indie rock"/>
    <x v="1925"/>
    <x v="1925"/>
    <x v="4"/>
  </r>
  <r>
    <s v="id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x v="1926"/>
    <b v="0"/>
    <n v="107"/>
    <b v="1"/>
    <s v="music/indie rock"/>
    <x v="4"/>
    <s v="indie rock"/>
    <x v="1926"/>
    <x v="1926"/>
    <x v="7"/>
  </r>
  <r>
    <s v="id"/>
    <s v="GBS Detroit Presents Hampshire"/>
    <s v="Hampshire is headed to GBS Detroit."/>
    <n v="600"/>
    <n v="620"/>
    <x v="0"/>
    <s v="US"/>
    <s v="USD"/>
    <n v="1331182740"/>
    <x v="1927"/>
    <b v="0"/>
    <n v="11"/>
    <b v="1"/>
    <s v="music/indie rock"/>
    <x v="4"/>
    <s v="indie rock"/>
    <x v="1927"/>
    <x v="1927"/>
    <x v="5"/>
  </r>
  <r>
    <s v="id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x v="1928"/>
    <b v="0"/>
    <n v="34"/>
    <b v="1"/>
    <s v="music/indie rock"/>
    <x v="4"/>
    <s v="indie rock"/>
    <x v="1928"/>
    <x v="1928"/>
    <x v="4"/>
  </r>
  <r>
    <s v="id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x v="1929"/>
    <b v="0"/>
    <n v="75"/>
    <b v="1"/>
    <s v="music/indie rock"/>
    <x v="4"/>
    <s v="indie rock"/>
    <x v="1929"/>
    <x v="1929"/>
    <x v="6"/>
  </r>
  <r>
    <s v="id"/>
    <s v="Magnetic Flowers Presents: Old, Cold. Losing It."/>
    <s v="We're nearly done recording, but we're out of money! Help us release the record!!!"/>
    <n v="1000"/>
    <n v="1270"/>
    <x v="0"/>
    <s v="US"/>
    <s v="USD"/>
    <n v="1373203482"/>
    <x v="1930"/>
    <b v="0"/>
    <n v="26"/>
    <b v="1"/>
    <s v="music/indie rock"/>
    <x v="4"/>
    <s v="indie rock"/>
    <x v="1930"/>
    <x v="1930"/>
    <x v="4"/>
  </r>
  <r>
    <s v="id"/>
    <s v="New Lions After Dark EP!"/>
    <s v="We're an indie rock band from Clearwater, FL headed back into the studio to finish our latest EP."/>
    <n v="2000"/>
    <n v="2412.02"/>
    <x v="0"/>
    <s v="US"/>
    <s v="USD"/>
    <n v="1337657400"/>
    <x v="1931"/>
    <b v="0"/>
    <n v="50"/>
    <b v="1"/>
    <s v="music/indie rock"/>
    <x v="4"/>
    <s v="indie rock"/>
    <x v="1931"/>
    <x v="1931"/>
    <x v="5"/>
  </r>
  <r>
    <s v="id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x v="1932"/>
    <b v="0"/>
    <n v="80"/>
    <b v="1"/>
    <s v="music/indie rock"/>
    <x v="4"/>
    <s v="indie rock"/>
    <x v="1932"/>
    <x v="1932"/>
    <x v="5"/>
  </r>
  <r>
    <s v="id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x v="1933"/>
    <b v="0"/>
    <n v="110"/>
    <b v="1"/>
    <s v="music/indie rock"/>
    <x v="4"/>
    <s v="indie rock"/>
    <x v="1933"/>
    <x v="1933"/>
    <x v="3"/>
  </r>
  <r>
    <s v="id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x v="1934"/>
    <b v="0"/>
    <n v="77"/>
    <b v="1"/>
    <s v="music/indie rock"/>
    <x v="4"/>
    <s v="indie rock"/>
    <x v="1934"/>
    <x v="1934"/>
    <x v="6"/>
  </r>
  <r>
    <s v="id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x v="1935"/>
    <b v="0"/>
    <n v="50"/>
    <b v="1"/>
    <s v="music/indie rock"/>
    <x v="4"/>
    <s v="indie rock"/>
    <x v="1935"/>
    <x v="1935"/>
    <x v="3"/>
  </r>
  <r>
    <s v="id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x v="1936"/>
    <b v="0"/>
    <n v="145"/>
    <b v="1"/>
    <s v="music/indie rock"/>
    <x v="4"/>
    <s v="indie rock"/>
    <x v="1936"/>
    <x v="1936"/>
    <x v="6"/>
  </r>
  <r>
    <s v="id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x v="1937"/>
    <b v="0"/>
    <n v="29"/>
    <b v="1"/>
    <s v="music/indie rock"/>
    <x v="4"/>
    <s v="indie rock"/>
    <x v="1937"/>
    <x v="1937"/>
    <x v="5"/>
  </r>
  <r>
    <s v="id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x v="1938"/>
    <b v="0"/>
    <n v="114"/>
    <b v="1"/>
    <s v="music/indie rock"/>
    <x v="4"/>
    <s v="indie rock"/>
    <x v="1938"/>
    <x v="1938"/>
    <x v="4"/>
  </r>
  <r>
    <s v="id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x v="1939"/>
    <b v="0"/>
    <n v="96"/>
    <b v="1"/>
    <s v="music/indie rock"/>
    <x v="4"/>
    <s v="indie rock"/>
    <x v="1939"/>
    <x v="1939"/>
    <x v="4"/>
  </r>
  <r>
    <s v="id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x v="1940"/>
    <b v="0"/>
    <n v="31"/>
    <b v="1"/>
    <s v="music/indie rock"/>
    <x v="4"/>
    <s v="indie rock"/>
    <x v="1940"/>
    <x v="1940"/>
    <x v="6"/>
  </r>
  <r>
    <s v="id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x v="1941"/>
    <b v="1"/>
    <n v="4883"/>
    <b v="1"/>
    <s v="technology/hardware"/>
    <x v="2"/>
    <s v="hardware"/>
    <x v="1941"/>
    <x v="1941"/>
    <x v="3"/>
  </r>
  <r>
    <s v="id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x v="1942"/>
    <b v="1"/>
    <n v="95"/>
    <b v="1"/>
    <s v="technology/hardware"/>
    <x v="2"/>
    <s v="hardware"/>
    <x v="1942"/>
    <x v="1942"/>
    <x v="6"/>
  </r>
  <r>
    <s v="id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x v="1943"/>
    <b v="1"/>
    <n v="2478"/>
    <b v="1"/>
    <s v="technology/hardware"/>
    <x v="2"/>
    <s v="hardware"/>
    <x v="1943"/>
    <x v="1943"/>
    <x v="2"/>
  </r>
  <r>
    <s v="id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x v="1944"/>
    <b v="1"/>
    <n v="1789"/>
    <b v="1"/>
    <s v="technology/hardware"/>
    <x v="2"/>
    <s v="hardware"/>
    <x v="1944"/>
    <x v="1944"/>
    <x v="3"/>
  </r>
  <r>
    <s v="id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x v="1945"/>
    <b v="1"/>
    <n v="680"/>
    <b v="1"/>
    <s v="technology/hardware"/>
    <x v="2"/>
    <s v="hardware"/>
    <x v="1945"/>
    <x v="1945"/>
    <x v="0"/>
  </r>
  <r>
    <s v="id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x v="1946"/>
    <b v="1"/>
    <n v="70"/>
    <b v="1"/>
    <s v="technology/hardware"/>
    <x v="2"/>
    <s v="hardware"/>
    <x v="1946"/>
    <x v="1946"/>
    <x v="3"/>
  </r>
  <r>
    <s v="id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x v="1947"/>
    <b v="1"/>
    <n v="23"/>
    <b v="1"/>
    <s v="technology/hardware"/>
    <x v="2"/>
    <s v="hardware"/>
    <x v="1947"/>
    <x v="1947"/>
    <x v="8"/>
  </r>
  <r>
    <s v="id"/>
    <s v="UDOO X86: The Most Powerful Maker Board Ever"/>
    <s v="10 times more powerful than Raspberry Pi 3, x86 64-bit architecture"/>
    <n v="100000"/>
    <n v="800211"/>
    <x v="0"/>
    <s v="US"/>
    <s v="USD"/>
    <n v="1465232520"/>
    <x v="1948"/>
    <b v="1"/>
    <n v="4245"/>
    <b v="1"/>
    <s v="technology/hardware"/>
    <x v="2"/>
    <s v="hardware"/>
    <x v="1948"/>
    <x v="1948"/>
    <x v="2"/>
  </r>
  <r>
    <s v="id"/>
    <s v="Shake Your Power"/>
    <s v="#ShakeYourPower brings clean energy to places in the world without electricity through the power of music."/>
    <n v="50000"/>
    <n v="53001.3"/>
    <x v="0"/>
    <s v="GB"/>
    <s v="GBP"/>
    <n v="1404986951"/>
    <x v="1949"/>
    <b v="1"/>
    <n v="943"/>
    <b v="1"/>
    <s v="technology/hardware"/>
    <x v="2"/>
    <s v="hardware"/>
    <x v="1949"/>
    <x v="1949"/>
    <x v="3"/>
  </r>
  <r>
    <s v="id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x v="1950"/>
    <b v="1"/>
    <n v="1876"/>
    <b v="1"/>
    <s v="technology/hardware"/>
    <x v="2"/>
    <s v="hardware"/>
    <x v="1950"/>
    <x v="1950"/>
    <x v="6"/>
  </r>
  <r>
    <s v="id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x v="1951"/>
    <b v="1"/>
    <n v="834"/>
    <b v="1"/>
    <s v="technology/hardware"/>
    <x v="2"/>
    <s v="hardware"/>
    <x v="1951"/>
    <x v="1951"/>
    <x v="2"/>
  </r>
  <r>
    <s v="id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x v="1952"/>
    <b v="1"/>
    <n v="682"/>
    <b v="1"/>
    <s v="technology/hardware"/>
    <x v="2"/>
    <s v="hardware"/>
    <x v="1952"/>
    <x v="1952"/>
    <x v="4"/>
  </r>
  <r>
    <s v="id"/>
    <s v="NTH Music Synthesizer"/>
    <s v="The NTH is an open source music synthesizer featuring instant fun, awesome sound, and a hackable design."/>
    <n v="15000"/>
    <n v="33892"/>
    <x v="0"/>
    <s v="US"/>
    <s v="USD"/>
    <n v="1330657200"/>
    <x v="1953"/>
    <b v="1"/>
    <n v="147"/>
    <b v="1"/>
    <s v="technology/hardware"/>
    <x v="2"/>
    <s v="hardware"/>
    <x v="1953"/>
    <x v="1953"/>
    <x v="5"/>
  </r>
  <r>
    <s v="id"/>
    <s v="Orison â€“ Rethink the Power of Energy"/>
    <s v="The First Home Battery System You Simply Plug in to Install"/>
    <n v="50000"/>
    <n v="349474"/>
    <x v="0"/>
    <s v="US"/>
    <s v="USD"/>
    <n v="1457758800"/>
    <x v="1954"/>
    <b v="1"/>
    <n v="415"/>
    <b v="1"/>
    <s v="technology/hardware"/>
    <x v="2"/>
    <s v="hardware"/>
    <x v="1954"/>
    <x v="1954"/>
    <x v="2"/>
  </r>
  <r>
    <s v="id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x v="1955"/>
    <b v="1"/>
    <n v="290"/>
    <b v="1"/>
    <s v="technology/hardware"/>
    <x v="2"/>
    <s v="hardware"/>
    <x v="1955"/>
    <x v="1955"/>
    <x v="5"/>
  </r>
  <r>
    <s v="id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x v="1956"/>
    <b v="1"/>
    <n v="365"/>
    <b v="1"/>
    <s v="technology/hardware"/>
    <x v="2"/>
    <s v="hardware"/>
    <x v="1956"/>
    <x v="1956"/>
    <x v="0"/>
  </r>
  <r>
    <s v="id"/>
    <s v="freeSoC and freeSoC Mini"/>
    <s v="An open hardware platform for the best microcontroller in the world."/>
    <n v="30000"/>
    <n v="50251.41"/>
    <x v="0"/>
    <s v="US"/>
    <s v="USD"/>
    <n v="1351304513"/>
    <x v="1957"/>
    <b v="1"/>
    <n v="660"/>
    <b v="1"/>
    <s v="technology/hardware"/>
    <x v="2"/>
    <s v="hardware"/>
    <x v="1957"/>
    <x v="1957"/>
    <x v="5"/>
  </r>
  <r>
    <s v="id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x v="1958"/>
    <b v="1"/>
    <n v="1356"/>
    <b v="1"/>
    <s v="technology/hardware"/>
    <x v="2"/>
    <s v="hardware"/>
    <x v="1958"/>
    <x v="1958"/>
    <x v="4"/>
  </r>
  <r>
    <s v="id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x v="1959"/>
    <b v="1"/>
    <n v="424"/>
    <b v="1"/>
    <s v="technology/hardware"/>
    <x v="2"/>
    <s v="hardware"/>
    <x v="1959"/>
    <x v="1959"/>
    <x v="3"/>
  </r>
  <r>
    <s v="id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x v="1960"/>
    <b v="1"/>
    <n v="33"/>
    <b v="1"/>
    <s v="technology/hardware"/>
    <x v="2"/>
    <s v="hardware"/>
    <x v="1960"/>
    <x v="1960"/>
    <x v="3"/>
  </r>
  <r>
    <s v="id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x v="1961"/>
    <b v="1"/>
    <n v="1633"/>
    <b v="1"/>
    <s v="technology/hardware"/>
    <x v="2"/>
    <s v="hardware"/>
    <x v="1961"/>
    <x v="1961"/>
    <x v="5"/>
  </r>
  <r>
    <s v="id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x v="1962"/>
    <b v="1"/>
    <n v="306"/>
    <b v="1"/>
    <s v="technology/hardware"/>
    <x v="2"/>
    <s v="hardware"/>
    <x v="1962"/>
    <x v="1962"/>
    <x v="3"/>
  </r>
  <r>
    <s v="id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x v="1963"/>
    <b v="1"/>
    <n v="205"/>
    <b v="1"/>
    <s v="technology/hardware"/>
    <x v="2"/>
    <s v="hardware"/>
    <x v="1963"/>
    <x v="1963"/>
    <x v="3"/>
  </r>
  <r>
    <s v="id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x v="1964"/>
    <b v="1"/>
    <n v="1281"/>
    <b v="1"/>
    <s v="technology/hardware"/>
    <x v="2"/>
    <s v="hardware"/>
    <x v="1964"/>
    <x v="1964"/>
    <x v="2"/>
  </r>
  <r>
    <s v="id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x v="1965"/>
    <b v="1"/>
    <n v="103"/>
    <b v="1"/>
    <s v="technology/hardware"/>
    <x v="2"/>
    <s v="hardware"/>
    <x v="1965"/>
    <x v="1965"/>
    <x v="6"/>
  </r>
  <r>
    <s v="id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x v="1966"/>
    <b v="1"/>
    <n v="1513"/>
    <b v="1"/>
    <s v="technology/hardware"/>
    <x v="2"/>
    <s v="hardware"/>
    <x v="1966"/>
    <x v="1966"/>
    <x v="3"/>
  </r>
  <r>
    <s v="id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x v="1967"/>
    <b v="1"/>
    <n v="405"/>
    <b v="1"/>
    <s v="technology/hardware"/>
    <x v="2"/>
    <s v="hardware"/>
    <x v="1967"/>
    <x v="1967"/>
    <x v="3"/>
  </r>
  <r>
    <s v="id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x v="1968"/>
    <b v="1"/>
    <n v="510"/>
    <b v="1"/>
    <s v="technology/hardware"/>
    <x v="2"/>
    <s v="hardware"/>
    <x v="1968"/>
    <x v="1968"/>
    <x v="2"/>
  </r>
  <r>
    <s v="id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x v="1969"/>
    <b v="1"/>
    <n v="1887"/>
    <b v="1"/>
    <s v="technology/hardware"/>
    <x v="2"/>
    <s v="hardware"/>
    <x v="1969"/>
    <x v="1969"/>
    <x v="2"/>
  </r>
  <r>
    <s v="id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x v="1970"/>
    <b v="1"/>
    <n v="701"/>
    <b v="1"/>
    <s v="technology/hardware"/>
    <x v="2"/>
    <s v="hardware"/>
    <x v="1970"/>
    <x v="1970"/>
    <x v="4"/>
  </r>
  <r>
    <s v="id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x v="1971"/>
    <b v="1"/>
    <n v="3863"/>
    <b v="1"/>
    <s v="technology/hardware"/>
    <x v="2"/>
    <s v="hardware"/>
    <x v="1971"/>
    <x v="1971"/>
    <x v="4"/>
  </r>
  <r>
    <s v="id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x v="1972"/>
    <b v="1"/>
    <n v="238"/>
    <b v="1"/>
    <s v="technology/hardware"/>
    <x v="2"/>
    <s v="hardware"/>
    <x v="1972"/>
    <x v="1972"/>
    <x v="5"/>
  </r>
  <r>
    <s v="id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x v="1973"/>
    <b v="1"/>
    <n v="2051"/>
    <b v="1"/>
    <s v="technology/hardware"/>
    <x v="2"/>
    <s v="hardware"/>
    <x v="1973"/>
    <x v="1973"/>
    <x v="2"/>
  </r>
  <r>
    <s v="id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x v="1974"/>
    <b v="1"/>
    <n v="402"/>
    <b v="1"/>
    <s v="technology/hardware"/>
    <x v="2"/>
    <s v="hardware"/>
    <x v="1974"/>
    <x v="1974"/>
    <x v="4"/>
  </r>
  <r>
    <s v="id"/>
    <s v="Bugle2: A DIY Phono Preamp"/>
    <s v="The Bugle2 is a second generation DIY kit phono preamplifier for vinyl playback."/>
    <n v="16000"/>
    <n v="33393.339999999997"/>
    <x v="0"/>
    <s v="US"/>
    <s v="USD"/>
    <n v="1362938851"/>
    <x v="1975"/>
    <b v="1"/>
    <n v="253"/>
    <b v="1"/>
    <s v="technology/hardware"/>
    <x v="2"/>
    <s v="hardware"/>
    <x v="1975"/>
    <x v="1975"/>
    <x v="4"/>
  </r>
  <r>
    <s v="id"/>
    <s v="Pi Lite white - Bright white LED display for Raspberry Pi"/>
    <s v="Can you help us make an ultra bright white one a reality?"/>
    <n v="4000"/>
    <n v="13864"/>
    <x v="0"/>
    <s v="GB"/>
    <s v="GBP"/>
    <n v="1373751325"/>
    <x v="1976"/>
    <b v="1"/>
    <n v="473"/>
    <b v="1"/>
    <s v="technology/hardware"/>
    <x v="2"/>
    <s v="hardware"/>
    <x v="1976"/>
    <x v="1976"/>
    <x v="4"/>
  </r>
  <r>
    <s v="id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x v="1977"/>
    <b v="1"/>
    <n v="821"/>
    <b v="1"/>
    <s v="technology/hardware"/>
    <x v="2"/>
    <s v="hardware"/>
    <x v="1977"/>
    <x v="1977"/>
    <x v="0"/>
  </r>
  <r>
    <s v="id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x v="1978"/>
    <b v="1"/>
    <n v="388"/>
    <b v="1"/>
    <s v="technology/hardware"/>
    <x v="2"/>
    <s v="hardware"/>
    <x v="1978"/>
    <x v="1978"/>
    <x v="5"/>
  </r>
  <r>
    <s v="id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x v="1979"/>
    <b v="1"/>
    <n v="813"/>
    <b v="1"/>
    <s v="technology/hardware"/>
    <x v="2"/>
    <s v="hardware"/>
    <x v="1979"/>
    <x v="1979"/>
    <x v="0"/>
  </r>
  <r>
    <s v="id"/>
    <s v="YOUMO - Your Smart Modular Power Strip"/>
    <s v="Multi-power charging that is smarter, stylish and designed for you."/>
    <n v="50000"/>
    <n v="177412.01"/>
    <x v="0"/>
    <s v="DE"/>
    <s v="EUR"/>
    <n v="1459684862"/>
    <x v="1980"/>
    <b v="1"/>
    <n v="1945"/>
    <b v="1"/>
    <s v="technology/hardware"/>
    <x v="2"/>
    <s v="hardware"/>
    <x v="1980"/>
    <x v="1980"/>
    <x v="2"/>
  </r>
  <r>
    <s v="id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x v="1981"/>
    <b v="0"/>
    <n v="12"/>
    <b v="0"/>
    <s v="photography/people"/>
    <x v="8"/>
    <s v="people"/>
    <x v="1981"/>
    <x v="1981"/>
    <x v="3"/>
  </r>
  <r>
    <s v="id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x v="1982"/>
    <b v="0"/>
    <n v="0"/>
    <b v="0"/>
    <s v="photography/people"/>
    <x v="8"/>
    <s v="people"/>
    <x v="1982"/>
    <x v="1982"/>
    <x v="2"/>
  </r>
  <r>
    <s v="id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x v="1983"/>
    <b v="0"/>
    <n v="16"/>
    <b v="0"/>
    <s v="photography/people"/>
    <x v="8"/>
    <s v="people"/>
    <x v="1983"/>
    <x v="1983"/>
    <x v="2"/>
  </r>
  <r>
    <s v="id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x v="1984"/>
    <b v="0"/>
    <n v="7"/>
    <b v="0"/>
    <s v="photography/people"/>
    <x v="8"/>
    <s v="people"/>
    <x v="1984"/>
    <x v="1984"/>
    <x v="3"/>
  </r>
  <r>
    <s v="id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x v="1985"/>
    <b v="0"/>
    <n v="4"/>
    <b v="0"/>
    <s v="photography/people"/>
    <x v="8"/>
    <s v="people"/>
    <x v="1985"/>
    <x v="1985"/>
    <x v="2"/>
  </r>
  <r>
    <s v="id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x v="1986"/>
    <b v="0"/>
    <n v="1"/>
    <b v="0"/>
    <s v="photography/people"/>
    <x v="8"/>
    <s v="people"/>
    <x v="1986"/>
    <x v="1986"/>
    <x v="2"/>
  </r>
  <r>
    <s v="id"/>
    <s v="Ethiopia: Beheld"/>
    <s v="A collection of images that depicts the beauty and diversity within Ethiopia"/>
    <n v="5500"/>
    <n v="2336"/>
    <x v="2"/>
    <s v="GB"/>
    <s v="GBP"/>
    <n v="1425223276"/>
    <x v="1987"/>
    <b v="0"/>
    <n v="28"/>
    <b v="0"/>
    <s v="photography/people"/>
    <x v="8"/>
    <s v="people"/>
    <x v="1987"/>
    <x v="1987"/>
    <x v="0"/>
  </r>
  <r>
    <s v="id"/>
    <s v="Phillip Michael Photography"/>
    <s v="Expressing art in an image!"/>
    <n v="6000"/>
    <n v="25"/>
    <x v="2"/>
    <s v="US"/>
    <s v="USD"/>
    <n v="1440094742"/>
    <x v="1988"/>
    <b v="0"/>
    <n v="1"/>
    <b v="0"/>
    <s v="photography/people"/>
    <x v="8"/>
    <s v="people"/>
    <x v="1988"/>
    <x v="1988"/>
    <x v="0"/>
  </r>
  <r>
    <s v="id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x v="1989"/>
    <b v="0"/>
    <n v="1"/>
    <b v="0"/>
    <s v="photography/people"/>
    <x v="8"/>
    <s v="people"/>
    <x v="1989"/>
    <x v="1989"/>
    <x v="2"/>
  </r>
  <r>
    <s v="id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x v="1990"/>
    <b v="0"/>
    <n v="5"/>
    <b v="0"/>
    <s v="photography/people"/>
    <x v="8"/>
    <s v="people"/>
    <x v="1990"/>
    <x v="1990"/>
    <x v="2"/>
  </r>
  <r>
    <s v="id"/>
    <s v="Portraits of Resilience"/>
    <s v="Taking (and giving) professional portraits of survivors of human trafficking in Myanmar."/>
    <n v="2000"/>
    <n v="140"/>
    <x v="2"/>
    <s v="US"/>
    <s v="USD"/>
    <n v="1435958786"/>
    <x v="1991"/>
    <b v="0"/>
    <n v="3"/>
    <b v="0"/>
    <s v="photography/people"/>
    <x v="8"/>
    <s v="people"/>
    <x v="1991"/>
    <x v="1991"/>
    <x v="0"/>
  </r>
  <r>
    <s v="id"/>
    <s v="The Wonderful World of Princes &amp; Princesses"/>
    <s v="A complete revamp of all the Disney Princes &amp; Princesses!"/>
    <n v="1500"/>
    <n v="2"/>
    <x v="2"/>
    <s v="US"/>
    <s v="USD"/>
    <n v="1424229991"/>
    <x v="1992"/>
    <b v="0"/>
    <n v="2"/>
    <b v="0"/>
    <s v="photography/people"/>
    <x v="8"/>
    <s v="people"/>
    <x v="1992"/>
    <x v="1992"/>
    <x v="0"/>
  </r>
  <r>
    <s v="id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x v="1993"/>
    <b v="0"/>
    <n v="0"/>
    <b v="0"/>
    <s v="photography/people"/>
    <x v="8"/>
    <s v="people"/>
    <x v="1993"/>
    <x v="1993"/>
    <x v="0"/>
  </r>
  <r>
    <s v="id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x v="1994"/>
    <b v="0"/>
    <n v="0"/>
    <b v="0"/>
    <s v="photography/people"/>
    <x v="8"/>
    <s v="people"/>
    <x v="1994"/>
    <x v="1994"/>
    <x v="2"/>
  </r>
  <r>
    <s v="id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x v="1995"/>
    <b v="0"/>
    <n v="3"/>
    <b v="0"/>
    <s v="photography/people"/>
    <x v="8"/>
    <s v="people"/>
    <x v="1995"/>
    <x v="1995"/>
    <x v="0"/>
  </r>
  <r>
    <s v="id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x v="1996"/>
    <b v="0"/>
    <n v="0"/>
    <b v="0"/>
    <s v="photography/people"/>
    <x v="8"/>
    <s v="people"/>
    <x v="1996"/>
    <x v="1996"/>
    <x v="3"/>
  </r>
  <r>
    <s v="id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x v="1997"/>
    <b v="0"/>
    <n v="0"/>
    <b v="0"/>
    <s v="photography/people"/>
    <x v="8"/>
    <s v="people"/>
    <x v="1997"/>
    <x v="1997"/>
    <x v="3"/>
  </r>
  <r>
    <s v="id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x v="1998"/>
    <b v="0"/>
    <n v="3"/>
    <b v="0"/>
    <s v="photography/people"/>
    <x v="8"/>
    <s v="people"/>
    <x v="1998"/>
    <x v="1998"/>
    <x v="3"/>
  </r>
  <r>
    <s v="id"/>
    <s v="Planet Venus"/>
    <s v="This is a portrait photo project aiming to inspire women to explore themselves and live their passion"/>
    <n v="31000"/>
    <n v="236"/>
    <x v="2"/>
    <s v="GB"/>
    <s v="GBP"/>
    <n v="1415882108"/>
    <x v="1999"/>
    <b v="0"/>
    <n v="7"/>
    <b v="0"/>
    <s v="photography/people"/>
    <x v="8"/>
    <s v="people"/>
    <x v="1999"/>
    <x v="1999"/>
    <x v="3"/>
  </r>
  <r>
    <s v="id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x v="2000"/>
    <b v="0"/>
    <n v="25"/>
    <b v="0"/>
    <s v="photography/people"/>
    <x v="8"/>
    <s v="people"/>
    <x v="2000"/>
    <x v="2000"/>
    <x v="0"/>
  </r>
  <r>
    <s v="id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x v="2001"/>
    <b v="1"/>
    <n v="1637"/>
    <b v="1"/>
    <s v="technology/hardware"/>
    <x v="2"/>
    <s v="hardware"/>
    <x v="2001"/>
    <x v="2001"/>
    <x v="0"/>
  </r>
  <r>
    <s v="id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x v="2002"/>
    <b v="1"/>
    <n v="1375"/>
    <b v="1"/>
    <s v="technology/hardware"/>
    <x v="2"/>
    <s v="hardware"/>
    <x v="2002"/>
    <x v="2002"/>
    <x v="2"/>
  </r>
  <r>
    <s v="id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x v="2003"/>
    <b v="1"/>
    <n v="17"/>
    <b v="1"/>
    <s v="technology/hardware"/>
    <x v="2"/>
    <s v="hardware"/>
    <x v="2003"/>
    <x v="2003"/>
    <x v="7"/>
  </r>
  <r>
    <s v="id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x v="2004"/>
    <b v="1"/>
    <n v="354"/>
    <b v="1"/>
    <s v="technology/hardware"/>
    <x v="2"/>
    <s v="hardware"/>
    <x v="2004"/>
    <x v="2004"/>
    <x v="3"/>
  </r>
  <r>
    <s v="id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x v="2005"/>
    <b v="1"/>
    <n v="191"/>
    <b v="1"/>
    <s v="technology/hardware"/>
    <x v="2"/>
    <s v="hardware"/>
    <x v="2005"/>
    <x v="2005"/>
    <x v="4"/>
  </r>
  <r>
    <s v="id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x v="2006"/>
    <b v="1"/>
    <n v="303"/>
    <b v="1"/>
    <s v="technology/hardware"/>
    <x v="2"/>
    <s v="hardware"/>
    <x v="2006"/>
    <x v="2006"/>
    <x v="3"/>
  </r>
  <r>
    <s v="id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x v="2007"/>
    <b v="1"/>
    <n v="137"/>
    <b v="1"/>
    <s v="technology/hardware"/>
    <x v="2"/>
    <s v="hardware"/>
    <x v="2007"/>
    <x v="2007"/>
    <x v="7"/>
  </r>
  <r>
    <s v="id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x v="2008"/>
    <b v="1"/>
    <n v="41"/>
    <b v="1"/>
    <s v="technology/hardware"/>
    <x v="2"/>
    <s v="hardware"/>
    <x v="2008"/>
    <x v="2008"/>
    <x v="6"/>
  </r>
  <r>
    <s v="id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x v="2009"/>
    <b v="1"/>
    <n v="398"/>
    <b v="1"/>
    <s v="technology/hardware"/>
    <x v="2"/>
    <s v="hardware"/>
    <x v="2009"/>
    <x v="2009"/>
    <x v="2"/>
  </r>
  <r>
    <s v="id"/>
    <s v="Weighitz: Weigh Smarter"/>
    <s v="Weighitz are miniature smart scales designed to weigh anything in the home."/>
    <n v="30000"/>
    <n v="96015.9"/>
    <x v="0"/>
    <s v="US"/>
    <s v="USD"/>
    <n v="1471564491"/>
    <x v="2010"/>
    <b v="1"/>
    <n v="1737"/>
    <b v="1"/>
    <s v="technology/hardware"/>
    <x v="2"/>
    <s v="hardware"/>
    <x v="2010"/>
    <x v="2010"/>
    <x v="2"/>
  </r>
  <r>
    <s v="id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x v="2011"/>
    <b v="1"/>
    <n v="971"/>
    <b v="1"/>
    <s v="technology/hardware"/>
    <x v="2"/>
    <s v="hardware"/>
    <x v="2011"/>
    <x v="2011"/>
    <x v="0"/>
  </r>
  <r>
    <s v="id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x v="2012"/>
    <b v="1"/>
    <n v="183"/>
    <b v="1"/>
    <s v="technology/hardware"/>
    <x v="2"/>
    <s v="hardware"/>
    <x v="2012"/>
    <x v="2012"/>
    <x v="0"/>
  </r>
  <r>
    <s v="id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x v="2013"/>
    <b v="1"/>
    <n v="4562"/>
    <b v="1"/>
    <s v="technology/hardware"/>
    <x v="2"/>
    <s v="hardware"/>
    <x v="2013"/>
    <x v="2013"/>
    <x v="2"/>
  </r>
  <r>
    <s v="id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x v="2014"/>
    <b v="1"/>
    <n v="26457"/>
    <b v="1"/>
    <s v="technology/hardware"/>
    <x v="2"/>
    <s v="hardware"/>
    <x v="2014"/>
    <x v="2014"/>
    <x v="4"/>
  </r>
  <r>
    <s v="id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x v="2015"/>
    <b v="1"/>
    <n v="162"/>
    <b v="1"/>
    <s v="technology/hardware"/>
    <x v="2"/>
    <s v="hardware"/>
    <x v="2015"/>
    <x v="2015"/>
    <x v="6"/>
  </r>
  <r>
    <s v="id"/>
    <s v="Hydra: a triple-output power supply for electronics projects"/>
    <s v="A smart, compact power supply designed to power anything, anywhere"/>
    <n v="10000"/>
    <n v="92154.22"/>
    <x v="0"/>
    <s v="US"/>
    <s v="USD"/>
    <n v="1362863299"/>
    <x v="2016"/>
    <b v="1"/>
    <n v="479"/>
    <b v="1"/>
    <s v="technology/hardware"/>
    <x v="2"/>
    <s v="hardware"/>
    <x v="2016"/>
    <x v="2016"/>
    <x v="4"/>
  </r>
  <r>
    <s v="id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x v="2017"/>
    <b v="1"/>
    <n v="426"/>
    <b v="1"/>
    <s v="technology/hardware"/>
    <x v="2"/>
    <s v="hardware"/>
    <x v="2017"/>
    <x v="2017"/>
    <x v="5"/>
  </r>
  <r>
    <s v="id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x v="2018"/>
    <b v="1"/>
    <n v="450"/>
    <b v="1"/>
    <s v="technology/hardware"/>
    <x v="2"/>
    <s v="hardware"/>
    <x v="2018"/>
    <x v="2018"/>
    <x v="0"/>
  </r>
  <r>
    <s v="id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x v="2019"/>
    <b v="1"/>
    <n v="1780"/>
    <b v="1"/>
    <s v="technology/hardware"/>
    <x v="2"/>
    <s v="hardware"/>
    <x v="2019"/>
    <x v="2019"/>
    <x v="2"/>
  </r>
  <r>
    <s v="id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x v="2020"/>
    <b v="1"/>
    <n v="122"/>
    <b v="1"/>
    <s v="technology/hardware"/>
    <x v="2"/>
    <s v="hardware"/>
    <x v="2020"/>
    <x v="2020"/>
    <x v="3"/>
  </r>
  <r>
    <s v="id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x v="2021"/>
    <b v="1"/>
    <n v="95"/>
    <b v="1"/>
    <s v="technology/hardware"/>
    <x v="2"/>
    <s v="hardware"/>
    <x v="2021"/>
    <x v="2021"/>
    <x v="3"/>
  </r>
  <r>
    <s v="id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x v="2022"/>
    <b v="1"/>
    <n v="325"/>
    <b v="1"/>
    <s v="technology/hardware"/>
    <x v="2"/>
    <s v="hardware"/>
    <x v="2022"/>
    <x v="2022"/>
    <x v="2"/>
  </r>
  <r>
    <s v="id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x v="2023"/>
    <b v="1"/>
    <n v="353"/>
    <b v="1"/>
    <s v="technology/hardware"/>
    <x v="2"/>
    <s v="hardware"/>
    <x v="2023"/>
    <x v="2023"/>
    <x v="0"/>
  </r>
  <r>
    <s v="id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x v="2024"/>
    <b v="1"/>
    <n v="105"/>
    <b v="1"/>
    <s v="technology/hardware"/>
    <x v="2"/>
    <s v="hardware"/>
    <x v="2024"/>
    <x v="2024"/>
    <x v="5"/>
  </r>
  <r>
    <s v="id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x v="2025"/>
    <b v="1"/>
    <n v="729"/>
    <b v="1"/>
    <s v="technology/hardware"/>
    <x v="2"/>
    <s v="hardware"/>
    <x v="2025"/>
    <x v="2025"/>
    <x v="0"/>
  </r>
  <r>
    <s v="id"/>
    <s v="MIDI Sprout - Biodata Sonification Device"/>
    <s v="MIDI Sprout enables plants to play synthesizers in real time."/>
    <n v="25000"/>
    <n v="33370.769999999997"/>
    <x v="0"/>
    <s v="US"/>
    <s v="USD"/>
    <n v="1398052740"/>
    <x v="2026"/>
    <b v="1"/>
    <n v="454"/>
    <b v="1"/>
    <s v="technology/hardware"/>
    <x v="2"/>
    <s v="hardware"/>
    <x v="2026"/>
    <x v="2026"/>
    <x v="3"/>
  </r>
  <r>
    <s v="id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x v="2027"/>
    <b v="1"/>
    <n v="539"/>
    <b v="1"/>
    <s v="technology/hardware"/>
    <x v="2"/>
    <s v="hardware"/>
    <x v="2027"/>
    <x v="2027"/>
    <x v="0"/>
  </r>
  <r>
    <s v="id"/>
    <s v="Building the Open Source Bussard Fusion Reactor "/>
    <s v="Building an open source Bussard fusion reactor, aka the Polywell."/>
    <n v="3000"/>
    <n v="3785"/>
    <x v="0"/>
    <s v="US"/>
    <s v="USD"/>
    <n v="1268690100"/>
    <x v="2028"/>
    <b v="1"/>
    <n v="79"/>
    <b v="1"/>
    <s v="technology/hardware"/>
    <x v="2"/>
    <s v="hardware"/>
    <x v="2028"/>
    <x v="2028"/>
    <x v="7"/>
  </r>
  <r>
    <s v="id"/>
    <s v="Lumin8 Pro"/>
    <s v="Lumin8 Pro is a fun and easy to use light controller that makes light dance to your favorite music."/>
    <n v="2500"/>
    <n v="9030"/>
    <x v="0"/>
    <s v="US"/>
    <s v="USD"/>
    <n v="1409099481"/>
    <x v="2029"/>
    <b v="1"/>
    <n v="94"/>
    <b v="1"/>
    <s v="technology/hardware"/>
    <x v="2"/>
    <s v="hardware"/>
    <x v="2029"/>
    <x v="2029"/>
    <x v="3"/>
  </r>
  <r>
    <s v="id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x v="2030"/>
    <b v="1"/>
    <n v="625"/>
    <b v="1"/>
    <s v="technology/hardware"/>
    <x v="2"/>
    <s v="hardware"/>
    <x v="2030"/>
    <x v="2030"/>
    <x v="5"/>
  </r>
  <r>
    <s v="id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x v="2031"/>
    <b v="1"/>
    <n v="508"/>
    <b v="1"/>
    <s v="technology/hardware"/>
    <x v="2"/>
    <s v="hardware"/>
    <x v="2031"/>
    <x v="2031"/>
    <x v="3"/>
  </r>
  <r>
    <s v="id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x v="2032"/>
    <b v="1"/>
    <n v="531"/>
    <b v="1"/>
    <s v="technology/hardware"/>
    <x v="2"/>
    <s v="hardware"/>
    <x v="2032"/>
    <x v="2032"/>
    <x v="2"/>
  </r>
  <r>
    <s v="id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x v="2033"/>
    <b v="1"/>
    <n v="158"/>
    <b v="1"/>
    <s v="technology/hardware"/>
    <x v="2"/>
    <s v="hardware"/>
    <x v="2033"/>
    <x v="2033"/>
    <x v="3"/>
  </r>
  <r>
    <s v="id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x v="2034"/>
    <b v="1"/>
    <n v="508"/>
    <b v="1"/>
    <s v="technology/hardware"/>
    <x v="2"/>
    <s v="hardware"/>
    <x v="2034"/>
    <x v="2034"/>
    <x v="0"/>
  </r>
  <r>
    <s v="id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x v="2035"/>
    <b v="1"/>
    <n v="644"/>
    <b v="1"/>
    <s v="technology/hardware"/>
    <x v="2"/>
    <s v="hardware"/>
    <x v="2035"/>
    <x v="2035"/>
    <x v="0"/>
  </r>
  <r>
    <s v="id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x v="2036"/>
    <b v="1"/>
    <n v="848"/>
    <b v="1"/>
    <s v="technology/hardware"/>
    <x v="2"/>
    <s v="hardware"/>
    <x v="2036"/>
    <x v="2036"/>
    <x v="3"/>
  </r>
  <r>
    <s v="id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x v="2037"/>
    <b v="1"/>
    <n v="429"/>
    <b v="1"/>
    <s v="technology/hardware"/>
    <x v="2"/>
    <s v="hardware"/>
    <x v="2037"/>
    <x v="2037"/>
    <x v="4"/>
  </r>
  <r>
    <s v="id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x v="2038"/>
    <b v="1"/>
    <n v="204"/>
    <b v="1"/>
    <s v="technology/hardware"/>
    <x v="2"/>
    <s v="hardware"/>
    <x v="2038"/>
    <x v="2038"/>
    <x v="4"/>
  </r>
  <r>
    <s v="id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x v="2039"/>
    <b v="1"/>
    <n v="379"/>
    <b v="1"/>
    <s v="technology/hardware"/>
    <x v="2"/>
    <s v="hardware"/>
    <x v="2039"/>
    <x v="2039"/>
    <x v="2"/>
  </r>
  <r>
    <s v="id"/>
    <s v="Programmable Capacitor"/>
    <s v="4.29 Billion+ Capacitor Combinations._x000a_No Coding Required."/>
    <n v="3000"/>
    <n v="7445.14"/>
    <x v="0"/>
    <s v="US"/>
    <s v="USD"/>
    <n v="1384557303"/>
    <x v="2040"/>
    <b v="1"/>
    <n v="271"/>
    <b v="1"/>
    <s v="technology/hardware"/>
    <x v="2"/>
    <s v="hardware"/>
    <x v="2040"/>
    <x v="2040"/>
    <x v="4"/>
  </r>
  <r>
    <s v="id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x v="2041"/>
    <b v="0"/>
    <n v="120"/>
    <b v="1"/>
    <s v="technology/hardware"/>
    <x v="2"/>
    <s v="hardware"/>
    <x v="2041"/>
    <x v="2041"/>
    <x v="2"/>
  </r>
  <r>
    <s v="id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x v="2042"/>
    <b v="0"/>
    <n v="140"/>
    <b v="1"/>
    <s v="technology/hardware"/>
    <x v="2"/>
    <s v="hardware"/>
    <x v="2042"/>
    <x v="2042"/>
    <x v="0"/>
  </r>
  <r>
    <s v="id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x v="2043"/>
    <b v="0"/>
    <n v="193"/>
    <b v="1"/>
    <s v="technology/hardware"/>
    <x v="2"/>
    <s v="hardware"/>
    <x v="2043"/>
    <x v="2043"/>
    <x v="2"/>
  </r>
  <r>
    <s v="id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x v="2044"/>
    <b v="0"/>
    <n v="180"/>
    <b v="1"/>
    <s v="technology/hardware"/>
    <x v="2"/>
    <s v="hardware"/>
    <x v="2044"/>
    <x v="2044"/>
    <x v="0"/>
  </r>
  <r>
    <s v="id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x v="2045"/>
    <b v="0"/>
    <n v="263"/>
    <b v="1"/>
    <s v="technology/hardware"/>
    <x v="2"/>
    <s v="hardware"/>
    <x v="2045"/>
    <x v="2045"/>
    <x v="5"/>
  </r>
  <r>
    <s v="id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x v="2046"/>
    <b v="0"/>
    <n v="217"/>
    <b v="1"/>
    <s v="technology/hardware"/>
    <x v="2"/>
    <s v="hardware"/>
    <x v="2046"/>
    <x v="2046"/>
    <x v="4"/>
  </r>
  <r>
    <s v="id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x v="2047"/>
    <b v="0"/>
    <n v="443"/>
    <b v="1"/>
    <s v="technology/hardware"/>
    <x v="2"/>
    <s v="hardware"/>
    <x v="2047"/>
    <x v="2047"/>
    <x v="0"/>
  </r>
  <r>
    <s v="id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x v="2048"/>
    <b v="0"/>
    <n v="1373"/>
    <b v="1"/>
    <s v="technology/hardware"/>
    <x v="2"/>
    <s v="hardware"/>
    <x v="2048"/>
    <x v="2048"/>
    <x v="4"/>
  </r>
  <r>
    <s v="id"/>
    <s v="LOCK8 - the World's First Smart Bike Lock"/>
    <s v="Keyless. Alarm secured. GPS tracking."/>
    <n v="50000"/>
    <n v="60095.35"/>
    <x v="0"/>
    <s v="GB"/>
    <s v="GBP"/>
    <n v="1386025140"/>
    <x v="2049"/>
    <b v="0"/>
    <n v="742"/>
    <b v="1"/>
    <s v="technology/hardware"/>
    <x v="2"/>
    <s v="hardware"/>
    <x v="2049"/>
    <x v="2049"/>
    <x v="4"/>
  </r>
  <r>
    <s v="id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x v="2050"/>
    <b v="0"/>
    <n v="170"/>
    <b v="1"/>
    <s v="technology/hardware"/>
    <x v="2"/>
    <s v="hardware"/>
    <x v="2050"/>
    <x v="2050"/>
    <x v="0"/>
  </r>
  <r>
    <s v="id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x v="2051"/>
    <b v="0"/>
    <n v="242"/>
    <b v="1"/>
    <s v="technology/hardware"/>
    <x v="2"/>
    <s v="hardware"/>
    <x v="2051"/>
    <x v="2051"/>
    <x v="4"/>
  </r>
  <r>
    <s v="id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x v="2052"/>
    <b v="0"/>
    <n v="541"/>
    <b v="1"/>
    <s v="technology/hardware"/>
    <x v="2"/>
    <s v="hardware"/>
    <x v="2052"/>
    <x v="2052"/>
    <x v="2"/>
  </r>
  <r>
    <s v="id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x v="2053"/>
    <b v="0"/>
    <n v="121"/>
    <b v="1"/>
    <s v="technology/hardware"/>
    <x v="2"/>
    <s v="hardware"/>
    <x v="2053"/>
    <x v="2053"/>
    <x v="0"/>
  </r>
  <r>
    <s v="id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x v="2054"/>
    <b v="0"/>
    <n v="621"/>
    <b v="1"/>
    <s v="technology/hardware"/>
    <x v="2"/>
    <s v="hardware"/>
    <x v="2054"/>
    <x v="2054"/>
    <x v="3"/>
  </r>
  <r>
    <s v="id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x v="2055"/>
    <b v="0"/>
    <n v="101"/>
    <b v="1"/>
    <s v="technology/hardware"/>
    <x v="2"/>
    <s v="hardware"/>
    <x v="2055"/>
    <x v="2055"/>
    <x v="3"/>
  </r>
  <r>
    <s v="id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x v="2056"/>
    <b v="0"/>
    <n v="554"/>
    <b v="1"/>
    <s v="technology/hardware"/>
    <x v="2"/>
    <s v="hardware"/>
    <x v="2056"/>
    <x v="2056"/>
    <x v="4"/>
  </r>
  <r>
    <s v="id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x v="2057"/>
    <b v="0"/>
    <n v="666"/>
    <b v="1"/>
    <s v="technology/hardware"/>
    <x v="2"/>
    <s v="hardware"/>
    <x v="2057"/>
    <x v="2057"/>
    <x v="2"/>
  </r>
  <r>
    <s v="id"/>
    <s v="Raspberry Pi Debug Clip"/>
    <s v="Making using the serial terminal on the Raspberry Pi as easy as Pi!"/>
    <n v="2560"/>
    <n v="4308"/>
    <x v="0"/>
    <s v="GB"/>
    <s v="GBP"/>
    <n v="1425326400"/>
    <x v="2058"/>
    <b v="0"/>
    <n v="410"/>
    <b v="1"/>
    <s v="technology/hardware"/>
    <x v="2"/>
    <s v="hardware"/>
    <x v="2058"/>
    <x v="2058"/>
    <x v="0"/>
  </r>
  <r>
    <s v="id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x v="2059"/>
    <b v="0"/>
    <n v="375"/>
    <b v="1"/>
    <s v="technology/hardware"/>
    <x v="2"/>
    <s v="hardware"/>
    <x v="2059"/>
    <x v="2059"/>
    <x v="0"/>
  </r>
  <r>
    <s v="id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x v="2060"/>
    <b v="0"/>
    <n v="1364"/>
    <b v="1"/>
    <s v="technology/hardware"/>
    <x v="2"/>
    <s v="hardware"/>
    <x v="2060"/>
    <x v="2060"/>
    <x v="3"/>
  </r>
  <r>
    <s v="id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x v="2061"/>
    <b v="0"/>
    <n v="35"/>
    <b v="1"/>
    <s v="technology/hardware"/>
    <x v="2"/>
    <s v="hardware"/>
    <x v="2061"/>
    <x v="2061"/>
    <x v="2"/>
  </r>
  <r>
    <s v="id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x v="2062"/>
    <b v="0"/>
    <n v="203"/>
    <b v="1"/>
    <s v="technology/hardware"/>
    <x v="2"/>
    <s v="hardware"/>
    <x v="2062"/>
    <x v="2062"/>
    <x v="2"/>
  </r>
  <r>
    <s v="id"/>
    <s v="Up to 4 axis Beaglebone black based CNC control"/>
    <s v="Build a professional grade Linux CNC control with Beaglebone black and our CNC cape."/>
    <n v="4000"/>
    <n v="5922"/>
    <x v="0"/>
    <s v="DE"/>
    <s v="EUR"/>
    <n v="1463333701"/>
    <x v="2063"/>
    <b v="0"/>
    <n v="49"/>
    <b v="1"/>
    <s v="technology/hardware"/>
    <x v="2"/>
    <s v="hardware"/>
    <x v="2063"/>
    <x v="2063"/>
    <x v="2"/>
  </r>
  <r>
    <s v="id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x v="2064"/>
    <b v="0"/>
    <n v="5812"/>
    <b v="1"/>
    <s v="technology/hardware"/>
    <x v="2"/>
    <s v="hardware"/>
    <x v="2064"/>
    <x v="2064"/>
    <x v="4"/>
  </r>
  <r>
    <s v="id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x v="2065"/>
    <b v="0"/>
    <n v="1556"/>
    <b v="1"/>
    <s v="technology/hardware"/>
    <x v="2"/>
    <s v="hardware"/>
    <x v="2065"/>
    <x v="2065"/>
    <x v="4"/>
  </r>
  <r>
    <s v="id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x v="2066"/>
    <b v="0"/>
    <n v="65"/>
    <b v="1"/>
    <s v="technology/hardware"/>
    <x v="2"/>
    <s v="hardware"/>
    <x v="2066"/>
    <x v="2066"/>
    <x v="3"/>
  </r>
  <r>
    <s v="id"/>
    <s v="Luminite (LED lighting)"/>
    <s v="The next generation of premium quality LED lighting. Extreme power efficiency in a small package."/>
    <n v="495"/>
    <n v="628"/>
    <x v="0"/>
    <s v="GB"/>
    <s v="GBP"/>
    <n v="1432499376"/>
    <x v="2067"/>
    <b v="0"/>
    <n v="10"/>
    <b v="1"/>
    <s v="technology/hardware"/>
    <x v="2"/>
    <s v="hardware"/>
    <x v="2067"/>
    <x v="2067"/>
    <x v="0"/>
  </r>
  <r>
    <s v="id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x v="2068"/>
    <b v="0"/>
    <n v="76"/>
    <b v="1"/>
    <s v="technology/hardware"/>
    <x v="2"/>
    <s v="hardware"/>
    <x v="2068"/>
    <x v="2068"/>
    <x v="2"/>
  </r>
  <r>
    <s v="id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x v="2069"/>
    <b v="0"/>
    <n v="263"/>
    <b v="1"/>
    <s v="technology/hardware"/>
    <x v="2"/>
    <s v="hardware"/>
    <x v="2069"/>
    <x v="2069"/>
    <x v="0"/>
  </r>
  <r>
    <s v="id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x v="2070"/>
    <b v="0"/>
    <n v="1530"/>
    <b v="1"/>
    <s v="technology/hardware"/>
    <x v="2"/>
    <s v="hardware"/>
    <x v="2070"/>
    <x v="2070"/>
    <x v="2"/>
  </r>
  <r>
    <s v="id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x v="2071"/>
    <b v="0"/>
    <n v="278"/>
    <b v="1"/>
    <s v="technology/hardware"/>
    <x v="2"/>
    <s v="hardware"/>
    <x v="2071"/>
    <x v="2071"/>
    <x v="2"/>
  </r>
  <r>
    <s v="id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x v="2072"/>
    <b v="0"/>
    <n v="350"/>
    <b v="1"/>
    <s v="technology/hardware"/>
    <x v="2"/>
    <s v="hardware"/>
    <x v="2072"/>
    <x v="2072"/>
    <x v="2"/>
  </r>
  <r>
    <s v="id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x v="2073"/>
    <b v="0"/>
    <n v="470"/>
    <b v="1"/>
    <s v="technology/hardware"/>
    <x v="2"/>
    <s v="hardware"/>
    <x v="2073"/>
    <x v="2073"/>
    <x v="0"/>
  </r>
  <r>
    <s v="id"/>
    <s v="Advanced Simulation Products - PC Gaming Controllers"/>
    <s v="Creating PC gaming controllers to bring your gaming experience to a new level."/>
    <n v="600"/>
    <n v="615"/>
    <x v="0"/>
    <s v="US"/>
    <s v="USD"/>
    <n v="1462564182"/>
    <x v="2074"/>
    <b v="0"/>
    <n v="3"/>
    <b v="1"/>
    <s v="technology/hardware"/>
    <x v="2"/>
    <s v="hardware"/>
    <x v="2074"/>
    <x v="2074"/>
    <x v="2"/>
  </r>
  <r>
    <s v="id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x v="2075"/>
    <b v="0"/>
    <n v="8200"/>
    <b v="1"/>
    <s v="technology/hardware"/>
    <x v="2"/>
    <s v="hardware"/>
    <x v="2075"/>
    <x v="2075"/>
    <x v="4"/>
  </r>
  <r>
    <s v="id"/>
    <s v="Earin - The Worlds Smallest Wireless Earbuds"/>
    <s v="Wireless earbuds filled with sound, yet so small they are almost invisible!"/>
    <n v="179000"/>
    <n v="972594.99"/>
    <x v="0"/>
    <s v="GB"/>
    <s v="GBP"/>
    <n v="1406149689"/>
    <x v="2076"/>
    <b v="0"/>
    <n v="8359"/>
    <b v="1"/>
    <s v="technology/hardware"/>
    <x v="2"/>
    <s v="hardware"/>
    <x v="2076"/>
    <x v="2076"/>
    <x v="3"/>
  </r>
  <r>
    <s v="id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x v="2077"/>
    <b v="0"/>
    <n v="188"/>
    <b v="1"/>
    <s v="technology/hardware"/>
    <x v="2"/>
    <s v="hardware"/>
    <x v="2077"/>
    <x v="2077"/>
    <x v="0"/>
  </r>
  <r>
    <s v="id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x v="2078"/>
    <b v="0"/>
    <n v="48"/>
    <b v="1"/>
    <s v="technology/hardware"/>
    <x v="2"/>
    <s v="hardware"/>
    <x v="2078"/>
    <x v="2078"/>
    <x v="2"/>
  </r>
  <r>
    <s v="id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x v="2079"/>
    <b v="0"/>
    <n v="607"/>
    <b v="1"/>
    <s v="technology/hardware"/>
    <x v="2"/>
    <s v="hardware"/>
    <x v="2079"/>
    <x v="2079"/>
    <x v="0"/>
  </r>
  <r>
    <s v="id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x v="2080"/>
    <b v="0"/>
    <n v="50"/>
    <b v="1"/>
    <s v="technology/hardware"/>
    <x v="2"/>
    <s v="hardware"/>
    <x v="2080"/>
    <x v="2080"/>
    <x v="0"/>
  </r>
  <r>
    <s v="id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x v="2081"/>
    <b v="0"/>
    <n v="55"/>
    <b v="1"/>
    <s v="music/indie rock"/>
    <x v="4"/>
    <s v="indie rock"/>
    <x v="2081"/>
    <x v="2081"/>
    <x v="5"/>
  </r>
  <r>
    <s v="id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x v="2082"/>
    <b v="0"/>
    <n v="38"/>
    <b v="1"/>
    <s v="music/indie rock"/>
    <x v="4"/>
    <s v="indie rock"/>
    <x v="2082"/>
    <x v="2082"/>
    <x v="6"/>
  </r>
  <r>
    <s v="id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x v="2083"/>
    <b v="0"/>
    <n v="25"/>
    <b v="1"/>
    <s v="music/indie rock"/>
    <x v="4"/>
    <s v="indie rock"/>
    <x v="2083"/>
    <x v="2083"/>
    <x v="5"/>
  </r>
  <r>
    <s v="id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x v="2084"/>
    <b v="0"/>
    <n v="46"/>
    <b v="1"/>
    <s v="music/indie rock"/>
    <x v="4"/>
    <s v="indie rock"/>
    <x v="2084"/>
    <x v="2084"/>
    <x v="3"/>
  </r>
  <r>
    <s v="id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x v="2085"/>
    <b v="0"/>
    <n v="83"/>
    <b v="1"/>
    <s v="music/indie rock"/>
    <x v="4"/>
    <s v="indie rock"/>
    <x v="2085"/>
    <x v="2085"/>
    <x v="5"/>
  </r>
  <r>
    <s v="id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x v="2086"/>
    <b v="0"/>
    <n v="35"/>
    <b v="1"/>
    <s v="music/indie rock"/>
    <x v="4"/>
    <s v="indie rock"/>
    <x v="2086"/>
    <x v="2086"/>
    <x v="6"/>
  </r>
  <r>
    <s v="id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x v="2087"/>
    <b v="0"/>
    <n v="25"/>
    <b v="1"/>
    <s v="music/indie rock"/>
    <x v="4"/>
    <s v="indie rock"/>
    <x v="2087"/>
    <x v="2087"/>
    <x v="6"/>
  </r>
  <r>
    <s v="id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x v="2088"/>
    <b v="0"/>
    <n v="75"/>
    <b v="1"/>
    <s v="music/indie rock"/>
    <x v="4"/>
    <s v="indie rock"/>
    <x v="2088"/>
    <x v="2088"/>
    <x v="7"/>
  </r>
  <r>
    <s v="id"/>
    <s v="Little Moses EP"/>
    <s v="Little Moses is trying to record their first EP, and we can't do it without your help!"/>
    <n v="2500"/>
    <n v="3010.01"/>
    <x v="0"/>
    <s v="US"/>
    <s v="USD"/>
    <n v="1375408194"/>
    <x v="2089"/>
    <b v="0"/>
    <n v="62"/>
    <b v="1"/>
    <s v="music/indie rock"/>
    <x v="4"/>
    <s v="indie rock"/>
    <x v="2089"/>
    <x v="2089"/>
    <x v="4"/>
  </r>
  <r>
    <s v="id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x v="2090"/>
    <b v="0"/>
    <n v="160"/>
    <b v="1"/>
    <s v="music/indie rock"/>
    <x v="4"/>
    <s v="indie rock"/>
    <x v="2090"/>
    <x v="2090"/>
    <x v="4"/>
  </r>
  <r>
    <s v="id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x v="2091"/>
    <b v="0"/>
    <n v="246"/>
    <b v="1"/>
    <s v="music/indie rock"/>
    <x v="4"/>
    <s v="indie rock"/>
    <x v="2091"/>
    <x v="2091"/>
    <x v="6"/>
  </r>
  <r>
    <s v="id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x v="2092"/>
    <b v="0"/>
    <n v="55"/>
    <b v="1"/>
    <s v="music/indie rock"/>
    <x v="4"/>
    <s v="indie rock"/>
    <x v="2092"/>
    <x v="2092"/>
    <x v="6"/>
  </r>
  <r>
    <s v="id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x v="2093"/>
    <b v="0"/>
    <n v="23"/>
    <b v="1"/>
    <s v="music/indie rock"/>
    <x v="4"/>
    <s v="indie rock"/>
    <x v="2093"/>
    <x v="2093"/>
    <x v="5"/>
  </r>
  <r>
    <s v="id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x v="2094"/>
    <b v="0"/>
    <n v="72"/>
    <b v="1"/>
    <s v="music/indie rock"/>
    <x v="4"/>
    <s v="indie rock"/>
    <x v="2094"/>
    <x v="2094"/>
    <x v="5"/>
  </r>
  <r>
    <s v="id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x v="2095"/>
    <b v="0"/>
    <n v="22"/>
    <b v="1"/>
    <s v="music/indie rock"/>
    <x v="4"/>
    <s v="indie rock"/>
    <x v="2095"/>
    <x v="2095"/>
    <x v="6"/>
  </r>
  <r>
    <s v="id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x v="2096"/>
    <b v="0"/>
    <n v="14"/>
    <b v="1"/>
    <s v="music/indie rock"/>
    <x v="4"/>
    <s v="indie rock"/>
    <x v="2096"/>
    <x v="2096"/>
    <x v="5"/>
  </r>
  <r>
    <s v="id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x v="2097"/>
    <b v="0"/>
    <n v="38"/>
    <b v="1"/>
    <s v="music/indie rock"/>
    <x v="4"/>
    <s v="indie rock"/>
    <x v="2097"/>
    <x v="2097"/>
    <x v="6"/>
  </r>
  <r>
    <s v="id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x v="2098"/>
    <b v="0"/>
    <n v="32"/>
    <b v="1"/>
    <s v="music/indie rock"/>
    <x v="4"/>
    <s v="indie rock"/>
    <x v="2098"/>
    <x v="2098"/>
    <x v="5"/>
  </r>
  <r>
    <s v="id"/>
    <s v="Roosevelt Died."/>
    <s v="Our tour van died, we need help!"/>
    <n v="3000"/>
    <n v="3971"/>
    <x v="0"/>
    <s v="US"/>
    <s v="USD"/>
    <n v="1435808400"/>
    <x v="2099"/>
    <b v="0"/>
    <n v="63"/>
    <b v="1"/>
    <s v="music/indie rock"/>
    <x v="4"/>
    <s v="indie rock"/>
    <x v="2099"/>
    <x v="2099"/>
    <x v="0"/>
  </r>
  <r>
    <s v="id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x v="2100"/>
    <b v="0"/>
    <n v="27"/>
    <b v="1"/>
    <s v="music/indie rock"/>
    <x v="4"/>
    <s v="indie rock"/>
    <x v="2100"/>
    <x v="2100"/>
    <x v="5"/>
  </r>
  <r>
    <s v="id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x v="2101"/>
    <b v="0"/>
    <n v="44"/>
    <b v="1"/>
    <s v="music/indie rock"/>
    <x v="4"/>
    <s v="indie rock"/>
    <x v="2101"/>
    <x v="2101"/>
    <x v="6"/>
  </r>
  <r>
    <s v="id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x v="2102"/>
    <b v="0"/>
    <n v="38"/>
    <b v="1"/>
    <s v="music/indie rock"/>
    <x v="4"/>
    <s v="indie rock"/>
    <x v="2102"/>
    <x v="2102"/>
    <x v="6"/>
  </r>
  <r>
    <s v="id"/>
    <s v="Matthew Moon's New Album"/>
    <s v="Indie rocker, Matthew Moon, has something to share with you..."/>
    <n v="7777"/>
    <n v="11364"/>
    <x v="0"/>
    <s v="US"/>
    <s v="USD"/>
    <n v="1352488027"/>
    <x v="2103"/>
    <b v="0"/>
    <n v="115"/>
    <b v="1"/>
    <s v="music/indie rock"/>
    <x v="4"/>
    <s v="indie rock"/>
    <x v="2103"/>
    <x v="2103"/>
    <x v="5"/>
  </r>
  <r>
    <s v="id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x v="2104"/>
    <b v="0"/>
    <n v="37"/>
    <b v="1"/>
    <s v="music/indie rock"/>
    <x v="4"/>
    <s v="indie rock"/>
    <x v="2104"/>
    <x v="2104"/>
    <x v="4"/>
  </r>
  <r>
    <s v="id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x v="2105"/>
    <b v="0"/>
    <n v="99"/>
    <b v="1"/>
    <s v="music/indie rock"/>
    <x v="4"/>
    <s v="indie rock"/>
    <x v="2105"/>
    <x v="2105"/>
    <x v="3"/>
  </r>
  <r>
    <s v="id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x v="2106"/>
    <b v="0"/>
    <n v="44"/>
    <b v="1"/>
    <s v="music/indie rock"/>
    <x v="4"/>
    <s v="indie rock"/>
    <x v="2106"/>
    <x v="2106"/>
    <x v="5"/>
  </r>
  <r>
    <s v="id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x v="2107"/>
    <b v="0"/>
    <n v="58"/>
    <b v="1"/>
    <s v="music/indie rock"/>
    <x v="4"/>
    <s v="indie rock"/>
    <x v="2107"/>
    <x v="2107"/>
    <x v="3"/>
  </r>
  <r>
    <s v="id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x v="2108"/>
    <b v="0"/>
    <n v="191"/>
    <b v="1"/>
    <s v="music/indie rock"/>
    <x v="4"/>
    <s v="indie rock"/>
    <x v="2108"/>
    <x v="2108"/>
    <x v="5"/>
  </r>
  <r>
    <s v="id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x v="2109"/>
    <b v="0"/>
    <n v="40"/>
    <b v="1"/>
    <s v="music/indie rock"/>
    <x v="4"/>
    <s v="indie rock"/>
    <x v="2109"/>
    <x v="2109"/>
    <x v="0"/>
  </r>
  <r>
    <s v="id"/>
    <s v="&quot;Vision&quot; - New Album - Brent Brown"/>
    <s v="Brent Brown's breakout new album! Requires help from the record label... You!"/>
    <n v="2000"/>
    <n v="2007"/>
    <x v="0"/>
    <s v="US"/>
    <s v="USD"/>
    <n v="1401253140"/>
    <x v="2110"/>
    <b v="0"/>
    <n v="38"/>
    <b v="1"/>
    <s v="music/indie rock"/>
    <x v="4"/>
    <s v="indie rock"/>
    <x v="2110"/>
    <x v="2110"/>
    <x v="3"/>
  </r>
  <r>
    <s v="id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x v="2111"/>
    <b v="0"/>
    <n v="39"/>
    <b v="1"/>
    <s v="music/indie rock"/>
    <x v="4"/>
    <s v="indie rock"/>
    <x v="2111"/>
    <x v="2111"/>
    <x v="6"/>
  </r>
  <r>
    <s v="id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x v="2112"/>
    <b v="0"/>
    <n v="11"/>
    <b v="1"/>
    <s v="music/indie rock"/>
    <x v="4"/>
    <s v="indie rock"/>
    <x v="2112"/>
    <x v="2112"/>
    <x v="4"/>
  </r>
  <r>
    <s v="id"/>
    <s v="Summer Underground // Honeycomb LP"/>
    <s v="Help us fund our second full-length album Honeycomb!"/>
    <n v="7000"/>
    <n v="7340"/>
    <x v="0"/>
    <s v="US"/>
    <s v="USD"/>
    <n v="1411505176"/>
    <x v="2113"/>
    <b v="0"/>
    <n v="107"/>
    <b v="1"/>
    <s v="music/indie rock"/>
    <x v="4"/>
    <s v="indie rock"/>
    <x v="2113"/>
    <x v="2113"/>
    <x v="3"/>
  </r>
  <r>
    <s v="id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x v="2114"/>
    <b v="0"/>
    <n v="147"/>
    <b v="1"/>
    <s v="music/indie rock"/>
    <x v="4"/>
    <s v="indie rock"/>
    <x v="2114"/>
    <x v="2114"/>
    <x v="7"/>
  </r>
  <r>
    <s v="id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x v="2115"/>
    <b v="0"/>
    <n v="36"/>
    <b v="1"/>
    <s v="music/indie rock"/>
    <x v="4"/>
    <s v="indie rock"/>
    <x v="2115"/>
    <x v="2115"/>
    <x v="6"/>
  </r>
  <r>
    <s v="id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x v="2116"/>
    <b v="0"/>
    <n v="92"/>
    <b v="1"/>
    <s v="music/indie rock"/>
    <x v="4"/>
    <s v="indie rock"/>
    <x v="2116"/>
    <x v="2116"/>
    <x v="5"/>
  </r>
  <r>
    <s v="id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x v="2117"/>
    <b v="0"/>
    <n v="35"/>
    <b v="1"/>
    <s v="music/indie rock"/>
    <x v="4"/>
    <s v="indie rock"/>
    <x v="2117"/>
    <x v="2117"/>
    <x v="0"/>
  </r>
  <r>
    <s v="id"/>
    <s v="PORCHES. vs. THE U.S.A."/>
    <s v="PORCHES.  and Documentarians tour from New York to San Francisco and back."/>
    <n v="1000"/>
    <n v="1346.11"/>
    <x v="0"/>
    <s v="US"/>
    <s v="USD"/>
    <n v="1311538136"/>
    <x v="2118"/>
    <b v="0"/>
    <n v="17"/>
    <b v="1"/>
    <s v="music/indie rock"/>
    <x v="4"/>
    <s v="indie rock"/>
    <x v="2118"/>
    <x v="2118"/>
    <x v="6"/>
  </r>
  <r>
    <s v="id"/>
    <s v="Big Long Now's Debut Album"/>
    <s v="big long now is recording our debut album and we are looking for help mastering and pressing it to vinyl"/>
    <n v="2000"/>
    <n v="2015"/>
    <x v="0"/>
    <s v="US"/>
    <s v="USD"/>
    <n v="1345086445"/>
    <x v="2119"/>
    <b v="0"/>
    <n v="22"/>
    <b v="1"/>
    <s v="music/indie rock"/>
    <x v="4"/>
    <s v="indie rock"/>
    <x v="2119"/>
    <x v="2119"/>
    <x v="5"/>
  </r>
  <r>
    <s v="id"/>
    <s v="Hearty Har Full Length Album"/>
    <s v="&lt;3_x000a_Coming in from outer space. Help Hearty Har record their 1st album!!"/>
    <n v="8000"/>
    <n v="8070.43"/>
    <x v="0"/>
    <s v="US"/>
    <s v="USD"/>
    <n v="1388617736"/>
    <x v="2120"/>
    <b v="0"/>
    <n v="69"/>
    <b v="1"/>
    <s v="music/indie rock"/>
    <x v="4"/>
    <s v="indie rock"/>
    <x v="2120"/>
    <x v="2120"/>
    <x v="4"/>
  </r>
  <r>
    <s v="id"/>
    <s v="Legend of Decay"/>
    <s v="Join us on an epic journey to discover a millennia old secret which will change the world forever."/>
    <n v="50000"/>
    <n v="284"/>
    <x v="2"/>
    <s v="CH"/>
    <s v="CHF"/>
    <n v="1484156948"/>
    <x v="2121"/>
    <b v="0"/>
    <n v="10"/>
    <b v="0"/>
    <s v="games/video games"/>
    <x v="6"/>
    <s v="video games"/>
    <x v="2121"/>
    <x v="2121"/>
    <x v="2"/>
  </r>
  <r>
    <s v="id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x v="2122"/>
    <b v="0"/>
    <n v="3"/>
    <b v="0"/>
    <s v="games/video games"/>
    <x v="6"/>
    <s v="video games"/>
    <x v="2122"/>
    <x v="2122"/>
    <x v="2"/>
  </r>
  <r>
    <s v="id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x v="2123"/>
    <b v="0"/>
    <n v="5"/>
    <b v="0"/>
    <s v="games/video games"/>
    <x v="6"/>
    <s v="video games"/>
    <x v="2123"/>
    <x v="2123"/>
    <x v="7"/>
  </r>
  <r>
    <s v="id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x v="2124"/>
    <b v="0"/>
    <n v="5"/>
    <b v="0"/>
    <s v="games/video games"/>
    <x v="6"/>
    <s v="video games"/>
    <x v="2124"/>
    <x v="2124"/>
    <x v="7"/>
  </r>
  <r>
    <s v="id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x v="2125"/>
    <b v="0"/>
    <n v="27"/>
    <b v="0"/>
    <s v="games/video games"/>
    <x v="6"/>
    <s v="video games"/>
    <x v="2125"/>
    <x v="2125"/>
    <x v="0"/>
  </r>
  <r>
    <s v="id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x v="2126"/>
    <b v="0"/>
    <n v="2"/>
    <b v="0"/>
    <s v="games/video games"/>
    <x v="6"/>
    <s v="video games"/>
    <x v="2126"/>
    <x v="2126"/>
    <x v="3"/>
  </r>
  <r>
    <s v="id"/>
    <s v="Three Monkeys - Part 1: Into the Abyss"/>
    <s v="Three Monkeys is an audio adventure game for PC."/>
    <n v="28000"/>
    <n v="8076"/>
    <x v="2"/>
    <s v="GB"/>
    <s v="GBP"/>
    <n v="1426158463"/>
    <x v="2127"/>
    <b v="0"/>
    <n v="236"/>
    <b v="0"/>
    <s v="games/video games"/>
    <x v="6"/>
    <s v="video games"/>
    <x v="2127"/>
    <x v="2127"/>
    <x v="0"/>
  </r>
  <r>
    <s v="id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x v="2128"/>
    <b v="0"/>
    <n v="1"/>
    <b v="0"/>
    <s v="games/video games"/>
    <x v="6"/>
    <s v="video games"/>
    <x v="2128"/>
    <x v="2128"/>
    <x v="3"/>
  </r>
  <r>
    <s v="id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x v="2129"/>
    <b v="0"/>
    <n v="12"/>
    <b v="0"/>
    <s v="games/video games"/>
    <x v="6"/>
    <s v="video games"/>
    <x v="2129"/>
    <x v="2129"/>
    <x v="2"/>
  </r>
  <r>
    <s v="id"/>
    <s v="Wondrous Adventures: A Kid's Game"/>
    <s v="You are the hero tasked to save your home from the villainous Sanword."/>
    <n v="42000"/>
    <n v="85"/>
    <x v="2"/>
    <s v="US"/>
    <s v="USD"/>
    <n v="1408154663"/>
    <x v="2130"/>
    <b v="0"/>
    <n v="4"/>
    <b v="0"/>
    <s v="games/video games"/>
    <x v="6"/>
    <s v="video games"/>
    <x v="2130"/>
    <x v="2130"/>
    <x v="3"/>
  </r>
  <r>
    <s v="id"/>
    <s v="Scout's Honor"/>
    <s v="From frightened girl to empowered woman, Scout's Honor is a tale about facing your fears and overcoming odds."/>
    <n v="500"/>
    <n v="25"/>
    <x v="2"/>
    <s v="US"/>
    <s v="USD"/>
    <n v="1436677091"/>
    <x v="2131"/>
    <b v="0"/>
    <n v="3"/>
    <b v="0"/>
    <s v="games/video games"/>
    <x v="6"/>
    <s v="video games"/>
    <x v="2131"/>
    <x v="2131"/>
    <x v="0"/>
  </r>
  <r>
    <s v="id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x v="2132"/>
    <b v="0"/>
    <n v="99"/>
    <b v="0"/>
    <s v="games/video games"/>
    <x v="6"/>
    <s v="video games"/>
    <x v="2132"/>
    <x v="2132"/>
    <x v="3"/>
  </r>
  <r>
    <s v="id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x v="2133"/>
    <b v="0"/>
    <n v="3"/>
    <b v="0"/>
    <s v="games/video games"/>
    <x v="6"/>
    <s v="video games"/>
    <x v="2133"/>
    <x v="2133"/>
    <x v="6"/>
  </r>
  <r>
    <s v="id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x v="2134"/>
    <b v="0"/>
    <n v="3"/>
    <b v="0"/>
    <s v="games/video games"/>
    <x v="6"/>
    <s v="video games"/>
    <x v="2134"/>
    <x v="2134"/>
    <x v="4"/>
  </r>
  <r>
    <s v="id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x v="2135"/>
    <b v="0"/>
    <n v="22"/>
    <b v="0"/>
    <s v="games/video games"/>
    <x v="6"/>
    <s v="video games"/>
    <x v="2135"/>
    <x v="2135"/>
    <x v="5"/>
  </r>
  <r>
    <s v="id"/>
    <s v="Dark Paradise"/>
    <s v="A dark and twisted game with physiological madness and corruption as a man becomes the ultimate bio weapon."/>
    <n v="80000"/>
    <n v="47.69"/>
    <x v="2"/>
    <s v="US"/>
    <s v="USD"/>
    <n v="1382184786"/>
    <x v="2136"/>
    <b v="0"/>
    <n v="4"/>
    <b v="0"/>
    <s v="games/video games"/>
    <x v="6"/>
    <s v="video games"/>
    <x v="2136"/>
    <x v="2136"/>
    <x v="4"/>
  </r>
  <r>
    <s v="id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x v="2137"/>
    <b v="0"/>
    <n v="534"/>
    <b v="0"/>
    <s v="games/video games"/>
    <x v="6"/>
    <s v="video games"/>
    <x v="2137"/>
    <x v="2137"/>
    <x v="3"/>
  </r>
  <r>
    <s v="id"/>
    <s v="Tales Of Tameria - Dawning Light"/>
    <s v="A game with a mixture of a few genres from RPG, Simulation and to adventure elements."/>
    <n v="1000"/>
    <n v="128"/>
    <x v="2"/>
    <s v="GB"/>
    <s v="GBP"/>
    <n v="1383959939"/>
    <x v="2138"/>
    <b v="0"/>
    <n v="12"/>
    <b v="0"/>
    <s v="games/video games"/>
    <x v="6"/>
    <s v="video games"/>
    <x v="2138"/>
    <x v="2138"/>
    <x v="4"/>
  </r>
  <r>
    <s v="id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x v="2139"/>
    <b v="0"/>
    <n v="56"/>
    <b v="0"/>
    <s v="games/video games"/>
    <x v="6"/>
    <s v="video games"/>
    <x v="2139"/>
    <x v="2139"/>
    <x v="2"/>
  </r>
  <r>
    <s v="id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x v="2140"/>
    <b v="0"/>
    <n v="11"/>
    <b v="0"/>
    <s v="games/video games"/>
    <x v="6"/>
    <s v="video games"/>
    <x v="2140"/>
    <x v="2140"/>
    <x v="5"/>
  </r>
  <r>
    <s v="id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x v="2141"/>
    <b v="0"/>
    <n v="0"/>
    <b v="0"/>
    <s v="games/video games"/>
    <x v="6"/>
    <s v="video games"/>
    <x v="2141"/>
    <x v="2141"/>
    <x v="3"/>
  </r>
  <r>
    <s v="id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x v="2142"/>
    <b v="0"/>
    <n v="12"/>
    <b v="0"/>
    <s v="games/video games"/>
    <x v="6"/>
    <s v="video games"/>
    <x v="2142"/>
    <x v="2142"/>
    <x v="0"/>
  </r>
  <r>
    <s v="id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x v="2143"/>
    <b v="0"/>
    <n v="5"/>
    <b v="0"/>
    <s v="games/video games"/>
    <x v="6"/>
    <s v="video games"/>
    <x v="2143"/>
    <x v="2143"/>
    <x v="7"/>
  </r>
  <r>
    <s v="id"/>
    <s v="Project Starborn"/>
    <s v="A thousand community-built sandbox games (and more!) with a fully-customizable game engine."/>
    <n v="35500"/>
    <n v="607"/>
    <x v="2"/>
    <s v="US"/>
    <s v="USD"/>
    <n v="1379164040"/>
    <x v="2144"/>
    <b v="0"/>
    <n v="24"/>
    <b v="0"/>
    <s v="games/video games"/>
    <x v="6"/>
    <s v="video games"/>
    <x v="2144"/>
    <x v="2144"/>
    <x v="4"/>
  </r>
  <r>
    <s v="id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x v="2145"/>
    <b v="0"/>
    <n v="89"/>
    <b v="0"/>
    <s v="games/video games"/>
    <x v="6"/>
    <s v="video games"/>
    <x v="2145"/>
    <x v="2145"/>
    <x v="4"/>
  </r>
  <r>
    <s v="id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x v="2146"/>
    <b v="0"/>
    <n v="1"/>
    <b v="0"/>
    <s v="games/video games"/>
    <x v="6"/>
    <s v="video games"/>
    <x v="2146"/>
    <x v="2146"/>
    <x v="2"/>
  </r>
  <r>
    <s v="id"/>
    <s v="Johnny Rocketfingers 3"/>
    <s v="A Point and Click Adventure on Steroids."/>
    <n v="390000"/>
    <n v="2716"/>
    <x v="2"/>
    <s v="US"/>
    <s v="USD"/>
    <n v="1416125148"/>
    <x v="2147"/>
    <b v="0"/>
    <n v="55"/>
    <b v="0"/>
    <s v="games/video games"/>
    <x v="6"/>
    <s v="video games"/>
    <x v="2147"/>
    <x v="2147"/>
    <x v="3"/>
  </r>
  <r>
    <s v="id"/>
    <s v="ZomBlock's"/>
    <s v="zomblock's is a online zombie survival game where you can craft new weapons,find food and water to keep yourself alive."/>
    <n v="100"/>
    <n v="2"/>
    <x v="2"/>
    <s v="GB"/>
    <s v="GBP"/>
    <n v="1427992582"/>
    <x v="2148"/>
    <b v="0"/>
    <n v="2"/>
    <b v="0"/>
    <s v="games/video games"/>
    <x v="6"/>
    <s v="video games"/>
    <x v="2148"/>
    <x v="2148"/>
    <x v="0"/>
  </r>
  <r>
    <s v="id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x v="2149"/>
    <b v="0"/>
    <n v="0"/>
    <b v="0"/>
    <s v="games/video games"/>
    <x v="6"/>
    <s v="video games"/>
    <x v="2149"/>
    <x v="2149"/>
    <x v="7"/>
  </r>
  <r>
    <s v="id"/>
    <s v="The Unknown Door"/>
    <s v="A pixel styled open world detective game."/>
    <n v="50000"/>
    <n v="405"/>
    <x v="2"/>
    <s v="NO"/>
    <s v="NOK"/>
    <n v="1468392599"/>
    <x v="2150"/>
    <b v="0"/>
    <n v="4"/>
    <b v="0"/>
    <s v="games/video games"/>
    <x v="6"/>
    <s v="video games"/>
    <x v="2150"/>
    <x v="2150"/>
    <x v="2"/>
  </r>
  <r>
    <s v="id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x v="2151"/>
    <b v="0"/>
    <n v="6"/>
    <b v="0"/>
    <s v="games/video games"/>
    <x v="6"/>
    <s v="video games"/>
    <x v="2151"/>
    <x v="2151"/>
    <x v="2"/>
  </r>
  <r>
    <s v="id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x v="2152"/>
    <b v="0"/>
    <n v="4"/>
    <b v="0"/>
    <s v="games/video games"/>
    <x v="6"/>
    <s v="video games"/>
    <x v="2152"/>
    <x v="2152"/>
    <x v="3"/>
  </r>
  <r>
    <s v="id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x v="2153"/>
    <b v="0"/>
    <n v="4"/>
    <b v="0"/>
    <s v="games/video games"/>
    <x v="6"/>
    <s v="video games"/>
    <x v="2153"/>
    <x v="2153"/>
    <x v="3"/>
  </r>
  <r>
    <s v="id"/>
    <s v="Demigods - Rise of the Children - Part 1 (Design)"/>
    <s v="A Real Time Strategy game based on Greek mythology in a fictional world."/>
    <n v="250"/>
    <n v="2"/>
    <x v="2"/>
    <s v="US"/>
    <s v="USD"/>
    <n v="1390921827"/>
    <x v="2154"/>
    <b v="0"/>
    <n v="2"/>
    <b v="0"/>
    <s v="games/video games"/>
    <x v="6"/>
    <s v="video games"/>
    <x v="2154"/>
    <x v="2154"/>
    <x v="3"/>
  </r>
  <r>
    <s v="id"/>
    <s v="VoxelMaze"/>
    <s v="A Level Editor, Turned up to eleven. Infinite creativity in one package, solo or with up to 16 of your friends."/>
    <n v="5000"/>
    <n v="115"/>
    <x v="2"/>
    <s v="GB"/>
    <s v="GBP"/>
    <n v="1459443385"/>
    <x v="2155"/>
    <b v="0"/>
    <n v="5"/>
    <b v="0"/>
    <s v="games/video games"/>
    <x v="6"/>
    <s v="video games"/>
    <x v="2155"/>
    <x v="2155"/>
    <x v="2"/>
  </r>
  <r>
    <s v="id"/>
    <s v="Beyond Black Space"/>
    <s v="Captain and manage your ship along with your crew in this deep space adventure! (PC/Linux/Mac)"/>
    <n v="56000"/>
    <n v="1493"/>
    <x v="2"/>
    <s v="US"/>
    <s v="USD"/>
    <n v="1379363406"/>
    <x v="2156"/>
    <b v="0"/>
    <n v="83"/>
    <b v="0"/>
    <s v="games/video games"/>
    <x v="6"/>
    <s v="video games"/>
    <x v="2156"/>
    <x v="2156"/>
    <x v="4"/>
  </r>
  <r>
    <s v="id"/>
    <s v="Nin"/>
    <s v="Gamers and 90's fans unite in this small tale of epic proportions!"/>
    <n v="75000"/>
    <n v="21144"/>
    <x v="2"/>
    <s v="US"/>
    <s v="USD"/>
    <n v="1482479940"/>
    <x v="2157"/>
    <b v="0"/>
    <n v="57"/>
    <b v="0"/>
    <s v="games/video games"/>
    <x v="6"/>
    <s v="video games"/>
    <x v="2157"/>
    <x v="2157"/>
    <x v="2"/>
  </r>
  <r>
    <s v="id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x v="2158"/>
    <b v="0"/>
    <n v="311"/>
    <b v="0"/>
    <s v="games/video games"/>
    <x v="6"/>
    <s v="video games"/>
    <x v="2158"/>
    <x v="2158"/>
    <x v="5"/>
  </r>
  <r>
    <s v="id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x v="2159"/>
    <b v="0"/>
    <n v="2"/>
    <b v="0"/>
    <s v="games/video games"/>
    <x v="6"/>
    <s v="video games"/>
    <x v="2159"/>
    <x v="2159"/>
    <x v="6"/>
  </r>
  <r>
    <s v="id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x v="2160"/>
    <b v="0"/>
    <n v="16"/>
    <b v="0"/>
    <s v="games/video games"/>
    <x v="6"/>
    <s v="video games"/>
    <x v="2160"/>
    <x v="2160"/>
    <x v="5"/>
  </r>
  <r>
    <s v="id"/>
    <s v="CallMeGhost DEBUT ALBUM preorder!"/>
    <s v="We're trying to fund hard copies of our debut album!"/>
    <n v="400"/>
    <n v="463"/>
    <x v="0"/>
    <s v="US"/>
    <s v="USD"/>
    <n v="1443040059"/>
    <x v="2161"/>
    <b v="0"/>
    <n v="13"/>
    <b v="1"/>
    <s v="music/rock"/>
    <x v="4"/>
    <s v="rock"/>
    <x v="2161"/>
    <x v="2161"/>
    <x v="0"/>
  </r>
  <r>
    <s v="id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x v="2162"/>
    <b v="0"/>
    <n v="58"/>
    <b v="1"/>
    <s v="music/rock"/>
    <x v="4"/>
    <s v="rock"/>
    <x v="2162"/>
    <x v="2162"/>
    <x v="3"/>
  </r>
  <r>
    <s v="id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x v="2163"/>
    <b v="0"/>
    <n v="44"/>
    <b v="1"/>
    <s v="music/rock"/>
    <x v="4"/>
    <s v="rock"/>
    <x v="2163"/>
    <x v="2163"/>
    <x v="0"/>
  </r>
  <r>
    <s v="id"/>
    <s v="Rosaline debut record"/>
    <s v="South Florida roots country/rock outfit's long awaited debut record"/>
    <n v="5500"/>
    <n v="5645"/>
    <x v="0"/>
    <s v="US"/>
    <s v="USD"/>
    <n v="1466827140"/>
    <x v="2164"/>
    <b v="0"/>
    <n v="83"/>
    <b v="1"/>
    <s v="music/rock"/>
    <x v="4"/>
    <s v="rock"/>
    <x v="2164"/>
    <x v="2164"/>
    <x v="2"/>
  </r>
  <r>
    <s v="id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x v="2165"/>
    <b v="0"/>
    <n v="117"/>
    <b v="1"/>
    <s v="music/rock"/>
    <x v="4"/>
    <s v="rock"/>
    <x v="2165"/>
    <x v="2165"/>
    <x v="2"/>
  </r>
  <r>
    <s v="id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x v="2166"/>
    <b v="0"/>
    <n v="32"/>
    <b v="1"/>
    <s v="music/rock"/>
    <x v="4"/>
    <s v="rock"/>
    <x v="2166"/>
    <x v="2166"/>
    <x v="3"/>
  </r>
  <r>
    <s v="id"/>
    <s v="Planes and Planets needs to get their EP finished!!"/>
    <s v="We need YOUR HELP to take one more step to this make release sound amazing!"/>
    <n v="150"/>
    <n v="180"/>
    <x v="0"/>
    <s v="US"/>
    <s v="USD"/>
    <n v="1347672937"/>
    <x v="2167"/>
    <b v="0"/>
    <n v="8"/>
    <b v="1"/>
    <s v="music/rock"/>
    <x v="4"/>
    <s v="rock"/>
    <x v="2167"/>
    <x v="2167"/>
    <x v="5"/>
  </r>
  <r>
    <s v="id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x v="2168"/>
    <b v="0"/>
    <n v="340"/>
    <b v="1"/>
    <s v="music/rock"/>
    <x v="4"/>
    <s v="rock"/>
    <x v="2168"/>
    <x v="2168"/>
    <x v="1"/>
  </r>
  <r>
    <s v="id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x v="2169"/>
    <b v="0"/>
    <n v="7"/>
    <b v="1"/>
    <s v="music/rock"/>
    <x v="4"/>
    <s v="rock"/>
    <x v="2169"/>
    <x v="2169"/>
    <x v="1"/>
  </r>
  <r>
    <s v="id"/>
    <s v="STETSON'S NEW EP"/>
    <s v="We are a hard rock band from Northern California trying to raise $350 for our next EP. Be a part of our journey!"/>
    <n v="350"/>
    <n v="633"/>
    <x v="0"/>
    <s v="US"/>
    <s v="USD"/>
    <n v="1440266422"/>
    <x v="2170"/>
    <b v="0"/>
    <n v="19"/>
    <b v="1"/>
    <s v="music/rock"/>
    <x v="4"/>
    <s v="rock"/>
    <x v="2170"/>
    <x v="2170"/>
    <x v="0"/>
  </r>
  <r>
    <s v="id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x v="2171"/>
    <b v="0"/>
    <n v="47"/>
    <b v="1"/>
    <s v="music/rock"/>
    <x v="4"/>
    <s v="rock"/>
    <x v="2171"/>
    <x v="2171"/>
    <x v="0"/>
  </r>
  <r>
    <s v="id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x v="2172"/>
    <b v="0"/>
    <n v="13"/>
    <b v="1"/>
    <s v="music/rock"/>
    <x v="4"/>
    <s v="rock"/>
    <x v="2172"/>
    <x v="2172"/>
    <x v="0"/>
  </r>
  <r>
    <s v="id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x v="2173"/>
    <b v="0"/>
    <n v="90"/>
    <b v="1"/>
    <s v="music/rock"/>
    <x v="4"/>
    <s v="rock"/>
    <x v="2173"/>
    <x v="2173"/>
    <x v="4"/>
  </r>
  <r>
    <s v="id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x v="2174"/>
    <b v="0"/>
    <n v="63"/>
    <b v="1"/>
    <s v="music/rock"/>
    <x v="4"/>
    <s v="rock"/>
    <x v="2174"/>
    <x v="2174"/>
    <x v="2"/>
  </r>
  <r>
    <s v="id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x v="2175"/>
    <b v="0"/>
    <n v="26"/>
    <b v="1"/>
    <s v="music/rock"/>
    <x v="4"/>
    <s v="rock"/>
    <x v="2175"/>
    <x v="2175"/>
    <x v="2"/>
  </r>
  <r>
    <s v="id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x v="2176"/>
    <b v="0"/>
    <n v="71"/>
    <b v="1"/>
    <s v="music/rock"/>
    <x v="4"/>
    <s v="rock"/>
    <x v="2176"/>
    <x v="2176"/>
    <x v="0"/>
  </r>
  <r>
    <s v="id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x v="2177"/>
    <b v="0"/>
    <n v="38"/>
    <b v="1"/>
    <s v="music/rock"/>
    <x v="4"/>
    <s v="rock"/>
    <x v="2177"/>
    <x v="2177"/>
    <x v="2"/>
  </r>
  <r>
    <s v="id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x v="2178"/>
    <b v="0"/>
    <n v="859"/>
    <b v="1"/>
    <s v="music/rock"/>
    <x v="4"/>
    <s v="rock"/>
    <x v="2178"/>
    <x v="2178"/>
    <x v="2"/>
  </r>
  <r>
    <s v="id"/>
    <s v="Woodhouse EP"/>
    <s v="Woodhouse is making an EP!  If you are a fan of whiskey and loud guitars, contribute to the cause!"/>
    <n v="1000"/>
    <n v="1614"/>
    <x v="0"/>
    <s v="US"/>
    <s v="USD"/>
    <n v="1428725192"/>
    <x v="2179"/>
    <b v="0"/>
    <n v="21"/>
    <b v="1"/>
    <s v="music/rock"/>
    <x v="4"/>
    <s v="rock"/>
    <x v="2179"/>
    <x v="2179"/>
    <x v="0"/>
  </r>
  <r>
    <s v="id"/>
    <s v="FOUR STAR MARY &quot;PIECES&quot;"/>
    <s v="Help fund the new record by independent alternative rockers FOUR STAR MARY &quot;PIECES&quot;"/>
    <n v="5000"/>
    <n v="5359.21"/>
    <x v="0"/>
    <s v="US"/>
    <s v="USD"/>
    <n v="1447434268"/>
    <x v="2180"/>
    <b v="0"/>
    <n v="78"/>
    <b v="1"/>
    <s v="music/rock"/>
    <x v="4"/>
    <s v="rock"/>
    <x v="2180"/>
    <x v="2180"/>
    <x v="0"/>
  </r>
  <r>
    <s v="id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x v="2181"/>
    <b v="0"/>
    <n v="53"/>
    <b v="1"/>
    <s v="games/tabletop games"/>
    <x v="6"/>
    <s v="tabletop games"/>
    <x v="2181"/>
    <x v="2181"/>
    <x v="1"/>
  </r>
  <r>
    <s v="id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x v="2182"/>
    <b v="0"/>
    <n v="356"/>
    <b v="1"/>
    <s v="games/tabletop games"/>
    <x v="6"/>
    <s v="tabletop games"/>
    <x v="2182"/>
    <x v="2182"/>
    <x v="3"/>
  </r>
  <r>
    <s v="id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x v="2183"/>
    <b v="0"/>
    <n v="279"/>
    <b v="1"/>
    <s v="games/tabletop games"/>
    <x v="6"/>
    <s v="tabletop games"/>
    <x v="2183"/>
    <x v="2183"/>
    <x v="1"/>
  </r>
  <r>
    <s v="id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x v="2184"/>
    <b v="1"/>
    <n v="266"/>
    <b v="1"/>
    <s v="games/tabletop games"/>
    <x v="6"/>
    <s v="tabletop games"/>
    <x v="2184"/>
    <x v="2184"/>
    <x v="2"/>
  </r>
  <r>
    <s v="id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x v="2185"/>
    <b v="0"/>
    <n v="623"/>
    <b v="1"/>
    <s v="games/tabletop games"/>
    <x v="6"/>
    <s v="tabletop games"/>
    <x v="2185"/>
    <x v="2185"/>
    <x v="4"/>
  </r>
  <r>
    <s v="id"/>
    <s v="Latitude 90Â° : The Origin"/>
    <s v="The real-time digital social deduction game where there's no moderator, no sleeping, and no dying."/>
    <n v="20000"/>
    <n v="21935"/>
    <x v="0"/>
    <s v="US"/>
    <s v="USD"/>
    <n v="1473213600"/>
    <x v="2186"/>
    <b v="0"/>
    <n v="392"/>
    <b v="1"/>
    <s v="games/tabletop games"/>
    <x v="6"/>
    <s v="tabletop games"/>
    <x v="2186"/>
    <x v="2186"/>
    <x v="2"/>
  </r>
  <r>
    <s v="id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x v="2187"/>
    <b v="1"/>
    <n v="3562"/>
    <b v="1"/>
    <s v="games/tabletop games"/>
    <x v="6"/>
    <s v="tabletop games"/>
    <x v="2187"/>
    <x v="2187"/>
    <x v="0"/>
  </r>
  <r>
    <s v="id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x v="2188"/>
    <b v="0"/>
    <n v="514"/>
    <b v="1"/>
    <s v="games/tabletop games"/>
    <x v="6"/>
    <s v="tabletop games"/>
    <x v="2188"/>
    <x v="2188"/>
    <x v="2"/>
  </r>
  <r>
    <s v="id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x v="2189"/>
    <b v="0"/>
    <n v="88"/>
    <b v="1"/>
    <s v="games/tabletop games"/>
    <x v="6"/>
    <s v="tabletop games"/>
    <x v="2189"/>
    <x v="2189"/>
    <x v="2"/>
  </r>
  <r>
    <s v="id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x v="2190"/>
    <b v="0"/>
    <n v="537"/>
    <b v="1"/>
    <s v="games/tabletop games"/>
    <x v="6"/>
    <s v="tabletop games"/>
    <x v="2190"/>
    <x v="2190"/>
    <x v="2"/>
  </r>
  <r>
    <s v="id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x v="2191"/>
    <b v="0"/>
    <n v="25"/>
    <b v="1"/>
    <s v="games/tabletop games"/>
    <x v="6"/>
    <s v="tabletop games"/>
    <x v="2191"/>
    <x v="2191"/>
    <x v="1"/>
  </r>
  <r>
    <s v="id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x v="2192"/>
    <b v="0"/>
    <n v="3238"/>
    <b v="1"/>
    <s v="games/tabletop games"/>
    <x v="6"/>
    <s v="tabletop games"/>
    <x v="2192"/>
    <x v="2192"/>
    <x v="2"/>
  </r>
  <r>
    <s v="id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x v="2193"/>
    <b v="0"/>
    <n v="897"/>
    <b v="1"/>
    <s v="games/tabletop games"/>
    <x v="6"/>
    <s v="tabletop games"/>
    <x v="2193"/>
    <x v="2193"/>
    <x v="2"/>
  </r>
  <r>
    <s v="id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x v="2194"/>
    <b v="0"/>
    <n v="878"/>
    <b v="1"/>
    <s v="games/tabletop games"/>
    <x v="6"/>
    <s v="tabletop games"/>
    <x v="2194"/>
    <x v="2194"/>
    <x v="2"/>
  </r>
  <r>
    <s v="id"/>
    <s v="Purgatoria: City of Angels"/>
    <s v="A gritty, noir tabletop RPG with a fast-paced combo-based battle system."/>
    <n v="4600"/>
    <n v="5535"/>
    <x v="0"/>
    <s v="US"/>
    <s v="USD"/>
    <n v="1439317900"/>
    <x v="2195"/>
    <b v="0"/>
    <n v="115"/>
    <b v="1"/>
    <s v="games/tabletop games"/>
    <x v="6"/>
    <s v="tabletop games"/>
    <x v="2195"/>
    <x v="2195"/>
    <x v="0"/>
  </r>
  <r>
    <s v="id"/>
    <s v="LACORSA Grand Prix Game (relaunch)"/>
    <s v="Race your friends in style with this classic Grand Prix game."/>
    <n v="14000"/>
    <n v="15937"/>
    <x v="0"/>
    <s v="US"/>
    <s v="USD"/>
    <n v="1480662000"/>
    <x v="2196"/>
    <b v="0"/>
    <n v="234"/>
    <b v="1"/>
    <s v="games/tabletop games"/>
    <x v="6"/>
    <s v="tabletop games"/>
    <x v="2196"/>
    <x v="2196"/>
    <x v="2"/>
  </r>
  <r>
    <s v="id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x v="2197"/>
    <b v="0"/>
    <n v="4330"/>
    <b v="1"/>
    <s v="games/tabletop games"/>
    <x v="6"/>
    <s v="tabletop games"/>
    <x v="2197"/>
    <x v="2197"/>
    <x v="0"/>
  </r>
  <r>
    <s v="id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x v="2198"/>
    <b v="0"/>
    <n v="651"/>
    <b v="1"/>
    <s v="games/tabletop games"/>
    <x v="6"/>
    <s v="tabletop games"/>
    <x v="2198"/>
    <x v="2198"/>
    <x v="0"/>
  </r>
  <r>
    <s v="id"/>
    <s v="Decadolo. Flip it!"/>
    <s v="A new strategic board game designed to flip out your opponent."/>
    <n v="9000"/>
    <n v="13228"/>
    <x v="0"/>
    <s v="IE"/>
    <s v="EUR"/>
    <n v="1444903198"/>
    <x v="2199"/>
    <b v="1"/>
    <n v="251"/>
    <b v="1"/>
    <s v="games/tabletop games"/>
    <x v="6"/>
    <s v="tabletop games"/>
    <x v="2199"/>
    <x v="2199"/>
    <x v="0"/>
  </r>
  <r>
    <s v="id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x v="2200"/>
    <b v="0"/>
    <n v="263"/>
    <b v="1"/>
    <s v="games/tabletop games"/>
    <x v="6"/>
    <s v="tabletop games"/>
    <x v="2200"/>
    <x v="2200"/>
    <x v="0"/>
  </r>
  <r>
    <s v="id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x v="2201"/>
    <b v="0"/>
    <n v="28"/>
    <b v="1"/>
    <s v="music/electronic music"/>
    <x v="4"/>
    <s v="electronic music"/>
    <x v="2201"/>
    <x v="2201"/>
    <x v="4"/>
  </r>
  <r>
    <s v="id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x v="2202"/>
    <b v="0"/>
    <n v="721"/>
    <b v="1"/>
    <s v="music/electronic music"/>
    <x v="4"/>
    <s v="electronic music"/>
    <x v="2202"/>
    <x v="2202"/>
    <x v="5"/>
  </r>
  <r>
    <s v="id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x v="2203"/>
    <b v="0"/>
    <n v="50"/>
    <b v="1"/>
    <s v="music/electronic music"/>
    <x v="4"/>
    <s v="electronic music"/>
    <x v="2203"/>
    <x v="2203"/>
    <x v="0"/>
  </r>
  <r>
    <s v="id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x v="2204"/>
    <b v="0"/>
    <n v="73"/>
    <b v="1"/>
    <s v="music/electronic music"/>
    <x v="4"/>
    <s v="electronic music"/>
    <x v="2204"/>
    <x v="2204"/>
    <x v="4"/>
  </r>
  <r>
    <s v="id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x v="2205"/>
    <b v="0"/>
    <n v="27"/>
    <b v="1"/>
    <s v="music/electronic music"/>
    <x v="4"/>
    <s v="electronic music"/>
    <x v="2205"/>
    <x v="2205"/>
    <x v="5"/>
  </r>
  <r>
    <s v="id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x v="2206"/>
    <b v="0"/>
    <n v="34"/>
    <b v="1"/>
    <s v="music/electronic music"/>
    <x v="4"/>
    <s v="electronic music"/>
    <x v="2206"/>
    <x v="2206"/>
    <x v="5"/>
  </r>
  <r>
    <s v="id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x v="2207"/>
    <b v="0"/>
    <n v="7"/>
    <b v="1"/>
    <s v="music/electronic music"/>
    <x v="4"/>
    <s v="electronic music"/>
    <x v="2207"/>
    <x v="2207"/>
    <x v="4"/>
  </r>
  <r>
    <s v="id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x v="2208"/>
    <b v="0"/>
    <n v="24"/>
    <b v="1"/>
    <s v="music/electronic music"/>
    <x v="4"/>
    <s v="electronic music"/>
    <x v="2208"/>
    <x v="2208"/>
    <x v="5"/>
  </r>
  <r>
    <s v="id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x v="2209"/>
    <b v="0"/>
    <n v="15"/>
    <b v="1"/>
    <s v="music/electronic music"/>
    <x v="4"/>
    <s v="electronic music"/>
    <x v="2209"/>
    <x v="2209"/>
    <x v="3"/>
  </r>
  <r>
    <s v="id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x v="2210"/>
    <b v="0"/>
    <n v="72"/>
    <b v="1"/>
    <s v="music/electronic music"/>
    <x v="4"/>
    <s v="electronic music"/>
    <x v="2210"/>
    <x v="2210"/>
    <x v="5"/>
  </r>
  <r>
    <s v="id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x v="2211"/>
    <b v="0"/>
    <n v="120"/>
    <b v="1"/>
    <s v="music/electronic music"/>
    <x v="4"/>
    <s v="electronic music"/>
    <x v="2211"/>
    <x v="2211"/>
    <x v="3"/>
  </r>
  <r>
    <s v="id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x v="2212"/>
    <b v="0"/>
    <n v="123"/>
    <b v="1"/>
    <s v="music/electronic music"/>
    <x v="4"/>
    <s v="electronic music"/>
    <x v="2212"/>
    <x v="2212"/>
    <x v="4"/>
  </r>
  <r>
    <s v="id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x v="2213"/>
    <b v="0"/>
    <n v="1"/>
    <b v="1"/>
    <s v="music/electronic music"/>
    <x v="4"/>
    <s v="electronic music"/>
    <x v="2213"/>
    <x v="2213"/>
    <x v="0"/>
  </r>
  <r>
    <s v="id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x v="2214"/>
    <b v="0"/>
    <n v="24"/>
    <b v="1"/>
    <s v="music/electronic music"/>
    <x v="4"/>
    <s v="electronic music"/>
    <x v="2214"/>
    <x v="2214"/>
    <x v="3"/>
  </r>
  <r>
    <s v="id"/>
    <s v="&quot;Something to See, Not to Say&quot; - Anemometer's First EP Album"/>
    <s v="Ambient Electro Grind-fest!"/>
    <n v="550"/>
    <n v="860"/>
    <x v="0"/>
    <s v="US"/>
    <s v="USD"/>
    <n v="1331621940"/>
    <x v="2215"/>
    <b v="0"/>
    <n v="33"/>
    <b v="1"/>
    <s v="music/electronic music"/>
    <x v="4"/>
    <s v="electronic music"/>
    <x v="2215"/>
    <x v="2215"/>
    <x v="5"/>
  </r>
  <r>
    <s v="id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x v="2216"/>
    <b v="0"/>
    <n v="14"/>
    <b v="1"/>
    <s v="music/electronic music"/>
    <x v="4"/>
    <s v="electronic music"/>
    <x v="2216"/>
    <x v="2216"/>
    <x v="0"/>
  </r>
  <r>
    <s v="id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x v="2217"/>
    <b v="0"/>
    <n v="9"/>
    <b v="1"/>
    <s v="music/electronic music"/>
    <x v="4"/>
    <s v="electronic music"/>
    <x v="2217"/>
    <x v="2217"/>
    <x v="0"/>
  </r>
  <r>
    <s v="id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x v="2218"/>
    <b v="0"/>
    <n v="76"/>
    <b v="1"/>
    <s v="music/electronic music"/>
    <x v="4"/>
    <s v="electronic music"/>
    <x v="2218"/>
    <x v="2218"/>
    <x v="5"/>
  </r>
  <r>
    <s v="id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x v="2219"/>
    <b v="0"/>
    <n v="19"/>
    <b v="1"/>
    <s v="music/electronic music"/>
    <x v="4"/>
    <s v="electronic music"/>
    <x v="2219"/>
    <x v="2219"/>
    <x v="0"/>
  </r>
  <r>
    <s v="id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x v="2220"/>
    <b v="0"/>
    <n v="69"/>
    <b v="1"/>
    <s v="music/electronic music"/>
    <x v="4"/>
    <s v="electronic music"/>
    <x v="2220"/>
    <x v="2220"/>
    <x v="4"/>
  </r>
  <r>
    <s v="id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x v="2221"/>
    <b v="0"/>
    <n v="218"/>
    <b v="1"/>
    <s v="games/tabletop games"/>
    <x v="6"/>
    <s v="tabletop games"/>
    <x v="2221"/>
    <x v="2221"/>
    <x v="2"/>
  </r>
  <r>
    <s v="id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x v="2222"/>
    <b v="0"/>
    <n v="30"/>
    <b v="1"/>
    <s v="games/tabletop games"/>
    <x v="6"/>
    <s v="tabletop games"/>
    <x v="2222"/>
    <x v="2222"/>
    <x v="6"/>
  </r>
  <r>
    <s v="id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x v="2223"/>
    <b v="0"/>
    <n v="100"/>
    <b v="1"/>
    <s v="games/tabletop games"/>
    <x v="6"/>
    <s v="tabletop games"/>
    <x v="2223"/>
    <x v="2223"/>
    <x v="0"/>
  </r>
  <r>
    <s v="id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x v="2224"/>
    <b v="0"/>
    <n v="296"/>
    <b v="1"/>
    <s v="games/tabletop games"/>
    <x v="6"/>
    <s v="tabletop games"/>
    <x v="2224"/>
    <x v="2224"/>
    <x v="2"/>
  </r>
  <r>
    <s v="id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x v="2225"/>
    <b v="0"/>
    <n v="1204"/>
    <b v="1"/>
    <s v="games/tabletop games"/>
    <x v="6"/>
    <s v="tabletop games"/>
    <x v="2225"/>
    <x v="2225"/>
    <x v="3"/>
  </r>
  <r>
    <s v="id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x v="2226"/>
    <b v="0"/>
    <n v="321"/>
    <b v="1"/>
    <s v="games/tabletop games"/>
    <x v="6"/>
    <s v="tabletop games"/>
    <x v="2226"/>
    <x v="2226"/>
    <x v="2"/>
  </r>
  <r>
    <s v="id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x v="2227"/>
    <b v="0"/>
    <n v="301"/>
    <b v="1"/>
    <s v="games/tabletop games"/>
    <x v="6"/>
    <s v="tabletop games"/>
    <x v="2227"/>
    <x v="2227"/>
    <x v="4"/>
  </r>
  <r>
    <s v="id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x v="2228"/>
    <b v="0"/>
    <n v="144"/>
    <b v="1"/>
    <s v="games/tabletop games"/>
    <x v="6"/>
    <s v="tabletop games"/>
    <x v="2228"/>
    <x v="2228"/>
    <x v="0"/>
  </r>
  <r>
    <s v="id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x v="2229"/>
    <b v="0"/>
    <n v="539"/>
    <b v="1"/>
    <s v="games/tabletop games"/>
    <x v="6"/>
    <s v="tabletop games"/>
    <x v="2229"/>
    <x v="2229"/>
    <x v="4"/>
  </r>
  <r>
    <s v="id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x v="2230"/>
    <b v="0"/>
    <n v="498"/>
    <b v="1"/>
    <s v="games/tabletop games"/>
    <x v="6"/>
    <s v="tabletop games"/>
    <x v="2230"/>
    <x v="2230"/>
    <x v="3"/>
  </r>
  <r>
    <s v="id"/>
    <s v="Kingdom"/>
    <s v="A game about communities by Ben Robbins, creator of Microscope. Do you change the Kingdom or does the Kingdom change you?"/>
    <n v="2500"/>
    <n v="30303.24"/>
    <x v="0"/>
    <s v="US"/>
    <s v="USD"/>
    <n v="1372136400"/>
    <x v="2231"/>
    <b v="0"/>
    <n v="1113"/>
    <b v="1"/>
    <s v="games/tabletop games"/>
    <x v="6"/>
    <s v="tabletop games"/>
    <x v="2231"/>
    <x v="2231"/>
    <x v="4"/>
  </r>
  <r>
    <s v="id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x v="2232"/>
    <b v="0"/>
    <n v="988"/>
    <b v="1"/>
    <s v="games/tabletop games"/>
    <x v="6"/>
    <s v="tabletop games"/>
    <x v="2232"/>
    <x v="2232"/>
    <x v="3"/>
  </r>
  <r>
    <s v="id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x v="2233"/>
    <b v="0"/>
    <n v="391"/>
    <b v="1"/>
    <s v="games/tabletop games"/>
    <x v="6"/>
    <s v="tabletop games"/>
    <x v="2233"/>
    <x v="2233"/>
    <x v="0"/>
  </r>
  <r>
    <s v="id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x v="2234"/>
    <b v="0"/>
    <n v="28"/>
    <b v="1"/>
    <s v="games/tabletop games"/>
    <x v="6"/>
    <s v="tabletop games"/>
    <x v="2234"/>
    <x v="2234"/>
    <x v="2"/>
  </r>
  <r>
    <s v="id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x v="2235"/>
    <b v="0"/>
    <n v="147"/>
    <b v="1"/>
    <s v="games/tabletop games"/>
    <x v="6"/>
    <s v="tabletop games"/>
    <x v="2235"/>
    <x v="2235"/>
    <x v="0"/>
  </r>
  <r>
    <s v="id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x v="2236"/>
    <b v="0"/>
    <n v="680"/>
    <b v="1"/>
    <s v="games/tabletop games"/>
    <x v="6"/>
    <s v="tabletop games"/>
    <x v="2236"/>
    <x v="2236"/>
    <x v="2"/>
  </r>
  <r>
    <s v="id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x v="2237"/>
    <b v="0"/>
    <n v="983"/>
    <b v="1"/>
    <s v="games/tabletop games"/>
    <x v="6"/>
    <s v="tabletop games"/>
    <x v="2237"/>
    <x v="2237"/>
    <x v="3"/>
  </r>
  <r>
    <s v="id"/>
    <s v="28mm Fantasy Miniature range Feral Orcs!"/>
    <s v="28mm Fantasy Miniature Range in leadfree white metal: Orcs, wolves and more."/>
    <n v="4000"/>
    <n v="5496"/>
    <x v="0"/>
    <s v="DE"/>
    <s v="EUR"/>
    <n v="1489157716"/>
    <x v="2238"/>
    <b v="0"/>
    <n v="79"/>
    <b v="1"/>
    <s v="games/tabletop games"/>
    <x v="6"/>
    <s v="tabletop games"/>
    <x v="2238"/>
    <x v="2238"/>
    <x v="1"/>
  </r>
  <r>
    <s v="id"/>
    <s v="Pro Tabletop Gaming Audio Collection"/>
    <s v="Next stretch goal unlocks at $33,000 and/or 500 backers unlocks 2 bonus stretch goals."/>
    <n v="25000"/>
    <n v="32006.67"/>
    <x v="0"/>
    <s v="US"/>
    <s v="USD"/>
    <n v="1385870520"/>
    <x v="2239"/>
    <b v="0"/>
    <n v="426"/>
    <b v="1"/>
    <s v="games/tabletop games"/>
    <x v="6"/>
    <s v="tabletop games"/>
    <x v="2239"/>
    <x v="2239"/>
    <x v="4"/>
  </r>
  <r>
    <s v="id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x v="2240"/>
    <b v="0"/>
    <n v="96"/>
    <b v="1"/>
    <s v="games/tabletop games"/>
    <x v="6"/>
    <s v="tabletop games"/>
    <x v="2240"/>
    <x v="2240"/>
    <x v="2"/>
  </r>
  <r>
    <s v="id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x v="2241"/>
    <b v="0"/>
    <n v="163"/>
    <b v="1"/>
    <s v="games/tabletop games"/>
    <x v="6"/>
    <s v="tabletop games"/>
    <x v="2241"/>
    <x v="2241"/>
    <x v="1"/>
  </r>
  <r>
    <s v="id"/>
    <s v="The Princess Bride Playing Cards from USPCC"/>
    <s v="Inconceivable! An amazing new illustrative deck based on The Princess Bride movie."/>
    <n v="10000"/>
    <n v="136009.76"/>
    <x v="0"/>
    <s v="US"/>
    <s v="USD"/>
    <n v="1385521320"/>
    <x v="2242"/>
    <b v="0"/>
    <n v="2525"/>
    <b v="1"/>
    <s v="games/tabletop games"/>
    <x v="6"/>
    <s v="tabletop games"/>
    <x v="2242"/>
    <x v="2242"/>
    <x v="4"/>
  </r>
  <r>
    <s v="id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x v="2243"/>
    <b v="0"/>
    <n v="2035"/>
    <b v="1"/>
    <s v="games/tabletop games"/>
    <x v="6"/>
    <s v="tabletop games"/>
    <x v="2243"/>
    <x v="2243"/>
    <x v="1"/>
  </r>
  <r>
    <s v="id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x v="2244"/>
    <b v="0"/>
    <n v="290"/>
    <b v="1"/>
    <s v="games/tabletop games"/>
    <x v="6"/>
    <s v="tabletop games"/>
    <x v="2244"/>
    <x v="2244"/>
    <x v="2"/>
  </r>
  <r>
    <s v="id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x v="2245"/>
    <b v="0"/>
    <n v="1980"/>
    <b v="1"/>
    <s v="games/tabletop games"/>
    <x v="6"/>
    <s v="tabletop games"/>
    <x v="2245"/>
    <x v="2245"/>
    <x v="3"/>
  </r>
  <r>
    <s v="id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x v="2246"/>
    <b v="0"/>
    <n v="57"/>
    <b v="1"/>
    <s v="games/tabletop games"/>
    <x v="6"/>
    <s v="tabletop games"/>
    <x v="2246"/>
    <x v="2246"/>
    <x v="0"/>
  </r>
  <r>
    <s v="id"/>
    <s v="Foragers"/>
    <s v="Take on the role of an ancient forager in this fun strategy game from the designer of Biblios."/>
    <n v="18500"/>
    <n v="19324"/>
    <x v="0"/>
    <s v="US"/>
    <s v="USD"/>
    <n v="1438185565"/>
    <x v="2247"/>
    <b v="0"/>
    <n v="380"/>
    <b v="1"/>
    <s v="games/tabletop games"/>
    <x v="6"/>
    <s v="tabletop games"/>
    <x v="2247"/>
    <x v="2247"/>
    <x v="0"/>
  </r>
  <r>
    <s v="id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x v="2248"/>
    <b v="0"/>
    <n v="128"/>
    <b v="1"/>
    <s v="games/tabletop games"/>
    <x v="6"/>
    <s v="tabletop games"/>
    <x v="2248"/>
    <x v="2248"/>
    <x v="2"/>
  </r>
  <r>
    <s v="id"/>
    <s v="Centurion: Legionaries of Rome"/>
    <s v="March with the legions against the enemies of Rome in this role-playing game of military adventures."/>
    <n v="3500"/>
    <n v="5907"/>
    <x v="0"/>
    <s v="US"/>
    <s v="USD"/>
    <n v="1364917965"/>
    <x v="2249"/>
    <b v="0"/>
    <n v="180"/>
    <b v="1"/>
    <s v="games/tabletop games"/>
    <x v="6"/>
    <s v="tabletop games"/>
    <x v="2249"/>
    <x v="2249"/>
    <x v="4"/>
  </r>
  <r>
    <s v="id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x v="2250"/>
    <b v="0"/>
    <n v="571"/>
    <b v="1"/>
    <s v="games/tabletop games"/>
    <x v="6"/>
    <s v="tabletop games"/>
    <x v="2250"/>
    <x v="2250"/>
    <x v="2"/>
  </r>
  <r>
    <s v="id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x v="2251"/>
    <b v="0"/>
    <n v="480"/>
    <b v="1"/>
    <s v="games/tabletop games"/>
    <x v="6"/>
    <s v="tabletop games"/>
    <x v="2251"/>
    <x v="2251"/>
    <x v="3"/>
  </r>
  <r>
    <s v="id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x v="2252"/>
    <b v="0"/>
    <n v="249"/>
    <b v="1"/>
    <s v="games/tabletop games"/>
    <x v="6"/>
    <s v="tabletop games"/>
    <x v="2252"/>
    <x v="2252"/>
    <x v="2"/>
  </r>
  <r>
    <s v="id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x v="2253"/>
    <b v="0"/>
    <n v="84"/>
    <b v="1"/>
    <s v="games/tabletop games"/>
    <x v="6"/>
    <s v="tabletop games"/>
    <x v="2253"/>
    <x v="2253"/>
    <x v="0"/>
  </r>
  <r>
    <s v="id"/>
    <s v="Green Couch Games Limited: FrogFlip!"/>
    <s v="A dexterity microgame by father/daughter team, Jason and Claire Kotarski. Make 100 project."/>
    <n v="500"/>
    <n v="2299"/>
    <x v="0"/>
    <s v="US"/>
    <s v="USD"/>
    <n v="1485271968"/>
    <x v="2254"/>
    <b v="0"/>
    <n v="197"/>
    <b v="1"/>
    <s v="games/tabletop games"/>
    <x v="6"/>
    <s v="tabletop games"/>
    <x v="2254"/>
    <x v="2254"/>
    <x v="1"/>
  </r>
  <r>
    <s v="id"/>
    <s v="Jumbo Jets - Jet Set Expansion Set #2"/>
    <s v="This is the second set of 5 expansions for our route-building game, Jet Set!"/>
    <n v="3950"/>
    <n v="11323"/>
    <x v="0"/>
    <s v="US"/>
    <s v="USD"/>
    <n v="1462661451"/>
    <x v="2255"/>
    <b v="0"/>
    <n v="271"/>
    <b v="1"/>
    <s v="games/tabletop games"/>
    <x v="6"/>
    <s v="tabletop games"/>
    <x v="2255"/>
    <x v="2255"/>
    <x v="2"/>
  </r>
  <r>
    <s v="id"/>
    <s v="Bitcoin Empire"/>
    <s v="Build your crypto-currency empire and sabotage your opponents. A deck building, card game. 2-4 players. 15 minutes."/>
    <n v="480"/>
    <n v="1069"/>
    <x v="0"/>
    <s v="GB"/>
    <s v="GBP"/>
    <n v="1479811846"/>
    <x v="2256"/>
    <b v="0"/>
    <n v="50"/>
    <b v="1"/>
    <s v="games/tabletop games"/>
    <x v="6"/>
    <s v="tabletop games"/>
    <x v="2256"/>
    <x v="2256"/>
    <x v="2"/>
  </r>
  <r>
    <s v="id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x v="2257"/>
    <b v="0"/>
    <n v="169"/>
    <b v="1"/>
    <s v="games/tabletop games"/>
    <x v="6"/>
    <s v="tabletop games"/>
    <x v="2257"/>
    <x v="2257"/>
    <x v="2"/>
  </r>
  <r>
    <s v="id"/>
    <s v="A Sundered World"/>
    <s v="A Dungeon World campaign setting that takes place after the end of the worlds."/>
    <n v="2200"/>
    <n v="3223"/>
    <x v="0"/>
    <s v="US"/>
    <s v="USD"/>
    <n v="1434045687"/>
    <x v="2258"/>
    <b v="0"/>
    <n v="205"/>
    <b v="1"/>
    <s v="games/tabletop games"/>
    <x v="6"/>
    <s v="tabletop games"/>
    <x v="2258"/>
    <x v="2258"/>
    <x v="0"/>
  </r>
  <r>
    <s v="id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x v="2259"/>
    <b v="0"/>
    <n v="206"/>
    <b v="1"/>
    <s v="games/tabletop games"/>
    <x v="6"/>
    <s v="tabletop games"/>
    <x v="2259"/>
    <x v="2259"/>
    <x v="2"/>
  </r>
  <r>
    <s v="id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x v="2260"/>
    <b v="0"/>
    <n v="84"/>
    <b v="1"/>
    <s v="games/tabletop games"/>
    <x v="6"/>
    <s v="tabletop games"/>
    <x v="2260"/>
    <x v="2260"/>
    <x v="3"/>
  </r>
  <r>
    <s v="id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x v="2261"/>
    <b v="0"/>
    <n v="210"/>
    <b v="1"/>
    <s v="games/tabletop games"/>
    <x v="6"/>
    <s v="tabletop games"/>
    <x v="2261"/>
    <x v="2261"/>
    <x v="1"/>
  </r>
  <r>
    <s v="id"/>
    <s v="Riders: A Game About Cheating Doomsday"/>
    <s v="An RPG about mortal servants of the Horsemen of the Apocalypse deciding to not end the world."/>
    <n v="3300"/>
    <n v="5087"/>
    <x v="0"/>
    <s v="US"/>
    <s v="USD"/>
    <n v="1416268800"/>
    <x v="2262"/>
    <b v="0"/>
    <n v="181"/>
    <b v="1"/>
    <s v="games/tabletop games"/>
    <x v="6"/>
    <s v="tabletop games"/>
    <x v="2262"/>
    <x v="2262"/>
    <x v="3"/>
  </r>
  <r>
    <s v="id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x v="2263"/>
    <b v="0"/>
    <n v="60"/>
    <b v="1"/>
    <s v="games/tabletop games"/>
    <x v="6"/>
    <s v="tabletop games"/>
    <x v="2263"/>
    <x v="2263"/>
    <x v="0"/>
  </r>
  <r>
    <s v="id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x v="2264"/>
    <b v="0"/>
    <n v="445"/>
    <b v="1"/>
    <s v="games/tabletop games"/>
    <x v="6"/>
    <s v="tabletop games"/>
    <x v="2264"/>
    <x v="2264"/>
    <x v="2"/>
  </r>
  <r>
    <s v="id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x v="2265"/>
    <b v="0"/>
    <n v="17"/>
    <b v="1"/>
    <s v="games/tabletop games"/>
    <x v="6"/>
    <s v="tabletop games"/>
    <x v="2265"/>
    <x v="2265"/>
    <x v="2"/>
  </r>
  <r>
    <s v="id"/>
    <s v="GOAT LORDS."/>
    <s v="Want to be LORD OF THE GOATS? Start building your herd using thievery, magic, bombs and mostly goats."/>
    <n v="1500"/>
    <n v="4804"/>
    <x v="0"/>
    <s v="US"/>
    <s v="USD"/>
    <n v="1461722400"/>
    <x v="2266"/>
    <b v="0"/>
    <n v="194"/>
    <b v="1"/>
    <s v="games/tabletop games"/>
    <x v="6"/>
    <s v="tabletop games"/>
    <x v="2266"/>
    <x v="2266"/>
    <x v="2"/>
  </r>
  <r>
    <s v="id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x v="2267"/>
    <b v="0"/>
    <n v="404"/>
    <b v="1"/>
    <s v="games/tabletop games"/>
    <x v="6"/>
    <s v="tabletop games"/>
    <x v="2267"/>
    <x v="2267"/>
    <x v="3"/>
  </r>
  <r>
    <s v="id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x v="2268"/>
    <b v="0"/>
    <n v="194"/>
    <b v="1"/>
    <s v="games/tabletop games"/>
    <x v="6"/>
    <s v="tabletop games"/>
    <x v="2268"/>
    <x v="2268"/>
    <x v="1"/>
  </r>
  <r>
    <s v="id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x v="2269"/>
    <b v="0"/>
    <n v="902"/>
    <b v="1"/>
    <s v="games/tabletop games"/>
    <x v="6"/>
    <s v="tabletop games"/>
    <x v="2269"/>
    <x v="2269"/>
    <x v="1"/>
  </r>
  <r>
    <s v="id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x v="2270"/>
    <b v="0"/>
    <n v="1670"/>
    <b v="1"/>
    <s v="games/tabletop games"/>
    <x v="6"/>
    <s v="tabletop games"/>
    <x v="2270"/>
    <x v="2270"/>
    <x v="2"/>
  </r>
  <r>
    <s v="id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x v="2271"/>
    <b v="0"/>
    <n v="1328"/>
    <b v="1"/>
    <s v="games/tabletop games"/>
    <x v="6"/>
    <s v="tabletop games"/>
    <x v="2271"/>
    <x v="2271"/>
    <x v="2"/>
  </r>
  <r>
    <s v="id"/>
    <s v="Pick the Lock"/>
    <s v="Pick the Lock is a game of chance and strategy. Attempt to obtain priceless treasures and outwit the other players."/>
    <n v="1000"/>
    <n v="13566"/>
    <x v="0"/>
    <s v="US"/>
    <s v="USD"/>
    <n v="1449506836"/>
    <x v="2272"/>
    <b v="0"/>
    <n v="944"/>
    <b v="1"/>
    <s v="games/tabletop games"/>
    <x v="6"/>
    <s v="tabletop games"/>
    <x v="2272"/>
    <x v="2272"/>
    <x v="0"/>
  </r>
  <r>
    <s v="id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x v="2273"/>
    <b v="0"/>
    <n v="147"/>
    <b v="1"/>
    <s v="games/tabletop games"/>
    <x v="6"/>
    <s v="tabletop games"/>
    <x v="2273"/>
    <x v="2273"/>
    <x v="1"/>
  </r>
  <r>
    <s v="id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x v="2274"/>
    <b v="0"/>
    <n v="99"/>
    <b v="1"/>
    <s v="games/tabletop games"/>
    <x v="6"/>
    <s v="tabletop games"/>
    <x v="2274"/>
    <x v="2274"/>
    <x v="3"/>
  </r>
  <r>
    <s v="id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x v="2275"/>
    <b v="0"/>
    <n v="79"/>
    <b v="1"/>
    <s v="games/tabletop games"/>
    <x v="6"/>
    <s v="tabletop games"/>
    <x v="2275"/>
    <x v="2275"/>
    <x v="3"/>
  </r>
  <r>
    <s v="id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x v="2276"/>
    <b v="0"/>
    <n v="75"/>
    <b v="1"/>
    <s v="games/tabletop games"/>
    <x v="6"/>
    <s v="tabletop games"/>
    <x v="2276"/>
    <x v="2276"/>
    <x v="4"/>
  </r>
  <r>
    <s v="id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x v="2277"/>
    <b v="0"/>
    <n v="207"/>
    <b v="1"/>
    <s v="games/tabletop games"/>
    <x v="6"/>
    <s v="tabletop games"/>
    <x v="2277"/>
    <x v="2277"/>
    <x v="5"/>
  </r>
  <r>
    <s v="id"/>
    <s v="Eternity Dice - Regular and D6 Charms Edition"/>
    <s v="Dice forged from stone one by one entirely by hand for demanding Gamers and Collectors."/>
    <n v="2000"/>
    <n v="5414"/>
    <x v="0"/>
    <s v="IT"/>
    <s v="EUR"/>
    <n v="1451861940"/>
    <x v="2278"/>
    <b v="0"/>
    <n v="102"/>
    <b v="1"/>
    <s v="games/tabletop games"/>
    <x v="6"/>
    <s v="tabletop games"/>
    <x v="2278"/>
    <x v="2278"/>
    <x v="0"/>
  </r>
  <r>
    <s v="id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x v="2279"/>
    <b v="0"/>
    <n v="32"/>
    <b v="1"/>
    <s v="games/tabletop games"/>
    <x v="6"/>
    <s v="tabletop games"/>
    <x v="2279"/>
    <x v="2279"/>
    <x v="0"/>
  </r>
  <r>
    <s v="id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x v="2280"/>
    <b v="0"/>
    <n v="480"/>
    <b v="1"/>
    <s v="games/tabletop games"/>
    <x v="6"/>
    <s v="tabletop games"/>
    <x v="2280"/>
    <x v="2280"/>
    <x v="0"/>
  </r>
  <r>
    <s v="id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x v="2281"/>
    <b v="0"/>
    <n v="11"/>
    <b v="1"/>
    <s v="music/rock"/>
    <x v="4"/>
    <s v="rock"/>
    <x v="2281"/>
    <x v="2281"/>
    <x v="6"/>
  </r>
  <r>
    <s v="id"/>
    <s v="Sage King's Debut Album"/>
    <s v="Sage King is recording his debut album and wants YOU to be a part of the creation process"/>
    <n v="750"/>
    <n v="1390"/>
    <x v="0"/>
    <s v="US"/>
    <s v="USD"/>
    <n v="1452744686"/>
    <x v="2282"/>
    <b v="0"/>
    <n v="12"/>
    <b v="1"/>
    <s v="music/rock"/>
    <x v="4"/>
    <s v="rock"/>
    <x v="2282"/>
    <x v="2282"/>
    <x v="0"/>
  </r>
  <r>
    <s v="id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x v="2283"/>
    <b v="0"/>
    <n v="48"/>
    <b v="1"/>
    <s v="music/rock"/>
    <x v="4"/>
    <s v="rock"/>
    <x v="2283"/>
    <x v="2283"/>
    <x v="5"/>
  </r>
  <r>
    <s v="id"/>
    <s v="Make a record, write a song, take the Vinyl Skyway. "/>
    <s v="The Vinyl Skyway reunite to make a third album. "/>
    <n v="6000"/>
    <n v="6373.27"/>
    <x v="0"/>
    <s v="US"/>
    <s v="USD"/>
    <n v="1299902400"/>
    <x v="2284"/>
    <b v="0"/>
    <n v="59"/>
    <b v="1"/>
    <s v="music/rock"/>
    <x v="4"/>
    <s v="rock"/>
    <x v="2284"/>
    <x v="2284"/>
    <x v="6"/>
  </r>
  <r>
    <s v="id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x v="2285"/>
    <b v="0"/>
    <n v="79"/>
    <b v="1"/>
    <s v="music/rock"/>
    <x v="4"/>
    <s v="rock"/>
    <x v="2285"/>
    <x v="2285"/>
    <x v="5"/>
  </r>
  <r>
    <s v="id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x v="2286"/>
    <b v="0"/>
    <n v="14"/>
    <b v="1"/>
    <s v="music/rock"/>
    <x v="4"/>
    <s v="rock"/>
    <x v="2286"/>
    <x v="2286"/>
    <x v="4"/>
  </r>
  <r>
    <s v="id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x v="2287"/>
    <b v="0"/>
    <n v="106"/>
    <b v="1"/>
    <s v="music/rock"/>
    <x v="4"/>
    <s v="rock"/>
    <x v="2287"/>
    <x v="2287"/>
    <x v="3"/>
  </r>
  <r>
    <s v="id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x v="2288"/>
    <b v="0"/>
    <n v="25"/>
    <b v="1"/>
    <s v="music/rock"/>
    <x v="4"/>
    <s v="rock"/>
    <x v="2288"/>
    <x v="2288"/>
    <x v="5"/>
  </r>
  <r>
    <s v="id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x v="2289"/>
    <b v="0"/>
    <n v="25"/>
    <b v="1"/>
    <s v="music/rock"/>
    <x v="4"/>
    <s v="rock"/>
    <x v="2289"/>
    <x v="2289"/>
    <x v="4"/>
  </r>
  <r>
    <s v="id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x v="2290"/>
    <b v="0"/>
    <n v="29"/>
    <b v="1"/>
    <s v="music/rock"/>
    <x v="4"/>
    <s v="rock"/>
    <x v="2290"/>
    <x v="2290"/>
    <x v="8"/>
  </r>
  <r>
    <s v="id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x v="2291"/>
    <b v="0"/>
    <n v="43"/>
    <b v="1"/>
    <s v="music/rock"/>
    <x v="4"/>
    <s v="rock"/>
    <x v="2291"/>
    <x v="2291"/>
    <x v="5"/>
  </r>
  <r>
    <s v="id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x v="2292"/>
    <b v="0"/>
    <n v="46"/>
    <b v="1"/>
    <s v="music/rock"/>
    <x v="4"/>
    <s v="rock"/>
    <x v="2292"/>
    <x v="2292"/>
    <x v="5"/>
  </r>
  <r>
    <s v="id"/>
    <s v="&quot;Hurt N' Wrong&quot; New Album Fundraiser!"/>
    <s v="Donate here to be a part of the upcoming album. Every little bit helps!"/>
    <n v="850"/>
    <n v="920"/>
    <x v="0"/>
    <s v="US"/>
    <s v="USD"/>
    <n v="1348545540"/>
    <x v="2293"/>
    <b v="0"/>
    <n v="27"/>
    <b v="1"/>
    <s v="music/rock"/>
    <x v="4"/>
    <s v="rock"/>
    <x v="2293"/>
    <x v="2293"/>
    <x v="5"/>
  </r>
  <r>
    <s v="id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x v="2294"/>
    <b v="0"/>
    <n v="112"/>
    <b v="1"/>
    <s v="music/rock"/>
    <x v="4"/>
    <s v="rock"/>
    <x v="2294"/>
    <x v="2294"/>
    <x v="5"/>
  </r>
  <r>
    <s v="id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x v="2295"/>
    <b v="0"/>
    <n v="34"/>
    <b v="1"/>
    <s v="music/rock"/>
    <x v="4"/>
    <s v="rock"/>
    <x v="2295"/>
    <x v="2295"/>
    <x v="5"/>
  </r>
  <r>
    <s v="id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x v="2296"/>
    <b v="0"/>
    <n v="145"/>
    <b v="1"/>
    <s v="music/rock"/>
    <x v="4"/>
    <s v="rock"/>
    <x v="2296"/>
    <x v="2296"/>
    <x v="5"/>
  </r>
  <r>
    <s v="id"/>
    <s v="Company Company: Debut EP"/>
    <s v="New Jersey Alternative Rock band COCO needs YOUR help self-releasing debut EP!"/>
    <n v="1000"/>
    <n v="1006"/>
    <x v="0"/>
    <s v="US"/>
    <s v="USD"/>
    <n v="1331697540"/>
    <x v="2297"/>
    <b v="0"/>
    <n v="19"/>
    <b v="1"/>
    <s v="music/rock"/>
    <x v="4"/>
    <s v="rock"/>
    <x v="2297"/>
    <x v="2297"/>
    <x v="5"/>
  </r>
  <r>
    <s v="id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x v="2298"/>
    <b v="0"/>
    <n v="288"/>
    <b v="1"/>
    <s v="music/rock"/>
    <x v="4"/>
    <s v="rock"/>
    <x v="2298"/>
    <x v="2298"/>
    <x v="3"/>
  </r>
  <r>
    <s v="id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x v="2299"/>
    <b v="0"/>
    <n v="14"/>
    <b v="1"/>
    <s v="music/rock"/>
    <x v="4"/>
    <s v="rock"/>
    <x v="2299"/>
    <x v="2299"/>
    <x v="6"/>
  </r>
  <r>
    <s v="id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x v="2300"/>
    <b v="0"/>
    <n v="7"/>
    <b v="1"/>
    <s v="music/rock"/>
    <x v="4"/>
    <s v="rock"/>
    <x v="2300"/>
    <x v="2300"/>
    <x v="5"/>
  </r>
  <r>
    <s v="id"/>
    <s v="Time Crash"/>
    <s v="We are America's first trock band, and we're ready to bring you our first album!"/>
    <n v="5000"/>
    <n v="6680.22"/>
    <x v="0"/>
    <s v="US"/>
    <s v="USD"/>
    <n v="1371785496"/>
    <x v="2301"/>
    <b v="1"/>
    <n v="211"/>
    <b v="1"/>
    <s v="music/indie rock"/>
    <x v="4"/>
    <s v="indie rock"/>
    <x v="2301"/>
    <x v="2301"/>
    <x v="4"/>
  </r>
  <r>
    <s v="id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x v="2302"/>
    <b v="1"/>
    <n v="85"/>
    <b v="1"/>
    <s v="music/indie rock"/>
    <x v="4"/>
    <s v="indie rock"/>
    <x v="2302"/>
    <x v="2302"/>
    <x v="4"/>
  </r>
  <r>
    <s v="id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x v="2303"/>
    <b v="1"/>
    <n v="103"/>
    <b v="1"/>
    <s v="music/indie rock"/>
    <x v="4"/>
    <s v="indie rock"/>
    <x v="2303"/>
    <x v="2303"/>
    <x v="6"/>
  </r>
  <r>
    <s v="id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x v="2304"/>
    <b v="1"/>
    <n v="113"/>
    <b v="1"/>
    <s v="music/indie rock"/>
    <x v="4"/>
    <s v="indie rock"/>
    <x v="2304"/>
    <x v="2304"/>
    <x v="7"/>
  </r>
  <r>
    <s v="id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x v="2305"/>
    <b v="1"/>
    <n v="167"/>
    <b v="1"/>
    <s v="music/indie rock"/>
    <x v="4"/>
    <s v="indie rock"/>
    <x v="2305"/>
    <x v="2305"/>
    <x v="3"/>
  </r>
  <r>
    <s v="id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x v="2306"/>
    <b v="1"/>
    <n v="73"/>
    <b v="1"/>
    <s v="music/indie rock"/>
    <x v="4"/>
    <s v="indie rock"/>
    <x v="2306"/>
    <x v="2306"/>
    <x v="5"/>
  </r>
  <r>
    <s v="id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x v="2307"/>
    <b v="1"/>
    <n v="75"/>
    <b v="1"/>
    <s v="music/indie rock"/>
    <x v="4"/>
    <s v="indie rock"/>
    <x v="2307"/>
    <x v="2307"/>
    <x v="5"/>
  </r>
  <r>
    <s v="id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x v="2308"/>
    <b v="1"/>
    <n v="614"/>
    <b v="1"/>
    <s v="music/indie rock"/>
    <x v="4"/>
    <s v="indie rock"/>
    <x v="2308"/>
    <x v="2308"/>
    <x v="3"/>
  </r>
  <r>
    <s v="id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x v="2309"/>
    <b v="1"/>
    <n v="107"/>
    <b v="1"/>
    <s v="music/indie rock"/>
    <x v="4"/>
    <s v="indie rock"/>
    <x v="2309"/>
    <x v="2309"/>
    <x v="4"/>
  </r>
  <r>
    <s v="id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x v="2310"/>
    <b v="1"/>
    <n v="1224"/>
    <b v="1"/>
    <s v="music/indie rock"/>
    <x v="4"/>
    <s v="indie rock"/>
    <x v="2310"/>
    <x v="2310"/>
    <x v="4"/>
  </r>
  <r>
    <s v="id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x v="2311"/>
    <b v="1"/>
    <n v="104"/>
    <b v="1"/>
    <s v="music/indie rock"/>
    <x v="4"/>
    <s v="indie rock"/>
    <x v="2311"/>
    <x v="2311"/>
    <x v="3"/>
  </r>
  <r>
    <s v="id"/>
    <s v="DINOWALRUS: 3RD RECORD ON VINYL"/>
    <s v="Help Brooklyn psychedelic synth rockers DINOWALRUS release their 3rd Record, COMPLEXION, on vinyl!"/>
    <n v="3000"/>
    <n v="3236"/>
    <x v="0"/>
    <s v="US"/>
    <s v="USD"/>
    <n v="1397862000"/>
    <x v="2312"/>
    <b v="1"/>
    <n v="79"/>
    <b v="1"/>
    <s v="music/indie rock"/>
    <x v="4"/>
    <s v="indie rock"/>
    <x v="2312"/>
    <x v="2312"/>
    <x v="3"/>
  </r>
  <r>
    <s v="id"/>
    <s v="A SUNNY DAY IN GLASGOW"/>
    <s v="A Sunny Day in Glasgow are recording a new album and we need your help!"/>
    <n v="5000"/>
    <n v="8792.02"/>
    <x v="0"/>
    <s v="US"/>
    <s v="USD"/>
    <n v="1336086026"/>
    <x v="2313"/>
    <b v="1"/>
    <n v="157"/>
    <b v="1"/>
    <s v="music/indie rock"/>
    <x v="4"/>
    <s v="indie rock"/>
    <x v="2313"/>
    <x v="2313"/>
    <x v="5"/>
  </r>
  <r>
    <s v="id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x v="2314"/>
    <b v="1"/>
    <n v="50"/>
    <b v="1"/>
    <s v="music/indie rock"/>
    <x v="4"/>
    <s v="indie rock"/>
    <x v="2314"/>
    <x v="2314"/>
    <x v="5"/>
  </r>
  <r>
    <s v="id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x v="2315"/>
    <b v="1"/>
    <n v="64"/>
    <b v="1"/>
    <s v="music/indie rock"/>
    <x v="4"/>
    <s v="indie rock"/>
    <x v="2315"/>
    <x v="2315"/>
    <x v="5"/>
  </r>
  <r>
    <s v="id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x v="2316"/>
    <b v="1"/>
    <n v="200"/>
    <b v="1"/>
    <s v="music/indie rock"/>
    <x v="4"/>
    <s v="indie rock"/>
    <x v="2316"/>
    <x v="2316"/>
    <x v="8"/>
  </r>
  <r>
    <s v="id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x v="2317"/>
    <b v="1"/>
    <n v="22"/>
    <b v="1"/>
    <s v="music/indie rock"/>
    <x v="4"/>
    <s v="indie rock"/>
    <x v="2317"/>
    <x v="2317"/>
    <x v="7"/>
  </r>
  <r>
    <s v="id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x v="2318"/>
    <b v="1"/>
    <n v="163"/>
    <b v="1"/>
    <s v="music/indie rock"/>
    <x v="4"/>
    <s v="indie rock"/>
    <x v="2318"/>
    <x v="2318"/>
    <x v="8"/>
  </r>
  <r>
    <s v="id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x v="2319"/>
    <b v="1"/>
    <n v="77"/>
    <b v="1"/>
    <s v="music/indie rock"/>
    <x v="4"/>
    <s v="indie rock"/>
    <x v="2319"/>
    <x v="2319"/>
    <x v="4"/>
  </r>
  <r>
    <s v="id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x v="2320"/>
    <b v="1"/>
    <n v="89"/>
    <b v="1"/>
    <s v="music/indie rock"/>
    <x v="4"/>
    <s v="indie rock"/>
    <x v="2320"/>
    <x v="2320"/>
    <x v="3"/>
  </r>
  <r>
    <s v="id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x v="2321"/>
    <b v="0"/>
    <n v="64"/>
    <b v="0"/>
    <s v="food/small batch"/>
    <x v="7"/>
    <s v="small batch"/>
    <x v="2321"/>
    <x v="2321"/>
    <x v="1"/>
  </r>
  <r>
    <s v="id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x v="2322"/>
    <b v="0"/>
    <n v="4"/>
    <b v="0"/>
    <s v="food/small batch"/>
    <x v="7"/>
    <s v="small batch"/>
    <x v="2322"/>
    <x v="2322"/>
    <x v="1"/>
  </r>
  <r>
    <s v="id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x v="2323"/>
    <b v="0"/>
    <n v="4"/>
    <b v="0"/>
    <s v="food/small batch"/>
    <x v="7"/>
    <s v="small batch"/>
    <x v="2323"/>
    <x v="2323"/>
    <x v="1"/>
  </r>
  <r>
    <s v="id"/>
    <s v="Pies not Lies"/>
    <s v="A city centre shop selling great locally made food with room to chat and learn about eachother."/>
    <n v="7500"/>
    <n v="1555"/>
    <x v="3"/>
    <s v="GB"/>
    <s v="GBP"/>
    <n v="1490559285"/>
    <x v="2324"/>
    <b v="0"/>
    <n v="61"/>
    <b v="0"/>
    <s v="food/small batch"/>
    <x v="7"/>
    <s v="small batch"/>
    <x v="2324"/>
    <x v="2324"/>
    <x v="1"/>
  </r>
  <r>
    <s v="id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x v="2325"/>
    <b v="0"/>
    <n v="7"/>
    <b v="0"/>
    <s v="food/small batch"/>
    <x v="7"/>
    <s v="small batch"/>
    <x v="2325"/>
    <x v="2325"/>
    <x v="1"/>
  </r>
  <r>
    <s v="id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x v="2326"/>
    <b v="0"/>
    <n v="1"/>
    <b v="0"/>
    <s v="food/small batch"/>
    <x v="7"/>
    <s v="small batch"/>
    <x v="2326"/>
    <x v="2326"/>
    <x v="1"/>
  </r>
  <r>
    <s v="id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x v="2327"/>
    <b v="1"/>
    <n v="3355"/>
    <b v="1"/>
    <s v="food/small batch"/>
    <x v="7"/>
    <s v="small batch"/>
    <x v="2327"/>
    <x v="2327"/>
    <x v="3"/>
  </r>
  <r>
    <s v="id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x v="2328"/>
    <b v="1"/>
    <n v="537"/>
    <b v="1"/>
    <s v="food/small batch"/>
    <x v="7"/>
    <s v="small batch"/>
    <x v="2328"/>
    <x v="2328"/>
    <x v="0"/>
  </r>
  <r>
    <s v="id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x v="2329"/>
    <b v="1"/>
    <n v="125"/>
    <b v="1"/>
    <s v="food/small batch"/>
    <x v="7"/>
    <s v="small batch"/>
    <x v="2329"/>
    <x v="2329"/>
    <x v="3"/>
  </r>
  <r>
    <s v="id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x v="2330"/>
    <b v="1"/>
    <n v="163"/>
    <b v="1"/>
    <s v="food/small batch"/>
    <x v="7"/>
    <s v="small batch"/>
    <x v="2330"/>
    <x v="2330"/>
    <x v="0"/>
  </r>
  <r>
    <s v="id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x v="2331"/>
    <b v="1"/>
    <n v="283"/>
    <b v="1"/>
    <s v="food/small batch"/>
    <x v="7"/>
    <s v="small batch"/>
    <x v="2331"/>
    <x v="2331"/>
    <x v="3"/>
  </r>
  <r>
    <s v="id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x v="2332"/>
    <b v="1"/>
    <n v="352"/>
    <b v="1"/>
    <s v="food/small batch"/>
    <x v="7"/>
    <s v="small batch"/>
    <x v="2332"/>
    <x v="2332"/>
    <x v="0"/>
  </r>
  <r>
    <s v="id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x v="2333"/>
    <b v="1"/>
    <n v="94"/>
    <b v="1"/>
    <s v="food/small batch"/>
    <x v="7"/>
    <s v="small batch"/>
    <x v="2333"/>
    <x v="2333"/>
    <x v="3"/>
  </r>
  <r>
    <s v="id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x v="2334"/>
    <b v="1"/>
    <n v="67"/>
    <b v="1"/>
    <s v="food/small batch"/>
    <x v="7"/>
    <s v="small batch"/>
    <x v="2334"/>
    <x v="2334"/>
    <x v="3"/>
  </r>
  <r>
    <s v="id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x v="2335"/>
    <b v="1"/>
    <n v="221"/>
    <b v="1"/>
    <s v="food/small batch"/>
    <x v="7"/>
    <s v="small batch"/>
    <x v="2335"/>
    <x v="2335"/>
    <x v="3"/>
  </r>
  <r>
    <s v="id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x v="2336"/>
    <b v="1"/>
    <n v="2165"/>
    <b v="1"/>
    <s v="food/small batch"/>
    <x v="7"/>
    <s v="small batch"/>
    <x v="2336"/>
    <x v="2336"/>
    <x v="3"/>
  </r>
  <r>
    <s v="id"/>
    <s v="The Hudson Standard Bitters and Shrubs"/>
    <s v="We make small batch, locally sourced bitters and shrubs for cocktails and cooking."/>
    <n v="12000"/>
    <n v="13279"/>
    <x v="0"/>
    <s v="US"/>
    <s v="USD"/>
    <n v="1403796143"/>
    <x v="2337"/>
    <b v="1"/>
    <n v="179"/>
    <b v="1"/>
    <s v="food/small batch"/>
    <x v="7"/>
    <s v="small batch"/>
    <x v="2337"/>
    <x v="2337"/>
    <x v="3"/>
  </r>
  <r>
    <s v="id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x v="2338"/>
    <b v="1"/>
    <n v="123"/>
    <b v="1"/>
    <s v="food/small batch"/>
    <x v="7"/>
    <s v="small batch"/>
    <x v="2338"/>
    <x v="2338"/>
    <x v="3"/>
  </r>
  <r>
    <s v="id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x v="2339"/>
    <b v="1"/>
    <n v="1104"/>
    <b v="1"/>
    <s v="food/small batch"/>
    <x v="7"/>
    <s v="small batch"/>
    <x v="2339"/>
    <x v="2339"/>
    <x v="2"/>
  </r>
  <r>
    <s v="id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x v="2340"/>
    <b v="1"/>
    <n v="403"/>
    <b v="1"/>
    <s v="food/small batch"/>
    <x v="7"/>
    <s v="small batch"/>
    <x v="2340"/>
    <x v="2340"/>
    <x v="2"/>
  </r>
  <r>
    <s v="id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x v="2341"/>
    <b v="0"/>
    <n v="0"/>
    <b v="0"/>
    <s v="technology/web"/>
    <x v="2"/>
    <s v="web"/>
    <x v="2341"/>
    <x v="2341"/>
    <x v="0"/>
  </r>
  <r>
    <s v="id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x v="2342"/>
    <b v="0"/>
    <n v="0"/>
    <b v="0"/>
    <s v="technology/web"/>
    <x v="2"/>
    <s v="web"/>
    <x v="2342"/>
    <x v="2342"/>
    <x v="3"/>
  </r>
  <r>
    <s v="id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x v="2343"/>
    <b v="0"/>
    <n v="1"/>
    <b v="0"/>
    <s v="technology/web"/>
    <x v="2"/>
    <s v="web"/>
    <x v="2343"/>
    <x v="2343"/>
    <x v="0"/>
  </r>
  <r>
    <s v="id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x v="2344"/>
    <b v="0"/>
    <n v="1"/>
    <b v="0"/>
    <s v="technology/web"/>
    <x v="2"/>
    <s v="web"/>
    <x v="2344"/>
    <x v="2344"/>
    <x v="2"/>
  </r>
  <r>
    <s v="id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x v="2345"/>
    <b v="0"/>
    <n v="0"/>
    <b v="0"/>
    <s v="technology/web"/>
    <x v="2"/>
    <s v="web"/>
    <x v="2345"/>
    <x v="2345"/>
    <x v="0"/>
  </r>
  <r>
    <s v="id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x v="2346"/>
    <b v="0"/>
    <n v="3"/>
    <b v="0"/>
    <s v="technology/web"/>
    <x v="2"/>
    <s v="web"/>
    <x v="2346"/>
    <x v="2346"/>
    <x v="2"/>
  </r>
  <r>
    <s v="id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x v="2347"/>
    <b v="0"/>
    <n v="1"/>
    <b v="0"/>
    <s v="technology/web"/>
    <x v="2"/>
    <s v="web"/>
    <x v="2347"/>
    <x v="2347"/>
    <x v="2"/>
  </r>
  <r>
    <s v="id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x v="2348"/>
    <b v="0"/>
    <n v="5"/>
    <b v="0"/>
    <s v="technology/web"/>
    <x v="2"/>
    <s v="web"/>
    <x v="2348"/>
    <x v="2348"/>
    <x v="0"/>
  </r>
  <r>
    <s v="id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x v="2349"/>
    <b v="0"/>
    <n v="0"/>
    <b v="0"/>
    <s v="technology/web"/>
    <x v="2"/>
    <s v="web"/>
    <x v="2349"/>
    <x v="2349"/>
    <x v="0"/>
  </r>
  <r>
    <s v="id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x v="2350"/>
    <b v="0"/>
    <n v="0"/>
    <b v="0"/>
    <s v="technology/web"/>
    <x v="2"/>
    <s v="web"/>
    <x v="2350"/>
    <x v="2350"/>
    <x v="2"/>
  </r>
  <r>
    <s v="id"/>
    <s v="NZ Auction site.  No listing or success fees. Only $2 p/m"/>
    <s v="Donate $30 or more and receive a free selfie stick."/>
    <n v="18900"/>
    <n v="108"/>
    <x v="1"/>
    <s v="NZ"/>
    <s v="NZD"/>
    <n v="1430360739"/>
    <x v="2351"/>
    <b v="0"/>
    <n v="7"/>
    <b v="0"/>
    <s v="technology/web"/>
    <x v="2"/>
    <s v="web"/>
    <x v="2351"/>
    <x v="2351"/>
    <x v="0"/>
  </r>
  <r>
    <s v="id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x v="2352"/>
    <b v="0"/>
    <n v="0"/>
    <b v="0"/>
    <s v="technology/web"/>
    <x v="2"/>
    <s v="web"/>
    <x v="2352"/>
    <x v="2352"/>
    <x v="0"/>
  </r>
  <r>
    <s v="id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x v="2353"/>
    <b v="0"/>
    <n v="0"/>
    <b v="0"/>
    <s v="technology/web"/>
    <x v="2"/>
    <s v="web"/>
    <x v="2353"/>
    <x v="2353"/>
    <x v="0"/>
  </r>
  <r>
    <s v="id"/>
    <s v="Dissertation (Canceled)"/>
    <s v="Almost done with doctorate degree but need funding of $35,000 to complete research of project."/>
    <n v="35000"/>
    <n v="25"/>
    <x v="1"/>
    <s v="US"/>
    <s v="USD"/>
    <n v="1420910460"/>
    <x v="2354"/>
    <b v="0"/>
    <n v="1"/>
    <b v="0"/>
    <s v="technology/web"/>
    <x v="2"/>
    <s v="web"/>
    <x v="2354"/>
    <x v="2354"/>
    <x v="3"/>
  </r>
  <r>
    <s v="id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x v="2355"/>
    <b v="0"/>
    <n v="2"/>
    <b v="0"/>
    <s v="technology/web"/>
    <x v="2"/>
    <s v="web"/>
    <x v="2355"/>
    <x v="2355"/>
    <x v="0"/>
  </r>
  <r>
    <s v="id"/>
    <s v="HardstyleUnited.com (Canceled)"/>
    <s v="HardstyleUnited.com The Global Hardstyle community. Your Hardstyle community."/>
    <n v="10000"/>
    <n v="0"/>
    <x v="1"/>
    <s v="NL"/>
    <s v="EUR"/>
    <n v="1433530104"/>
    <x v="2356"/>
    <b v="0"/>
    <n v="0"/>
    <b v="0"/>
    <s v="technology/web"/>
    <x v="2"/>
    <s v="web"/>
    <x v="2356"/>
    <x v="2356"/>
    <x v="0"/>
  </r>
  <r>
    <s v="id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x v="2357"/>
    <b v="0"/>
    <n v="0"/>
    <b v="0"/>
    <s v="technology/web"/>
    <x v="2"/>
    <s v="web"/>
    <x v="2357"/>
    <x v="2357"/>
    <x v="0"/>
  </r>
  <r>
    <s v="id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x v="2358"/>
    <b v="0"/>
    <n v="0"/>
    <b v="0"/>
    <s v="technology/web"/>
    <x v="2"/>
    <s v="web"/>
    <x v="2358"/>
    <x v="2358"/>
    <x v="3"/>
  </r>
  <r>
    <s v="id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x v="2359"/>
    <b v="0"/>
    <n v="3"/>
    <b v="0"/>
    <s v="technology/web"/>
    <x v="2"/>
    <s v="web"/>
    <x v="2359"/>
    <x v="2359"/>
    <x v="0"/>
  </r>
  <r>
    <s v="id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x v="2360"/>
    <b v="0"/>
    <n v="1"/>
    <b v="0"/>
    <s v="technology/web"/>
    <x v="2"/>
    <s v="web"/>
    <x v="2360"/>
    <x v="2360"/>
    <x v="2"/>
  </r>
  <r>
    <s v="id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x v="2361"/>
    <b v="0"/>
    <n v="0"/>
    <b v="0"/>
    <s v="technology/web"/>
    <x v="2"/>
    <s v="web"/>
    <x v="2361"/>
    <x v="2361"/>
    <x v="2"/>
  </r>
  <r>
    <s v="id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x v="2362"/>
    <b v="0"/>
    <n v="2"/>
    <b v="0"/>
    <s v="technology/web"/>
    <x v="2"/>
    <s v="web"/>
    <x v="2362"/>
    <x v="2362"/>
    <x v="3"/>
  </r>
  <r>
    <s v="id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x v="2363"/>
    <b v="0"/>
    <n v="0"/>
    <b v="0"/>
    <s v="technology/web"/>
    <x v="2"/>
    <s v="web"/>
    <x v="2363"/>
    <x v="2363"/>
    <x v="0"/>
  </r>
  <r>
    <s v="id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x v="2364"/>
    <b v="0"/>
    <n v="0"/>
    <b v="0"/>
    <s v="technology/web"/>
    <x v="2"/>
    <s v="web"/>
    <x v="2364"/>
    <x v="2364"/>
    <x v="0"/>
  </r>
  <r>
    <s v="id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x v="2365"/>
    <b v="0"/>
    <n v="0"/>
    <b v="0"/>
    <s v="technology/web"/>
    <x v="2"/>
    <s v="web"/>
    <x v="2365"/>
    <x v="2365"/>
    <x v="0"/>
  </r>
  <r>
    <s v="id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x v="2366"/>
    <b v="0"/>
    <n v="27"/>
    <b v="0"/>
    <s v="technology/web"/>
    <x v="2"/>
    <s v="web"/>
    <x v="2366"/>
    <x v="2366"/>
    <x v="0"/>
  </r>
  <r>
    <s v="id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x v="2367"/>
    <b v="0"/>
    <n v="14"/>
    <b v="0"/>
    <s v="technology/web"/>
    <x v="2"/>
    <s v="web"/>
    <x v="2367"/>
    <x v="2367"/>
    <x v="2"/>
  </r>
  <r>
    <s v="id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x v="2368"/>
    <b v="0"/>
    <n v="2"/>
    <b v="0"/>
    <s v="technology/web"/>
    <x v="2"/>
    <s v="web"/>
    <x v="2368"/>
    <x v="2368"/>
    <x v="0"/>
  </r>
  <r>
    <s v="id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x v="2369"/>
    <b v="0"/>
    <n v="0"/>
    <b v="0"/>
    <s v="technology/web"/>
    <x v="2"/>
    <s v="web"/>
    <x v="2369"/>
    <x v="2369"/>
    <x v="2"/>
  </r>
  <r>
    <s v="id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x v="2370"/>
    <b v="0"/>
    <n v="4"/>
    <b v="0"/>
    <s v="technology/web"/>
    <x v="2"/>
    <s v="web"/>
    <x v="2370"/>
    <x v="2370"/>
    <x v="3"/>
  </r>
  <r>
    <s v="id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x v="2371"/>
    <b v="0"/>
    <n v="0"/>
    <b v="0"/>
    <s v="technology/web"/>
    <x v="2"/>
    <s v="web"/>
    <x v="2371"/>
    <x v="2371"/>
    <x v="0"/>
  </r>
  <r>
    <s v="id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x v="2372"/>
    <b v="0"/>
    <n v="6"/>
    <b v="0"/>
    <s v="technology/web"/>
    <x v="2"/>
    <s v="web"/>
    <x v="2372"/>
    <x v="2372"/>
    <x v="0"/>
  </r>
  <r>
    <s v="id"/>
    <s v="Cykelauktion.com (Canceled)"/>
    <s v="We want to create a safe marketplace for buying and selling bicycles."/>
    <n v="850000"/>
    <n v="50"/>
    <x v="1"/>
    <s v="SE"/>
    <s v="SEK"/>
    <n v="1440863624"/>
    <x v="2373"/>
    <b v="0"/>
    <n v="1"/>
    <b v="0"/>
    <s v="technology/web"/>
    <x v="2"/>
    <s v="web"/>
    <x v="2373"/>
    <x v="2373"/>
    <x v="0"/>
  </r>
  <r>
    <s v="id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x v="2374"/>
    <b v="0"/>
    <n v="1"/>
    <b v="0"/>
    <s v="technology/web"/>
    <x v="2"/>
    <s v="web"/>
    <x v="2374"/>
    <x v="2374"/>
    <x v="0"/>
  </r>
  <r>
    <s v="id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x v="2375"/>
    <b v="0"/>
    <n v="0"/>
    <b v="0"/>
    <s v="technology/web"/>
    <x v="2"/>
    <s v="web"/>
    <x v="2375"/>
    <x v="2375"/>
    <x v="2"/>
  </r>
  <r>
    <s v="id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x v="2376"/>
    <b v="0"/>
    <n v="4"/>
    <b v="0"/>
    <s v="technology/web"/>
    <x v="2"/>
    <s v="web"/>
    <x v="2376"/>
    <x v="2376"/>
    <x v="0"/>
  </r>
  <r>
    <s v="id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x v="2377"/>
    <b v="0"/>
    <n v="0"/>
    <b v="0"/>
    <s v="technology/web"/>
    <x v="2"/>
    <s v="web"/>
    <x v="2377"/>
    <x v="2377"/>
    <x v="2"/>
  </r>
  <r>
    <s v="id"/>
    <s v="KEEPUP INC (Canceled)"/>
    <s v="KEEPUP allows you to extend your social circle by introducing you to new people via your friends."/>
    <n v="110000"/>
    <n v="0"/>
    <x v="1"/>
    <s v="US"/>
    <s v="USD"/>
    <n v="1440548330"/>
    <x v="2378"/>
    <b v="0"/>
    <n v="0"/>
    <b v="0"/>
    <s v="technology/web"/>
    <x v="2"/>
    <s v="web"/>
    <x v="2378"/>
    <x v="2378"/>
    <x v="0"/>
  </r>
  <r>
    <s v="id"/>
    <s v="SelectCooks.com (Canceled)"/>
    <s v="Selectcooks.com is a community marketplace for people to list, find and hire chefs."/>
    <n v="30000"/>
    <n v="0"/>
    <x v="1"/>
    <s v="US"/>
    <s v="USD"/>
    <n v="1444004616"/>
    <x v="2379"/>
    <b v="0"/>
    <n v="0"/>
    <b v="0"/>
    <s v="technology/web"/>
    <x v="2"/>
    <s v="web"/>
    <x v="2379"/>
    <x v="2379"/>
    <x v="0"/>
  </r>
  <r>
    <s v="id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x v="2380"/>
    <b v="0"/>
    <n v="3"/>
    <b v="0"/>
    <s v="technology/web"/>
    <x v="2"/>
    <s v="web"/>
    <x v="2380"/>
    <x v="2380"/>
    <x v="0"/>
  </r>
  <r>
    <s v="id"/>
    <s v="Cannabis Connection (Canceled)"/>
    <s v="Social Media Platform for the Marijuana Industry to create professionalism and a stable lasting market."/>
    <n v="86350"/>
    <n v="1571"/>
    <x v="1"/>
    <s v="US"/>
    <s v="USD"/>
    <n v="1428704848"/>
    <x v="2381"/>
    <b v="0"/>
    <n v="7"/>
    <b v="0"/>
    <s v="technology/web"/>
    <x v="2"/>
    <s v="web"/>
    <x v="2381"/>
    <x v="2381"/>
    <x v="0"/>
  </r>
  <r>
    <s v="id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x v="2382"/>
    <b v="0"/>
    <n v="2"/>
    <b v="0"/>
    <s v="technology/web"/>
    <x v="2"/>
    <s v="web"/>
    <x v="2382"/>
    <x v="2382"/>
    <x v="0"/>
  </r>
  <r>
    <s v="id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x v="2383"/>
    <b v="0"/>
    <n v="3"/>
    <b v="0"/>
    <s v="technology/web"/>
    <x v="2"/>
    <s v="web"/>
    <x v="2383"/>
    <x v="2383"/>
    <x v="0"/>
  </r>
  <r>
    <s v="id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x v="2384"/>
    <b v="0"/>
    <n v="8"/>
    <b v="0"/>
    <s v="technology/web"/>
    <x v="2"/>
    <s v="web"/>
    <x v="2384"/>
    <x v="2384"/>
    <x v="3"/>
  </r>
  <r>
    <s v="id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x v="2385"/>
    <b v="0"/>
    <n v="7"/>
    <b v="0"/>
    <s v="technology/web"/>
    <x v="2"/>
    <s v="web"/>
    <x v="2385"/>
    <x v="2385"/>
    <x v="0"/>
  </r>
  <r>
    <s v="id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x v="2386"/>
    <b v="0"/>
    <n v="0"/>
    <b v="0"/>
    <s v="technology/web"/>
    <x v="2"/>
    <s v="web"/>
    <x v="2386"/>
    <x v="2386"/>
    <x v="3"/>
  </r>
  <r>
    <s v="id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x v="2387"/>
    <b v="0"/>
    <n v="3"/>
    <b v="0"/>
    <s v="technology/web"/>
    <x v="2"/>
    <s v="web"/>
    <x v="2387"/>
    <x v="2387"/>
    <x v="2"/>
  </r>
  <r>
    <s v="id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x v="2388"/>
    <b v="0"/>
    <n v="8"/>
    <b v="0"/>
    <s v="technology/web"/>
    <x v="2"/>
    <s v="web"/>
    <x v="2388"/>
    <x v="2388"/>
    <x v="3"/>
  </r>
  <r>
    <s v="id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x v="2389"/>
    <b v="0"/>
    <n v="1"/>
    <b v="0"/>
    <s v="technology/web"/>
    <x v="2"/>
    <s v="web"/>
    <x v="2389"/>
    <x v="2389"/>
    <x v="0"/>
  </r>
  <r>
    <s v="id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x v="2390"/>
    <b v="0"/>
    <n v="0"/>
    <b v="0"/>
    <s v="technology/web"/>
    <x v="2"/>
    <s v="web"/>
    <x v="2390"/>
    <x v="2390"/>
    <x v="3"/>
  </r>
  <r>
    <s v="id"/>
    <s v="oToBOTS.com - Freedom from high cost auto repairs (Canceled)"/>
    <s v="Using the power of internet to help people save hundreds in car repair."/>
    <n v="20000"/>
    <n v="25"/>
    <x v="1"/>
    <s v="US"/>
    <s v="USD"/>
    <n v="1427825044"/>
    <x v="2391"/>
    <b v="0"/>
    <n v="1"/>
    <b v="0"/>
    <s v="technology/web"/>
    <x v="2"/>
    <s v="web"/>
    <x v="2391"/>
    <x v="2391"/>
    <x v="0"/>
  </r>
  <r>
    <s v="id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x v="2392"/>
    <b v="0"/>
    <n v="0"/>
    <b v="0"/>
    <s v="technology/web"/>
    <x v="2"/>
    <s v="web"/>
    <x v="2392"/>
    <x v="2392"/>
    <x v="0"/>
  </r>
  <r>
    <s v="id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x v="2393"/>
    <b v="0"/>
    <n v="1"/>
    <b v="0"/>
    <s v="technology/web"/>
    <x v="2"/>
    <s v="web"/>
    <x v="2393"/>
    <x v="2393"/>
    <x v="0"/>
  </r>
  <r>
    <s v="id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x v="2394"/>
    <b v="0"/>
    <n v="2"/>
    <b v="0"/>
    <s v="technology/web"/>
    <x v="2"/>
    <s v="web"/>
    <x v="2394"/>
    <x v="2394"/>
    <x v="0"/>
  </r>
  <r>
    <s v="id"/>
    <s v="VENT it out (Canceled)"/>
    <s v="I am making a social website where people can anonymously or openly vent, All walks of life all over the world"/>
    <n v="33000"/>
    <n v="0"/>
    <x v="1"/>
    <s v="US"/>
    <s v="USD"/>
    <n v="1484038620"/>
    <x v="2395"/>
    <b v="0"/>
    <n v="0"/>
    <b v="0"/>
    <s v="technology/web"/>
    <x v="2"/>
    <s v="web"/>
    <x v="2395"/>
    <x v="2395"/>
    <x v="2"/>
  </r>
  <r>
    <s v="id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x v="2396"/>
    <b v="0"/>
    <n v="1"/>
    <b v="0"/>
    <s v="technology/web"/>
    <x v="2"/>
    <s v="web"/>
    <x v="2396"/>
    <x v="2396"/>
    <x v="0"/>
  </r>
  <r>
    <s v="id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x v="2397"/>
    <b v="0"/>
    <n v="0"/>
    <b v="0"/>
    <s v="technology/web"/>
    <x v="2"/>
    <s v="web"/>
    <x v="2397"/>
    <x v="2397"/>
    <x v="3"/>
  </r>
  <r>
    <s v="id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x v="2398"/>
    <b v="0"/>
    <n v="0"/>
    <b v="0"/>
    <s v="technology/web"/>
    <x v="2"/>
    <s v="web"/>
    <x v="2398"/>
    <x v="2398"/>
    <x v="0"/>
  </r>
  <r>
    <s v="id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x v="2399"/>
    <b v="0"/>
    <n v="0"/>
    <b v="0"/>
    <s v="technology/web"/>
    <x v="2"/>
    <s v="web"/>
    <x v="2399"/>
    <x v="2399"/>
    <x v="3"/>
  </r>
  <r>
    <s v="id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x v="2400"/>
    <b v="0"/>
    <n v="0"/>
    <b v="0"/>
    <s v="technology/web"/>
    <x v="2"/>
    <s v="web"/>
    <x v="2400"/>
    <x v="2400"/>
    <x v="2"/>
  </r>
  <r>
    <s v="id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x v="2401"/>
    <b v="0"/>
    <n v="9"/>
    <b v="0"/>
    <s v="food/food trucks"/>
    <x v="7"/>
    <s v="food trucks"/>
    <x v="2401"/>
    <x v="2401"/>
    <x v="2"/>
  </r>
  <r>
    <s v="id"/>
    <s v="Cupcake Truck Unite"/>
    <s v="Small town, delicious treats, and a mobile truck"/>
    <n v="12000"/>
    <n v="52"/>
    <x v="2"/>
    <s v="US"/>
    <s v="USD"/>
    <n v="1431533931"/>
    <x v="2402"/>
    <b v="0"/>
    <n v="1"/>
    <b v="0"/>
    <s v="food/food trucks"/>
    <x v="7"/>
    <s v="food trucks"/>
    <x v="2402"/>
    <x v="2402"/>
    <x v="0"/>
  </r>
  <r>
    <s v="id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x v="2403"/>
    <b v="0"/>
    <n v="12"/>
    <b v="0"/>
    <s v="food/food trucks"/>
    <x v="7"/>
    <s v="food trucks"/>
    <x v="2403"/>
    <x v="2403"/>
    <x v="2"/>
  </r>
  <r>
    <s v="id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x v="2404"/>
    <b v="0"/>
    <n v="0"/>
    <b v="0"/>
    <s v="food/food trucks"/>
    <x v="7"/>
    <s v="food trucks"/>
    <x v="2404"/>
    <x v="2404"/>
    <x v="0"/>
  </r>
  <r>
    <s v="id"/>
    <s v="JoyShtick Food Truck"/>
    <s v="We are the first gaming-themed food truck, bringing gourmet pub fare to the Jacksonville area."/>
    <n v="5000"/>
    <n v="1126"/>
    <x v="2"/>
    <s v="US"/>
    <s v="USD"/>
    <n v="1472911375"/>
    <x v="2405"/>
    <b v="0"/>
    <n v="20"/>
    <b v="0"/>
    <s v="food/food trucks"/>
    <x v="7"/>
    <s v="food trucks"/>
    <x v="2405"/>
    <x v="2405"/>
    <x v="2"/>
  </r>
  <r>
    <s v="id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x v="2406"/>
    <b v="0"/>
    <n v="16"/>
    <b v="0"/>
    <s v="food/food trucks"/>
    <x v="7"/>
    <s v="food trucks"/>
    <x v="2406"/>
    <x v="2406"/>
    <x v="3"/>
  </r>
  <r>
    <s v="id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x v="2407"/>
    <b v="0"/>
    <n v="33"/>
    <b v="0"/>
    <s v="food/food trucks"/>
    <x v="7"/>
    <s v="food trucks"/>
    <x v="2407"/>
    <x v="2407"/>
    <x v="0"/>
  </r>
  <r>
    <s v="id"/>
    <s v="Sabroso On Wheels"/>
    <s v="A US Army Vet trying to get a Peruvian food truck going! Really good Peruvian food now mobile!"/>
    <n v="15000"/>
    <n v="30"/>
    <x v="2"/>
    <s v="US"/>
    <s v="USD"/>
    <n v="1415247757"/>
    <x v="2408"/>
    <b v="0"/>
    <n v="2"/>
    <b v="0"/>
    <s v="food/food trucks"/>
    <x v="7"/>
    <s v="food trucks"/>
    <x v="2408"/>
    <x v="2408"/>
    <x v="3"/>
  </r>
  <r>
    <s v="id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x v="2409"/>
    <b v="0"/>
    <n v="6"/>
    <b v="0"/>
    <s v="food/food trucks"/>
    <x v="7"/>
    <s v="food trucks"/>
    <x v="2409"/>
    <x v="2409"/>
    <x v="0"/>
  </r>
  <r>
    <s v="id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x v="2410"/>
    <b v="0"/>
    <n v="0"/>
    <b v="0"/>
    <s v="food/food trucks"/>
    <x v="7"/>
    <s v="food trucks"/>
    <x v="2410"/>
    <x v="2410"/>
    <x v="0"/>
  </r>
  <r>
    <s v="id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x v="2411"/>
    <b v="0"/>
    <n v="3"/>
    <b v="0"/>
    <s v="food/food trucks"/>
    <x v="7"/>
    <s v="food trucks"/>
    <x v="2411"/>
    <x v="2411"/>
    <x v="0"/>
  </r>
  <r>
    <s v="id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x v="2412"/>
    <b v="0"/>
    <n v="0"/>
    <b v="0"/>
    <s v="food/food trucks"/>
    <x v="7"/>
    <s v="food trucks"/>
    <x v="2412"/>
    <x v="2412"/>
    <x v="2"/>
  </r>
  <r>
    <s v="id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x v="2413"/>
    <b v="0"/>
    <n v="3"/>
    <b v="0"/>
    <s v="food/food trucks"/>
    <x v="7"/>
    <s v="food trucks"/>
    <x v="2413"/>
    <x v="2413"/>
    <x v="3"/>
  </r>
  <r>
    <s v="id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x v="2414"/>
    <b v="0"/>
    <n v="13"/>
    <b v="0"/>
    <s v="food/food trucks"/>
    <x v="7"/>
    <s v="food trucks"/>
    <x v="2414"/>
    <x v="2414"/>
    <x v="0"/>
  </r>
  <r>
    <s v="id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x v="2415"/>
    <b v="0"/>
    <n v="6"/>
    <b v="0"/>
    <s v="food/food trucks"/>
    <x v="7"/>
    <s v="food trucks"/>
    <x v="2415"/>
    <x v="2415"/>
    <x v="2"/>
  </r>
  <r>
    <s v="id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x v="2416"/>
    <b v="0"/>
    <n v="1"/>
    <b v="0"/>
    <s v="food/food trucks"/>
    <x v="7"/>
    <s v="food trucks"/>
    <x v="2416"/>
    <x v="2416"/>
    <x v="0"/>
  </r>
  <r>
    <s v="id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x v="2417"/>
    <b v="0"/>
    <n v="0"/>
    <b v="0"/>
    <s v="food/food trucks"/>
    <x v="7"/>
    <s v="food trucks"/>
    <x v="2417"/>
    <x v="2417"/>
    <x v="3"/>
  </r>
  <r>
    <s v="id"/>
    <s v="Mexican food truck"/>
    <s v="I want to start my food truck business."/>
    <n v="25000"/>
    <n v="5"/>
    <x v="2"/>
    <s v="US"/>
    <s v="USD"/>
    <n v="1427225644"/>
    <x v="2418"/>
    <b v="0"/>
    <n v="5"/>
    <b v="0"/>
    <s v="food/food trucks"/>
    <x v="7"/>
    <s v="food trucks"/>
    <x v="2418"/>
    <x v="2418"/>
    <x v="0"/>
  </r>
  <r>
    <s v="id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x v="2419"/>
    <b v="0"/>
    <n v="0"/>
    <b v="0"/>
    <s v="food/food trucks"/>
    <x v="7"/>
    <s v="food trucks"/>
    <x v="2419"/>
    <x v="2419"/>
    <x v="3"/>
  </r>
  <r>
    <s v="id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x v="2420"/>
    <b v="0"/>
    <n v="36"/>
    <b v="0"/>
    <s v="food/food trucks"/>
    <x v="7"/>
    <s v="food trucks"/>
    <x v="2420"/>
    <x v="2420"/>
    <x v="3"/>
  </r>
  <r>
    <s v="id"/>
    <s v="hot dog cart"/>
    <s v="help me start Merrill's first hot dog cart in this empty lot"/>
    <n v="6000"/>
    <n v="1"/>
    <x v="2"/>
    <s v="US"/>
    <s v="USD"/>
    <n v="1424536196"/>
    <x v="2421"/>
    <b v="0"/>
    <n v="1"/>
    <b v="0"/>
    <s v="food/food trucks"/>
    <x v="7"/>
    <s v="food trucks"/>
    <x v="2421"/>
    <x v="2421"/>
    <x v="0"/>
  </r>
  <r>
    <s v="id"/>
    <s v="Help starting a family owned food truck"/>
    <s v="Family owned business serving BBQ and seafood to the public"/>
    <n v="500"/>
    <n v="1"/>
    <x v="2"/>
    <s v="US"/>
    <s v="USD"/>
    <n v="1426091036"/>
    <x v="2422"/>
    <b v="0"/>
    <n v="1"/>
    <b v="0"/>
    <s v="food/food trucks"/>
    <x v="7"/>
    <s v="food trucks"/>
    <x v="2422"/>
    <x v="2422"/>
    <x v="0"/>
  </r>
  <r>
    <s v="id"/>
    <s v="FBTR BBQ"/>
    <s v="FBTR is a Texas-style, North Carolina based, homemade BBQ company looking to bring good meat to the masses."/>
    <n v="60000"/>
    <n v="8"/>
    <x v="2"/>
    <s v="US"/>
    <s v="USD"/>
    <n v="1420044890"/>
    <x v="2423"/>
    <b v="0"/>
    <n v="1"/>
    <b v="0"/>
    <s v="food/food trucks"/>
    <x v="7"/>
    <s v="food trucks"/>
    <x v="2423"/>
    <x v="2423"/>
    <x v="3"/>
  </r>
  <r>
    <s v="id"/>
    <s v="Lily and Memphs"/>
    <s v="Great and creative food from the heart in the form of a sweet food truck!"/>
    <n v="25000"/>
    <n v="310"/>
    <x v="2"/>
    <s v="US"/>
    <s v="USD"/>
    <n v="1414445108"/>
    <x v="2424"/>
    <b v="0"/>
    <n v="9"/>
    <b v="0"/>
    <s v="food/food trucks"/>
    <x v="7"/>
    <s v="food trucks"/>
    <x v="2424"/>
    <x v="2424"/>
    <x v="3"/>
  </r>
  <r>
    <s v="id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x v="2425"/>
    <b v="0"/>
    <n v="1"/>
    <b v="0"/>
    <s v="food/food trucks"/>
    <x v="7"/>
    <s v="food trucks"/>
    <x v="2425"/>
    <x v="2425"/>
    <x v="2"/>
  </r>
  <r>
    <s v="id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x v="2426"/>
    <b v="0"/>
    <n v="0"/>
    <b v="0"/>
    <s v="food/food trucks"/>
    <x v="7"/>
    <s v="food trucks"/>
    <x v="2426"/>
    <x v="2426"/>
    <x v="0"/>
  </r>
  <r>
    <s v="id"/>
    <s v="Wraps in a snap. Fast lunch with a gourmet punch!"/>
    <s v="Fast and simple lunches for those on the go.  All (lunch) deals $10 or less."/>
    <n v="50000"/>
    <n v="1"/>
    <x v="2"/>
    <s v="US"/>
    <s v="USD"/>
    <n v="1458715133"/>
    <x v="2427"/>
    <b v="0"/>
    <n v="1"/>
    <b v="0"/>
    <s v="food/food trucks"/>
    <x v="7"/>
    <s v="food trucks"/>
    <x v="2427"/>
    <x v="2427"/>
    <x v="2"/>
  </r>
  <r>
    <s v="id"/>
    <s v="Premium Burgers"/>
    <s v="From Moo 2 You! We want to offer premium burgers to a taco flooded environment."/>
    <n v="35000"/>
    <n v="1"/>
    <x v="2"/>
    <s v="US"/>
    <s v="USD"/>
    <n v="1426182551"/>
    <x v="2428"/>
    <b v="0"/>
    <n v="1"/>
    <b v="0"/>
    <s v="food/food trucks"/>
    <x v="7"/>
    <s v="food trucks"/>
    <x v="2428"/>
    <x v="2428"/>
    <x v="0"/>
  </r>
  <r>
    <s v="id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x v="2429"/>
    <b v="0"/>
    <n v="4"/>
    <b v="0"/>
    <s v="food/food trucks"/>
    <x v="7"/>
    <s v="food trucks"/>
    <x v="2429"/>
    <x v="2429"/>
    <x v="2"/>
  </r>
  <r>
    <s v="id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x v="2430"/>
    <b v="0"/>
    <n v="2"/>
    <b v="0"/>
    <s v="food/food trucks"/>
    <x v="7"/>
    <s v="food trucks"/>
    <x v="2430"/>
    <x v="2430"/>
    <x v="2"/>
  </r>
  <r>
    <s v="id"/>
    <s v="Murphy's good eatin'"/>
    <s v="Go to Colorado and run a food truck with homemade food of all kinds."/>
    <n v="100000"/>
    <n v="2"/>
    <x v="2"/>
    <s v="US"/>
    <s v="USD"/>
    <n v="1467080613"/>
    <x v="2431"/>
    <b v="0"/>
    <n v="2"/>
    <b v="0"/>
    <s v="food/food trucks"/>
    <x v="7"/>
    <s v="food trucks"/>
    <x v="2431"/>
    <x v="2431"/>
    <x v="2"/>
  </r>
  <r>
    <s v="id"/>
    <s v="funding for bbq trailer"/>
    <s v="Looking to start competition cooking and need start-up help.  Offering brisket tasting to all contributors."/>
    <n v="14000"/>
    <n v="2"/>
    <x v="2"/>
    <s v="US"/>
    <s v="USD"/>
    <n v="1425791697"/>
    <x v="2432"/>
    <b v="0"/>
    <n v="2"/>
    <b v="0"/>
    <s v="food/food trucks"/>
    <x v="7"/>
    <s v="food trucks"/>
    <x v="2432"/>
    <x v="2432"/>
    <x v="0"/>
  </r>
  <r>
    <s v="id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x v="2433"/>
    <b v="0"/>
    <n v="0"/>
    <b v="0"/>
    <s v="food/food trucks"/>
    <x v="7"/>
    <s v="food trucks"/>
    <x v="2433"/>
    <x v="2433"/>
    <x v="2"/>
  </r>
  <r>
    <s v="id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x v="2434"/>
    <b v="0"/>
    <n v="2"/>
    <b v="0"/>
    <s v="food/food trucks"/>
    <x v="7"/>
    <s v="food trucks"/>
    <x v="2434"/>
    <x v="2434"/>
    <x v="0"/>
  </r>
  <r>
    <s v="id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x v="2435"/>
    <b v="0"/>
    <n v="4"/>
    <b v="0"/>
    <s v="food/food trucks"/>
    <x v="7"/>
    <s v="food trucks"/>
    <x v="2435"/>
    <x v="2435"/>
    <x v="0"/>
  </r>
  <r>
    <s v="id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x v="2436"/>
    <b v="0"/>
    <n v="2"/>
    <b v="0"/>
    <s v="food/food trucks"/>
    <x v="7"/>
    <s v="food trucks"/>
    <x v="2436"/>
    <x v="2436"/>
    <x v="0"/>
  </r>
  <r>
    <s v="id"/>
    <s v="Cuppa Gumbos"/>
    <s v="Homemade Gumbo, Stews and Curry to be served hot and fresh everyday at any festival or concert we can attend."/>
    <n v="8000"/>
    <n v="0"/>
    <x v="2"/>
    <s v="US"/>
    <s v="USD"/>
    <n v="1426615200"/>
    <x v="2437"/>
    <b v="0"/>
    <n v="0"/>
    <b v="0"/>
    <s v="food/food trucks"/>
    <x v="7"/>
    <s v="food trucks"/>
    <x v="2437"/>
    <x v="2437"/>
    <x v="0"/>
  </r>
  <r>
    <s v="id"/>
    <s v="FOOD|Art"/>
    <s v="I'm starting a catering and food truck business of southern comfort food. My FOOD is my Art!  _x000a_Thanks for you help!"/>
    <n v="15000"/>
    <n v="50"/>
    <x v="2"/>
    <s v="US"/>
    <s v="USD"/>
    <n v="1449529062"/>
    <x v="2438"/>
    <b v="0"/>
    <n v="1"/>
    <b v="0"/>
    <s v="food/food trucks"/>
    <x v="7"/>
    <s v="food trucks"/>
    <x v="2438"/>
    <x v="2438"/>
    <x v="0"/>
  </r>
  <r>
    <s v="id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x v="2439"/>
    <b v="0"/>
    <n v="0"/>
    <b v="0"/>
    <s v="food/food trucks"/>
    <x v="7"/>
    <s v="food trucks"/>
    <x v="2439"/>
    <x v="2439"/>
    <x v="0"/>
  </r>
  <r>
    <s v="id"/>
    <s v="The first green Food Truck in Phnom Penh"/>
    <s v="Starting a entire clean energy food truck and set a new standard for Cambodia"/>
    <n v="5000"/>
    <n v="10"/>
    <x v="2"/>
    <s v="BE"/>
    <s v="EUR"/>
    <n v="1455399313"/>
    <x v="2440"/>
    <b v="0"/>
    <n v="2"/>
    <b v="0"/>
    <s v="food/food trucks"/>
    <x v="7"/>
    <s v="food trucks"/>
    <x v="2440"/>
    <x v="2440"/>
    <x v="2"/>
  </r>
  <r>
    <s v="id"/>
    <s v="Bring Alchemy Pops to the People!"/>
    <s v="YOU can help Alchemy Pops POP up on a street near you!"/>
    <n v="7500"/>
    <n v="8091"/>
    <x v="0"/>
    <s v="US"/>
    <s v="USD"/>
    <n v="1437627540"/>
    <x v="2441"/>
    <b v="0"/>
    <n v="109"/>
    <b v="1"/>
    <s v="food/small batch"/>
    <x v="7"/>
    <s v="small batch"/>
    <x v="2441"/>
    <x v="2441"/>
    <x v="0"/>
  </r>
  <r>
    <s v="id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x v="2442"/>
    <b v="0"/>
    <n v="372"/>
    <b v="1"/>
    <s v="food/small batch"/>
    <x v="7"/>
    <s v="small batch"/>
    <x v="2442"/>
    <x v="2442"/>
    <x v="0"/>
  </r>
  <r>
    <s v="id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x v="2443"/>
    <b v="0"/>
    <n v="311"/>
    <b v="1"/>
    <s v="food/small batch"/>
    <x v="7"/>
    <s v="small batch"/>
    <x v="2443"/>
    <x v="2443"/>
    <x v="3"/>
  </r>
  <r>
    <s v="id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x v="2444"/>
    <b v="0"/>
    <n v="61"/>
    <b v="1"/>
    <s v="food/small batch"/>
    <x v="7"/>
    <s v="small batch"/>
    <x v="2444"/>
    <x v="2444"/>
    <x v="2"/>
  </r>
  <r>
    <s v="id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x v="2445"/>
    <b v="0"/>
    <n v="115"/>
    <b v="1"/>
    <s v="food/small batch"/>
    <x v="7"/>
    <s v="small batch"/>
    <x v="2445"/>
    <x v="2445"/>
    <x v="0"/>
  </r>
  <r>
    <s v="id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x v="2446"/>
    <b v="0"/>
    <n v="111"/>
    <b v="1"/>
    <s v="food/small batch"/>
    <x v="7"/>
    <s v="small batch"/>
    <x v="2446"/>
    <x v="2446"/>
    <x v="2"/>
  </r>
  <r>
    <s v="id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x v="2447"/>
    <b v="0"/>
    <n v="337"/>
    <b v="1"/>
    <s v="food/small batch"/>
    <x v="7"/>
    <s v="small batch"/>
    <x v="2447"/>
    <x v="2447"/>
    <x v="2"/>
  </r>
  <r>
    <s v="id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x v="2448"/>
    <b v="0"/>
    <n v="9"/>
    <b v="1"/>
    <s v="food/small batch"/>
    <x v="7"/>
    <s v="small batch"/>
    <x v="2448"/>
    <x v="2448"/>
    <x v="2"/>
  </r>
  <r>
    <s v="id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x v="2449"/>
    <b v="0"/>
    <n v="120"/>
    <b v="1"/>
    <s v="food/small batch"/>
    <x v="7"/>
    <s v="small batch"/>
    <x v="2449"/>
    <x v="2449"/>
    <x v="3"/>
  </r>
  <r>
    <s v="id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x v="2450"/>
    <b v="0"/>
    <n v="102"/>
    <b v="1"/>
    <s v="food/small batch"/>
    <x v="7"/>
    <s v="small batch"/>
    <x v="2450"/>
    <x v="2450"/>
    <x v="3"/>
  </r>
  <r>
    <s v="id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x v="2451"/>
    <b v="0"/>
    <n v="186"/>
    <b v="1"/>
    <s v="food/small batch"/>
    <x v="7"/>
    <s v="small batch"/>
    <x v="2451"/>
    <x v="2451"/>
    <x v="1"/>
  </r>
  <r>
    <s v="id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x v="2452"/>
    <b v="0"/>
    <n v="15"/>
    <b v="1"/>
    <s v="food/small batch"/>
    <x v="7"/>
    <s v="small batch"/>
    <x v="2452"/>
    <x v="2452"/>
    <x v="0"/>
  </r>
  <r>
    <s v="id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x v="2453"/>
    <b v="0"/>
    <n v="67"/>
    <b v="1"/>
    <s v="food/small batch"/>
    <x v="7"/>
    <s v="small batch"/>
    <x v="2453"/>
    <x v="2453"/>
    <x v="1"/>
  </r>
  <r>
    <s v="id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x v="2454"/>
    <b v="0"/>
    <n v="130"/>
    <b v="1"/>
    <s v="food/small batch"/>
    <x v="7"/>
    <s v="small batch"/>
    <x v="2454"/>
    <x v="2454"/>
    <x v="1"/>
  </r>
  <r>
    <s v="id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x v="2455"/>
    <b v="0"/>
    <n v="16"/>
    <b v="1"/>
    <s v="food/small batch"/>
    <x v="7"/>
    <s v="small batch"/>
    <x v="2455"/>
    <x v="2455"/>
    <x v="2"/>
  </r>
  <r>
    <s v="id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x v="2456"/>
    <b v="0"/>
    <n v="67"/>
    <b v="1"/>
    <s v="food/small batch"/>
    <x v="7"/>
    <s v="small batch"/>
    <x v="2456"/>
    <x v="2456"/>
    <x v="1"/>
  </r>
  <r>
    <s v="id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x v="2457"/>
    <b v="0"/>
    <n v="124"/>
    <b v="1"/>
    <s v="food/small batch"/>
    <x v="7"/>
    <s v="small batch"/>
    <x v="2457"/>
    <x v="2457"/>
    <x v="2"/>
  </r>
  <r>
    <s v="id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x v="2458"/>
    <b v="0"/>
    <n v="80"/>
    <b v="1"/>
    <s v="food/small batch"/>
    <x v="7"/>
    <s v="small batch"/>
    <x v="2458"/>
    <x v="2458"/>
    <x v="2"/>
  </r>
  <r>
    <s v="id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x v="2459"/>
    <b v="0"/>
    <n v="282"/>
    <b v="1"/>
    <s v="food/small batch"/>
    <x v="7"/>
    <s v="small batch"/>
    <x v="2459"/>
    <x v="2459"/>
    <x v="2"/>
  </r>
  <r>
    <s v="id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x v="2460"/>
    <b v="0"/>
    <n v="68"/>
    <b v="1"/>
    <s v="food/small batch"/>
    <x v="7"/>
    <s v="small batch"/>
    <x v="2460"/>
    <x v="2460"/>
    <x v="2"/>
  </r>
  <r>
    <s v="id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x v="2461"/>
    <b v="0"/>
    <n v="86"/>
    <b v="1"/>
    <s v="music/indie rock"/>
    <x v="4"/>
    <s v="indie rock"/>
    <x v="2461"/>
    <x v="2461"/>
    <x v="6"/>
  </r>
  <r>
    <s v="id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x v="2462"/>
    <b v="0"/>
    <n v="115"/>
    <b v="1"/>
    <s v="music/indie rock"/>
    <x v="4"/>
    <s v="indie rock"/>
    <x v="2462"/>
    <x v="2462"/>
    <x v="5"/>
  </r>
  <r>
    <s v="id"/>
    <s v="Emma Ate the Lion &quot;Songs Two Count Too&quot;"/>
    <s v="Emma Ate The Lion's debut full length album"/>
    <n v="2000"/>
    <n v="2325"/>
    <x v="0"/>
    <s v="US"/>
    <s v="USD"/>
    <n v="1366138800"/>
    <x v="2463"/>
    <b v="0"/>
    <n v="75"/>
    <b v="1"/>
    <s v="music/indie rock"/>
    <x v="4"/>
    <s v="indie rock"/>
    <x v="2463"/>
    <x v="2463"/>
    <x v="4"/>
  </r>
  <r>
    <s v="id"/>
    <s v="The Enemy Feathers NEW EP"/>
    <s v="The Enemy Feathers are passing the proverbial hat to see if we can raise enough money to complete Our NEW EP"/>
    <n v="2000"/>
    <n v="2222"/>
    <x v="0"/>
    <s v="CA"/>
    <s v="CAD"/>
    <n v="1443641340"/>
    <x v="2464"/>
    <b v="0"/>
    <n v="43"/>
    <b v="1"/>
    <s v="music/indie rock"/>
    <x v="4"/>
    <s v="indie rock"/>
    <x v="2464"/>
    <x v="2464"/>
    <x v="0"/>
  </r>
  <r>
    <s v="id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x v="2465"/>
    <b v="0"/>
    <n v="48"/>
    <b v="1"/>
    <s v="music/indie rock"/>
    <x v="4"/>
    <s v="indie rock"/>
    <x v="2465"/>
    <x v="2465"/>
    <x v="5"/>
  </r>
  <r>
    <s v="id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x v="2466"/>
    <b v="0"/>
    <n v="52"/>
    <b v="1"/>
    <s v="music/indie rock"/>
    <x v="4"/>
    <s v="indie rock"/>
    <x v="2466"/>
    <x v="2466"/>
    <x v="4"/>
  </r>
  <r>
    <s v="id"/>
    <s v="Nature Boy Explorer EP"/>
    <s v="We've finished our first EP and we're taking it on the road in three weeks! Help us fund manufacturing?"/>
    <n v="1000"/>
    <n v="1185"/>
    <x v="0"/>
    <s v="US"/>
    <s v="USD"/>
    <n v="1336669200"/>
    <x v="2467"/>
    <b v="0"/>
    <n v="43"/>
    <b v="1"/>
    <s v="music/indie rock"/>
    <x v="4"/>
    <s v="indie rock"/>
    <x v="2467"/>
    <x v="2467"/>
    <x v="5"/>
  </r>
  <r>
    <s v="id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x v="2468"/>
    <b v="0"/>
    <n v="58"/>
    <b v="1"/>
    <s v="music/indie rock"/>
    <x v="4"/>
    <s v="indie rock"/>
    <x v="2468"/>
    <x v="2468"/>
    <x v="5"/>
  </r>
  <r>
    <s v="id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x v="2469"/>
    <b v="0"/>
    <n v="47"/>
    <b v="1"/>
    <s v="music/indie rock"/>
    <x v="4"/>
    <s v="indie rock"/>
    <x v="2469"/>
    <x v="2469"/>
    <x v="6"/>
  </r>
  <r>
    <s v="id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x v="2470"/>
    <b v="0"/>
    <n v="36"/>
    <b v="1"/>
    <s v="music/indie rock"/>
    <x v="4"/>
    <s v="indie rock"/>
    <x v="2470"/>
    <x v="2470"/>
    <x v="5"/>
  </r>
  <r>
    <s v="id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x v="2471"/>
    <b v="0"/>
    <n v="17"/>
    <b v="1"/>
    <s v="music/indie rock"/>
    <x v="4"/>
    <s v="indie rock"/>
    <x v="2471"/>
    <x v="2471"/>
    <x v="6"/>
  </r>
  <r>
    <s v="id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x v="2472"/>
    <b v="0"/>
    <n v="104"/>
    <b v="1"/>
    <s v="music/indie rock"/>
    <x v="4"/>
    <s v="indie rock"/>
    <x v="2472"/>
    <x v="2472"/>
    <x v="7"/>
  </r>
  <r>
    <s v="id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x v="2473"/>
    <b v="0"/>
    <n v="47"/>
    <b v="1"/>
    <s v="music/indie rock"/>
    <x v="4"/>
    <s v="indie rock"/>
    <x v="2473"/>
    <x v="2473"/>
    <x v="5"/>
  </r>
  <r>
    <s v="id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x v="2474"/>
    <b v="0"/>
    <n v="38"/>
    <b v="1"/>
    <s v="music/indie rock"/>
    <x v="4"/>
    <s v="indie rock"/>
    <x v="2474"/>
    <x v="2474"/>
    <x v="7"/>
  </r>
  <r>
    <s v="id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x v="2475"/>
    <b v="0"/>
    <n v="81"/>
    <b v="1"/>
    <s v="music/indie rock"/>
    <x v="4"/>
    <s v="indie rock"/>
    <x v="2475"/>
    <x v="2475"/>
    <x v="7"/>
  </r>
  <r>
    <s v="id"/>
    <s v="Arts &amp; Crafts"/>
    <s v="Eleven songs, the accumulation of several memorable occurrences in a sleepy town; stories of fiction &amp; fact."/>
    <n v="3200"/>
    <n v="3360.72"/>
    <x v="0"/>
    <s v="US"/>
    <s v="USD"/>
    <n v="1415004770"/>
    <x v="2476"/>
    <b v="0"/>
    <n v="55"/>
    <b v="1"/>
    <s v="music/indie rock"/>
    <x v="4"/>
    <s v="indie rock"/>
    <x v="2476"/>
    <x v="2476"/>
    <x v="3"/>
  </r>
  <r>
    <s v="id"/>
    <s v="Debut Album"/>
    <s v="Releasing my first album in August, and I need your help in order to get it done!"/>
    <n v="750"/>
    <n v="1285"/>
    <x v="0"/>
    <s v="US"/>
    <s v="USD"/>
    <n v="1344789345"/>
    <x v="2477"/>
    <b v="0"/>
    <n v="41"/>
    <b v="1"/>
    <s v="music/indie rock"/>
    <x v="4"/>
    <s v="indie rock"/>
    <x v="2477"/>
    <x v="2477"/>
    <x v="5"/>
  </r>
  <r>
    <s v="id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x v="2478"/>
    <b v="0"/>
    <n v="79"/>
    <b v="1"/>
    <s v="music/indie rock"/>
    <x v="4"/>
    <s v="indie rock"/>
    <x v="2478"/>
    <x v="2478"/>
    <x v="5"/>
  </r>
  <r>
    <s v="id"/>
    <s v="FUEL FAKE NATIVES"/>
    <s v="Fake Natives is headed on tour this summer. Help them fill their tank with fossil fuels."/>
    <n v="300"/>
    <n v="400.33"/>
    <x v="0"/>
    <s v="US"/>
    <s v="USD"/>
    <n v="1343440800"/>
    <x v="2479"/>
    <b v="0"/>
    <n v="16"/>
    <b v="1"/>
    <s v="music/indie rock"/>
    <x v="4"/>
    <s v="indie rock"/>
    <x v="2479"/>
    <x v="2479"/>
    <x v="5"/>
  </r>
  <r>
    <s v="id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x v="2480"/>
    <b v="0"/>
    <n v="8"/>
    <b v="1"/>
    <s v="music/indie rock"/>
    <x v="4"/>
    <s v="indie rock"/>
    <x v="2480"/>
    <x v="2480"/>
    <x v="0"/>
  </r>
  <r>
    <s v="id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x v="2481"/>
    <b v="0"/>
    <n v="95"/>
    <b v="1"/>
    <s v="music/indie rock"/>
    <x v="4"/>
    <s v="indie rock"/>
    <x v="2481"/>
    <x v="2481"/>
    <x v="5"/>
  </r>
  <r>
    <s v="id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x v="2482"/>
    <b v="0"/>
    <n v="25"/>
    <b v="1"/>
    <s v="music/indie rock"/>
    <x v="4"/>
    <s v="indie rock"/>
    <x v="2482"/>
    <x v="2482"/>
    <x v="6"/>
  </r>
  <r>
    <s v="id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x v="2483"/>
    <b v="0"/>
    <n v="19"/>
    <b v="1"/>
    <s v="music/indie rock"/>
    <x v="4"/>
    <s v="indie rock"/>
    <x v="2483"/>
    <x v="2483"/>
    <x v="5"/>
  </r>
  <r>
    <s v="id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x v="2484"/>
    <b v="0"/>
    <n v="90"/>
    <b v="1"/>
    <s v="music/indie rock"/>
    <x v="4"/>
    <s v="indie rock"/>
    <x v="2484"/>
    <x v="2484"/>
    <x v="6"/>
  </r>
  <r>
    <s v="id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x v="2485"/>
    <b v="0"/>
    <n v="41"/>
    <b v="1"/>
    <s v="music/indie rock"/>
    <x v="4"/>
    <s v="indie rock"/>
    <x v="2485"/>
    <x v="2485"/>
    <x v="6"/>
  </r>
  <r>
    <s v="id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x v="2486"/>
    <b v="0"/>
    <n v="30"/>
    <b v="1"/>
    <s v="music/indie rock"/>
    <x v="4"/>
    <s v="indie rock"/>
    <x v="2486"/>
    <x v="2486"/>
    <x v="5"/>
  </r>
  <r>
    <s v="id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x v="2487"/>
    <b v="0"/>
    <n v="38"/>
    <b v="1"/>
    <s v="music/indie rock"/>
    <x v="4"/>
    <s v="indie rock"/>
    <x v="2487"/>
    <x v="2487"/>
    <x v="5"/>
  </r>
  <r>
    <s v="id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x v="2488"/>
    <b v="0"/>
    <n v="65"/>
    <b v="1"/>
    <s v="music/indie rock"/>
    <x v="4"/>
    <s v="indie rock"/>
    <x v="2488"/>
    <x v="2488"/>
    <x v="6"/>
  </r>
  <r>
    <s v="id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x v="2489"/>
    <b v="0"/>
    <n v="75"/>
    <b v="1"/>
    <s v="music/indie rock"/>
    <x v="4"/>
    <s v="indie rock"/>
    <x v="2489"/>
    <x v="2489"/>
    <x v="4"/>
  </r>
  <r>
    <s v="id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x v="2490"/>
    <b v="0"/>
    <n v="16"/>
    <b v="1"/>
    <s v="music/indie rock"/>
    <x v="4"/>
    <s v="indie rock"/>
    <x v="2490"/>
    <x v="2490"/>
    <x v="5"/>
  </r>
  <r>
    <s v="id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x v="2491"/>
    <b v="0"/>
    <n v="10"/>
    <b v="1"/>
    <s v="music/indie rock"/>
    <x v="4"/>
    <s v="indie rock"/>
    <x v="2491"/>
    <x v="2491"/>
    <x v="7"/>
  </r>
  <r>
    <s v="id"/>
    <s v="SUPER NICE EP 2012"/>
    <s v="We're a band from Hawaii trying to produce our first EP and we need help!"/>
    <n v="600"/>
    <n v="750"/>
    <x v="0"/>
    <s v="US"/>
    <s v="USD"/>
    <n v="1339840740"/>
    <x v="2492"/>
    <b v="0"/>
    <n v="27"/>
    <b v="1"/>
    <s v="music/indie rock"/>
    <x v="4"/>
    <s v="indie rock"/>
    <x v="2492"/>
    <x v="2492"/>
    <x v="5"/>
  </r>
  <r>
    <s v="id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x v="2493"/>
    <b v="0"/>
    <n v="259"/>
    <b v="1"/>
    <s v="music/indie rock"/>
    <x v="4"/>
    <s v="indie rock"/>
    <x v="2493"/>
    <x v="2493"/>
    <x v="4"/>
  </r>
  <r>
    <s v="id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x v="2494"/>
    <b v="0"/>
    <n v="39"/>
    <b v="1"/>
    <s v="music/indie rock"/>
    <x v="4"/>
    <s v="indie rock"/>
    <x v="2494"/>
    <x v="2494"/>
    <x v="5"/>
  </r>
  <r>
    <s v="id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x v="2495"/>
    <b v="0"/>
    <n v="42"/>
    <b v="1"/>
    <s v="music/indie rock"/>
    <x v="4"/>
    <s v="indie rock"/>
    <x v="2495"/>
    <x v="2495"/>
    <x v="5"/>
  </r>
  <r>
    <s v="id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x v="2496"/>
    <b v="0"/>
    <n v="10"/>
    <b v="1"/>
    <s v="music/indie rock"/>
    <x v="4"/>
    <s v="indie rock"/>
    <x v="2496"/>
    <x v="2496"/>
    <x v="4"/>
  </r>
  <r>
    <s v="id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x v="2497"/>
    <b v="0"/>
    <n v="56"/>
    <b v="1"/>
    <s v="music/indie rock"/>
    <x v="4"/>
    <s v="indie rock"/>
    <x v="2497"/>
    <x v="2497"/>
    <x v="6"/>
  </r>
  <r>
    <s v="id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x v="2498"/>
    <b v="0"/>
    <n v="20"/>
    <b v="1"/>
    <s v="music/indie rock"/>
    <x v="4"/>
    <s v="indie rock"/>
    <x v="2498"/>
    <x v="2498"/>
    <x v="0"/>
  </r>
  <r>
    <s v="id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x v="2499"/>
    <b v="0"/>
    <n v="170"/>
    <b v="1"/>
    <s v="music/indie rock"/>
    <x v="4"/>
    <s v="indie rock"/>
    <x v="2499"/>
    <x v="2499"/>
    <x v="5"/>
  </r>
  <r>
    <s v="id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x v="2500"/>
    <b v="0"/>
    <n v="29"/>
    <b v="1"/>
    <s v="music/indie rock"/>
    <x v="4"/>
    <s v="indie rock"/>
    <x v="2500"/>
    <x v="2500"/>
    <x v="5"/>
  </r>
  <r>
    <s v="id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x v="2501"/>
    <b v="0"/>
    <n v="7"/>
    <b v="0"/>
    <s v="food/restaurants"/>
    <x v="7"/>
    <s v="restaurants"/>
    <x v="2501"/>
    <x v="2501"/>
    <x v="0"/>
  </r>
  <r>
    <s v="id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x v="2502"/>
    <b v="0"/>
    <n v="5"/>
    <b v="0"/>
    <s v="food/restaurants"/>
    <x v="7"/>
    <s v="restaurants"/>
    <x v="2502"/>
    <x v="2502"/>
    <x v="3"/>
  </r>
  <r>
    <s v="id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x v="2503"/>
    <b v="0"/>
    <n v="0"/>
    <b v="0"/>
    <s v="food/restaurants"/>
    <x v="7"/>
    <s v="restaurants"/>
    <x v="2503"/>
    <x v="2503"/>
    <x v="2"/>
  </r>
  <r>
    <s v="id"/>
    <s v="Halal Restaurant and Internet Cafe"/>
    <s v="Halal Restaurant and Internet Cafe 20 percent of profits will go to building masjids."/>
    <n v="35000"/>
    <n v="0"/>
    <x v="2"/>
    <s v="US"/>
    <s v="USD"/>
    <n v="1416014534"/>
    <x v="2504"/>
    <b v="0"/>
    <n v="0"/>
    <b v="0"/>
    <s v="food/restaurants"/>
    <x v="7"/>
    <s v="restaurants"/>
    <x v="2504"/>
    <x v="2504"/>
    <x v="3"/>
  </r>
  <r>
    <s v="id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x v="2505"/>
    <b v="0"/>
    <n v="0"/>
    <b v="0"/>
    <s v="food/restaurants"/>
    <x v="7"/>
    <s v="restaurants"/>
    <x v="2505"/>
    <x v="2505"/>
    <x v="0"/>
  </r>
  <r>
    <s v="id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x v="2506"/>
    <b v="0"/>
    <n v="2"/>
    <b v="0"/>
    <s v="food/restaurants"/>
    <x v="7"/>
    <s v="restaurants"/>
    <x v="2506"/>
    <x v="2506"/>
    <x v="0"/>
  </r>
  <r>
    <s v="id"/>
    <s v="Help Cafe Talavera get a New Kitchen!"/>
    <s v="Unique dishes for a unique city!."/>
    <n v="42850"/>
    <n v="0"/>
    <x v="2"/>
    <s v="US"/>
    <s v="USD"/>
    <n v="1431308704"/>
    <x v="2507"/>
    <b v="0"/>
    <n v="0"/>
    <b v="0"/>
    <s v="food/restaurants"/>
    <x v="7"/>
    <s v="restaurants"/>
    <x v="2507"/>
    <x v="2507"/>
    <x v="0"/>
  </r>
  <r>
    <s v="id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x v="2508"/>
    <b v="0"/>
    <n v="0"/>
    <b v="0"/>
    <s v="food/restaurants"/>
    <x v="7"/>
    <s v="restaurants"/>
    <x v="2508"/>
    <x v="2508"/>
    <x v="3"/>
  </r>
  <r>
    <s v="id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x v="2509"/>
    <b v="0"/>
    <n v="28"/>
    <b v="0"/>
    <s v="food/restaurants"/>
    <x v="7"/>
    <s v="restaurants"/>
    <x v="2509"/>
    <x v="2509"/>
    <x v="0"/>
  </r>
  <r>
    <s v="id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x v="2510"/>
    <b v="0"/>
    <n v="2"/>
    <b v="0"/>
    <s v="food/restaurants"/>
    <x v="7"/>
    <s v="restaurants"/>
    <x v="2510"/>
    <x v="2510"/>
    <x v="0"/>
  </r>
  <r>
    <s v="id"/>
    <s v="loluli's"/>
    <s v="Fresh Fast Food. A bbq ramen bar thats healthy, tasty and made to order right in front of your eyes....... From flame to bowl"/>
    <n v="100000"/>
    <n v="0"/>
    <x v="2"/>
    <s v="GB"/>
    <s v="GBP"/>
    <n v="1454323413"/>
    <x v="2511"/>
    <b v="0"/>
    <n v="0"/>
    <b v="0"/>
    <s v="food/restaurants"/>
    <x v="7"/>
    <s v="restaurants"/>
    <x v="2511"/>
    <x v="2511"/>
    <x v="2"/>
  </r>
  <r>
    <s v="id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x v="2512"/>
    <b v="0"/>
    <n v="0"/>
    <b v="0"/>
    <s v="food/restaurants"/>
    <x v="7"/>
    <s v="restaurants"/>
    <x v="2512"/>
    <x v="2512"/>
    <x v="3"/>
  </r>
  <r>
    <s v="id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x v="2513"/>
    <b v="0"/>
    <n v="0"/>
    <b v="0"/>
    <s v="food/restaurants"/>
    <x v="7"/>
    <s v="restaurants"/>
    <x v="2513"/>
    <x v="2513"/>
    <x v="2"/>
  </r>
  <r>
    <s v="id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x v="2514"/>
    <b v="0"/>
    <n v="4"/>
    <b v="0"/>
    <s v="food/restaurants"/>
    <x v="7"/>
    <s v="restaurants"/>
    <x v="2514"/>
    <x v="2514"/>
    <x v="3"/>
  </r>
  <r>
    <s v="id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x v="2515"/>
    <b v="0"/>
    <n v="12"/>
    <b v="0"/>
    <s v="food/restaurants"/>
    <x v="7"/>
    <s v="restaurants"/>
    <x v="2515"/>
    <x v="2515"/>
    <x v="0"/>
  </r>
  <r>
    <s v="id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x v="2516"/>
    <b v="0"/>
    <n v="0"/>
    <b v="0"/>
    <s v="food/restaurants"/>
    <x v="7"/>
    <s v="restaurants"/>
    <x v="2516"/>
    <x v="2516"/>
    <x v="3"/>
  </r>
  <r>
    <s v="id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x v="2517"/>
    <b v="0"/>
    <n v="33"/>
    <b v="0"/>
    <s v="food/restaurants"/>
    <x v="7"/>
    <s v="restaurants"/>
    <x v="2517"/>
    <x v="2517"/>
    <x v="0"/>
  </r>
  <r>
    <s v="id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x v="2518"/>
    <b v="0"/>
    <n v="0"/>
    <b v="0"/>
    <s v="food/restaurants"/>
    <x v="7"/>
    <s v="restaurants"/>
    <x v="2518"/>
    <x v="2518"/>
    <x v="3"/>
  </r>
  <r>
    <s v="id"/>
    <s v="Kelli's Kitchen"/>
    <s v="Better than your mom's, better than Cracker Barrel, only at Kelli's Kitchen (all from scratch)."/>
    <n v="150000"/>
    <n v="65"/>
    <x v="2"/>
    <s v="US"/>
    <s v="USD"/>
    <n v="1405741404"/>
    <x v="2519"/>
    <b v="0"/>
    <n v="4"/>
    <b v="0"/>
    <s v="food/restaurants"/>
    <x v="7"/>
    <s v="restaurants"/>
    <x v="2519"/>
    <x v="2519"/>
    <x v="3"/>
  </r>
  <r>
    <s v="id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x v="2520"/>
    <b v="0"/>
    <n v="0"/>
    <b v="0"/>
    <s v="food/restaurants"/>
    <x v="7"/>
    <s v="restaurants"/>
    <x v="2520"/>
    <x v="2520"/>
    <x v="2"/>
  </r>
  <r>
    <s v="id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x v="2521"/>
    <b v="0"/>
    <n v="132"/>
    <b v="1"/>
    <s v="music/classical music"/>
    <x v="4"/>
    <s v="classical music"/>
    <x v="2521"/>
    <x v="2521"/>
    <x v="0"/>
  </r>
  <r>
    <s v="id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x v="2522"/>
    <b v="0"/>
    <n v="27"/>
    <b v="1"/>
    <s v="music/classical music"/>
    <x v="4"/>
    <s v="classical music"/>
    <x v="2522"/>
    <x v="2522"/>
    <x v="2"/>
  </r>
  <r>
    <s v="id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x v="2523"/>
    <b v="0"/>
    <n v="26"/>
    <b v="1"/>
    <s v="music/classical music"/>
    <x v="4"/>
    <s v="classical music"/>
    <x v="2523"/>
    <x v="2523"/>
    <x v="3"/>
  </r>
  <r>
    <s v="id"/>
    <s v="Les Bostonades' First CD"/>
    <s v="We're bringing some of our favorite music from the past 10 years to disc for the first time ever."/>
    <n v="7500"/>
    <n v="7620"/>
    <x v="0"/>
    <s v="US"/>
    <s v="USD"/>
    <n v="1419136200"/>
    <x v="2524"/>
    <b v="0"/>
    <n v="43"/>
    <b v="1"/>
    <s v="music/classical music"/>
    <x v="4"/>
    <s v="classical music"/>
    <x v="2524"/>
    <x v="2524"/>
    <x v="3"/>
  </r>
  <r>
    <s v="id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x v="2525"/>
    <b v="0"/>
    <n v="80"/>
    <b v="1"/>
    <s v="music/classical music"/>
    <x v="4"/>
    <s v="classical music"/>
    <x v="2525"/>
    <x v="2525"/>
    <x v="5"/>
  </r>
  <r>
    <s v="id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x v="2526"/>
    <b v="0"/>
    <n v="33"/>
    <b v="1"/>
    <s v="music/classical music"/>
    <x v="4"/>
    <s v="classical music"/>
    <x v="2526"/>
    <x v="2526"/>
    <x v="3"/>
  </r>
  <r>
    <s v="id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x v="2527"/>
    <b v="0"/>
    <n v="71"/>
    <b v="1"/>
    <s v="music/classical music"/>
    <x v="4"/>
    <s v="classical music"/>
    <x v="2527"/>
    <x v="2527"/>
    <x v="4"/>
  </r>
  <r>
    <s v="id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x v="2528"/>
    <b v="0"/>
    <n v="81"/>
    <b v="1"/>
    <s v="music/classical music"/>
    <x v="4"/>
    <s v="classical music"/>
    <x v="2528"/>
    <x v="2528"/>
    <x v="0"/>
  </r>
  <r>
    <s v="id"/>
    <s v="UrbanArias is DC's Contemporary Opera Company"/>
    <s v="Opera. Short. New."/>
    <n v="6000"/>
    <n v="6257"/>
    <x v="0"/>
    <s v="US"/>
    <s v="USD"/>
    <n v="1332636975"/>
    <x v="2529"/>
    <b v="0"/>
    <n v="76"/>
    <b v="1"/>
    <s v="music/classical music"/>
    <x v="4"/>
    <s v="classical music"/>
    <x v="2529"/>
    <x v="2529"/>
    <x v="5"/>
  </r>
  <r>
    <s v="id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x v="2530"/>
    <b v="0"/>
    <n v="48"/>
    <b v="1"/>
    <s v="music/classical music"/>
    <x v="4"/>
    <s v="classical music"/>
    <x v="2530"/>
    <x v="2530"/>
    <x v="0"/>
  </r>
  <r>
    <s v="id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x v="2531"/>
    <b v="0"/>
    <n v="61"/>
    <b v="1"/>
    <s v="music/classical music"/>
    <x v="4"/>
    <s v="classical music"/>
    <x v="2531"/>
    <x v="2531"/>
    <x v="0"/>
  </r>
  <r>
    <s v="id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x v="2532"/>
    <b v="0"/>
    <n v="60"/>
    <b v="1"/>
    <s v="music/classical music"/>
    <x v="4"/>
    <s v="classical music"/>
    <x v="2532"/>
    <x v="2532"/>
    <x v="5"/>
  </r>
  <r>
    <s v="id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x v="2533"/>
    <b v="0"/>
    <n v="136"/>
    <b v="1"/>
    <s v="music/classical music"/>
    <x v="4"/>
    <s v="classical music"/>
    <x v="2533"/>
    <x v="2533"/>
    <x v="4"/>
  </r>
  <r>
    <s v="id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x v="2534"/>
    <b v="0"/>
    <n v="14"/>
    <b v="1"/>
    <s v="music/classical music"/>
    <x v="4"/>
    <s v="classical music"/>
    <x v="2534"/>
    <x v="2534"/>
    <x v="8"/>
  </r>
  <r>
    <s v="id"/>
    <s v="Mark Hayes Requiem Recording"/>
    <s v="Mark Hayes: Requiem Recording"/>
    <n v="20000"/>
    <n v="20755"/>
    <x v="0"/>
    <s v="US"/>
    <s v="USD"/>
    <n v="1417463945"/>
    <x v="2535"/>
    <b v="0"/>
    <n v="78"/>
    <b v="1"/>
    <s v="music/classical music"/>
    <x v="4"/>
    <s v="classical music"/>
    <x v="2535"/>
    <x v="2535"/>
    <x v="3"/>
  </r>
  <r>
    <s v="id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x v="2536"/>
    <b v="0"/>
    <n v="4"/>
    <b v="1"/>
    <s v="music/classical music"/>
    <x v="4"/>
    <s v="classical music"/>
    <x v="2536"/>
    <x v="2536"/>
    <x v="4"/>
  </r>
  <r>
    <s v="id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x v="2537"/>
    <b v="0"/>
    <n v="11"/>
    <b v="1"/>
    <s v="music/classical music"/>
    <x v="4"/>
    <s v="classical music"/>
    <x v="2537"/>
    <x v="2537"/>
    <x v="6"/>
  </r>
  <r>
    <s v="id"/>
    <s v="Me, Myself and Albinoni"/>
    <s v="I will record 2 of Tomaso Albinoni's concertos for 2 oboes playing both parts myself."/>
    <n v="18000"/>
    <n v="20343.169999999998"/>
    <x v="0"/>
    <s v="US"/>
    <s v="USD"/>
    <n v="1361681940"/>
    <x v="2538"/>
    <b v="0"/>
    <n v="185"/>
    <b v="1"/>
    <s v="music/classical music"/>
    <x v="4"/>
    <s v="classical music"/>
    <x v="2538"/>
    <x v="2538"/>
    <x v="4"/>
  </r>
  <r>
    <s v="id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x v="2539"/>
    <b v="0"/>
    <n v="59"/>
    <b v="1"/>
    <s v="music/classical music"/>
    <x v="4"/>
    <s v="classical music"/>
    <x v="2539"/>
    <x v="2539"/>
    <x v="3"/>
  </r>
  <r>
    <s v="id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x v="2540"/>
    <b v="0"/>
    <n v="27"/>
    <b v="1"/>
    <s v="music/classical music"/>
    <x v="4"/>
    <s v="classical music"/>
    <x v="2540"/>
    <x v="2540"/>
    <x v="6"/>
  </r>
  <r>
    <s v="id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x v="2541"/>
    <b v="0"/>
    <n v="63"/>
    <b v="1"/>
    <s v="music/classical music"/>
    <x v="4"/>
    <s v="classical music"/>
    <x v="2541"/>
    <x v="2541"/>
    <x v="4"/>
  </r>
  <r>
    <s v="id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x v="2542"/>
    <b v="0"/>
    <n v="13"/>
    <b v="1"/>
    <s v="music/classical music"/>
    <x v="4"/>
    <s v="classical music"/>
    <x v="2542"/>
    <x v="2542"/>
    <x v="4"/>
  </r>
  <r>
    <s v="id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x v="2543"/>
    <b v="0"/>
    <n v="13"/>
    <b v="1"/>
    <s v="music/classical music"/>
    <x v="4"/>
    <s v="classical music"/>
    <x v="2543"/>
    <x v="2543"/>
    <x v="7"/>
  </r>
  <r>
    <s v="id"/>
    <s v="Singing City Children's Choir"/>
    <s v="Bringing choral music and performance opportunities to under-served youth in West Philadelphia"/>
    <n v="5000"/>
    <n v="5041"/>
    <x v="0"/>
    <s v="US"/>
    <s v="USD"/>
    <n v="1341750569"/>
    <x v="2544"/>
    <b v="0"/>
    <n v="57"/>
    <b v="1"/>
    <s v="music/classical music"/>
    <x v="4"/>
    <s v="classical music"/>
    <x v="2544"/>
    <x v="2544"/>
    <x v="5"/>
  </r>
  <r>
    <s v="id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x v="2545"/>
    <b v="0"/>
    <n v="61"/>
    <b v="1"/>
    <s v="music/classical music"/>
    <x v="4"/>
    <s v="classical music"/>
    <x v="2545"/>
    <x v="2545"/>
    <x v="0"/>
  </r>
  <r>
    <s v="id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x v="2546"/>
    <b v="0"/>
    <n v="65"/>
    <b v="1"/>
    <s v="music/classical music"/>
    <x v="4"/>
    <s v="classical music"/>
    <x v="2546"/>
    <x v="2546"/>
    <x v="4"/>
  </r>
  <r>
    <s v="id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x v="2547"/>
    <b v="0"/>
    <n v="134"/>
    <b v="1"/>
    <s v="music/classical music"/>
    <x v="4"/>
    <s v="classical music"/>
    <x v="2547"/>
    <x v="2547"/>
    <x v="5"/>
  </r>
  <r>
    <s v="id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x v="2548"/>
    <b v="0"/>
    <n v="37"/>
    <b v="1"/>
    <s v="music/classical music"/>
    <x v="4"/>
    <s v="classical music"/>
    <x v="2548"/>
    <x v="2548"/>
    <x v="2"/>
  </r>
  <r>
    <s v="id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x v="2549"/>
    <b v="0"/>
    <n v="37"/>
    <b v="1"/>
    <s v="music/classical music"/>
    <x v="4"/>
    <s v="classical music"/>
    <x v="2549"/>
    <x v="2549"/>
    <x v="4"/>
  </r>
  <r>
    <s v="id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x v="2550"/>
    <b v="0"/>
    <n v="150"/>
    <b v="1"/>
    <s v="music/classical music"/>
    <x v="4"/>
    <s v="classical music"/>
    <x v="2550"/>
    <x v="2550"/>
    <x v="0"/>
  </r>
  <r>
    <s v="id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x v="2551"/>
    <b v="0"/>
    <n v="56"/>
    <b v="1"/>
    <s v="music/classical music"/>
    <x v="4"/>
    <s v="classical music"/>
    <x v="2551"/>
    <x v="2551"/>
    <x v="5"/>
  </r>
  <r>
    <s v="id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x v="2552"/>
    <b v="0"/>
    <n v="18"/>
    <b v="1"/>
    <s v="music/classical music"/>
    <x v="4"/>
    <s v="classical music"/>
    <x v="2552"/>
    <x v="2552"/>
    <x v="1"/>
  </r>
  <r>
    <s v="id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x v="2553"/>
    <b v="0"/>
    <n v="60"/>
    <b v="1"/>
    <s v="music/classical music"/>
    <x v="4"/>
    <s v="classical music"/>
    <x v="2553"/>
    <x v="2553"/>
    <x v="5"/>
  </r>
  <r>
    <s v="id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x v="2554"/>
    <b v="0"/>
    <n v="67"/>
    <b v="1"/>
    <s v="music/classical music"/>
    <x v="4"/>
    <s v="classical music"/>
    <x v="2554"/>
    <x v="2554"/>
    <x v="0"/>
  </r>
  <r>
    <s v="id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x v="2555"/>
    <b v="0"/>
    <n v="35"/>
    <b v="1"/>
    <s v="music/classical music"/>
    <x v="4"/>
    <s v="classical music"/>
    <x v="2555"/>
    <x v="2555"/>
    <x v="5"/>
  </r>
  <r>
    <s v="id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x v="2556"/>
    <b v="0"/>
    <n v="34"/>
    <b v="1"/>
    <s v="music/classical music"/>
    <x v="4"/>
    <s v="classical music"/>
    <x v="2556"/>
    <x v="2556"/>
    <x v="5"/>
  </r>
  <r>
    <s v="id"/>
    <s v="European Tour"/>
    <s v="Raising money for our concert tour of Switzerland and Germany in June/July 2014"/>
    <n v="900"/>
    <n v="1066"/>
    <x v="0"/>
    <s v="GB"/>
    <s v="GBP"/>
    <n v="1400176386"/>
    <x v="2557"/>
    <b v="0"/>
    <n v="36"/>
    <b v="1"/>
    <s v="music/classical music"/>
    <x v="4"/>
    <s v="classical music"/>
    <x v="2557"/>
    <x v="2557"/>
    <x v="3"/>
  </r>
  <r>
    <s v="id"/>
    <s v="Hopkins Sinfonia 2015 Season"/>
    <s v="The Hopkins Sinfonia is looking for your support to run our 2015 Season made up of five concerts."/>
    <n v="1250"/>
    <n v="1361"/>
    <x v="0"/>
    <s v="AU"/>
    <s v="AUD"/>
    <n v="1430488740"/>
    <x v="2558"/>
    <b v="0"/>
    <n v="18"/>
    <b v="1"/>
    <s v="music/classical music"/>
    <x v="4"/>
    <s v="classical music"/>
    <x v="2558"/>
    <x v="2558"/>
    <x v="0"/>
  </r>
  <r>
    <s v="id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x v="2559"/>
    <b v="0"/>
    <n v="25"/>
    <b v="1"/>
    <s v="music/classical music"/>
    <x v="4"/>
    <s v="classical music"/>
    <x v="2559"/>
    <x v="2559"/>
    <x v="6"/>
  </r>
  <r>
    <s v="id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x v="2560"/>
    <b v="0"/>
    <n v="21"/>
    <b v="1"/>
    <s v="music/classical music"/>
    <x v="4"/>
    <s v="classical music"/>
    <x v="2560"/>
    <x v="2560"/>
    <x v="0"/>
  </r>
  <r>
    <s v="id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x v="2561"/>
    <b v="0"/>
    <n v="0"/>
    <b v="0"/>
    <s v="food/food trucks"/>
    <x v="7"/>
    <s v="food trucks"/>
    <x v="2561"/>
    <x v="2561"/>
    <x v="0"/>
  </r>
  <r>
    <s v="id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x v="2562"/>
    <b v="0"/>
    <n v="3"/>
    <b v="0"/>
    <s v="food/food trucks"/>
    <x v="7"/>
    <s v="food trucks"/>
    <x v="2562"/>
    <x v="2562"/>
    <x v="2"/>
  </r>
  <r>
    <s v="id"/>
    <s v="Phoenix Pearl Boba Tea Truck (Canceled)"/>
    <s v="Michigan based bubble tea and specialty ice cream food truck"/>
    <n v="20000"/>
    <n v="0"/>
    <x v="1"/>
    <s v="US"/>
    <s v="USD"/>
    <n v="1438226451"/>
    <x v="2563"/>
    <b v="0"/>
    <n v="0"/>
    <b v="0"/>
    <s v="food/food trucks"/>
    <x v="7"/>
    <s v="food trucks"/>
    <x v="2563"/>
    <x v="2563"/>
    <x v="0"/>
  </r>
  <r>
    <s v="id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x v="2564"/>
    <b v="0"/>
    <n v="0"/>
    <b v="0"/>
    <s v="food/food trucks"/>
    <x v="7"/>
    <s v="food trucks"/>
    <x v="2564"/>
    <x v="2564"/>
    <x v="3"/>
  </r>
  <r>
    <s v="id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x v="2565"/>
    <b v="0"/>
    <n v="1"/>
    <b v="0"/>
    <s v="food/food trucks"/>
    <x v="7"/>
    <s v="food trucks"/>
    <x v="2565"/>
    <x v="2565"/>
    <x v="2"/>
  </r>
  <r>
    <s v="id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x v="2566"/>
    <b v="0"/>
    <n v="0"/>
    <b v="0"/>
    <s v="food/food trucks"/>
    <x v="7"/>
    <s v="food trucks"/>
    <x v="2566"/>
    <x v="2566"/>
    <x v="3"/>
  </r>
  <r>
    <s v="id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x v="2567"/>
    <b v="0"/>
    <n v="2"/>
    <b v="0"/>
    <s v="food/food trucks"/>
    <x v="7"/>
    <s v="food trucks"/>
    <x v="2567"/>
    <x v="2567"/>
    <x v="0"/>
  </r>
  <r>
    <s v="id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x v="2568"/>
    <b v="0"/>
    <n v="1"/>
    <b v="0"/>
    <s v="food/food trucks"/>
    <x v="7"/>
    <s v="food trucks"/>
    <x v="2568"/>
    <x v="2568"/>
    <x v="2"/>
  </r>
  <r>
    <s v="id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x v="2569"/>
    <b v="0"/>
    <n v="2"/>
    <b v="0"/>
    <s v="food/food trucks"/>
    <x v="7"/>
    <s v="food trucks"/>
    <x v="2569"/>
    <x v="2569"/>
    <x v="0"/>
  </r>
  <r>
    <s v="id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x v="2570"/>
    <b v="0"/>
    <n v="2"/>
    <b v="0"/>
    <s v="food/food trucks"/>
    <x v="7"/>
    <s v="food trucks"/>
    <x v="2570"/>
    <x v="2570"/>
    <x v="1"/>
  </r>
  <r>
    <s v="id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x v="2571"/>
    <b v="0"/>
    <n v="4"/>
    <b v="0"/>
    <s v="food/food trucks"/>
    <x v="7"/>
    <s v="food trucks"/>
    <x v="2571"/>
    <x v="2571"/>
    <x v="2"/>
  </r>
  <r>
    <s v="id"/>
    <s v="A Dream of Naughty Nachos (Canceled)"/>
    <s v="Mesquite smoked brisket nachos, food truck style, with homemade salsa to make your taste buds dance."/>
    <n v="30000"/>
    <n v="0"/>
    <x v="1"/>
    <s v="US"/>
    <s v="USD"/>
    <n v="1428893517"/>
    <x v="2572"/>
    <b v="0"/>
    <n v="0"/>
    <b v="0"/>
    <s v="food/food trucks"/>
    <x v="7"/>
    <s v="food trucks"/>
    <x v="2572"/>
    <x v="2572"/>
    <x v="0"/>
  </r>
  <r>
    <s v="id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x v="2573"/>
    <b v="0"/>
    <n v="0"/>
    <b v="0"/>
    <s v="food/food trucks"/>
    <x v="7"/>
    <s v="food trucks"/>
    <x v="2573"/>
    <x v="2573"/>
    <x v="3"/>
  </r>
  <r>
    <s v="id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x v="2574"/>
    <b v="0"/>
    <n v="0"/>
    <b v="0"/>
    <s v="food/food trucks"/>
    <x v="7"/>
    <s v="food trucks"/>
    <x v="2574"/>
    <x v="2574"/>
    <x v="2"/>
  </r>
  <r>
    <s v="id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x v="2575"/>
    <b v="0"/>
    <n v="0"/>
    <b v="0"/>
    <s v="food/food trucks"/>
    <x v="7"/>
    <s v="food trucks"/>
    <x v="2575"/>
    <x v="2575"/>
    <x v="3"/>
  </r>
  <r>
    <s v="id"/>
    <s v="2 Go Fast Food (Canceled)"/>
    <s v="A New Twist with an American and Philippine fast food Mobile Trailer."/>
    <n v="10000"/>
    <n v="0"/>
    <x v="1"/>
    <s v="US"/>
    <s v="USD"/>
    <n v="1428707647"/>
    <x v="2576"/>
    <b v="0"/>
    <n v="0"/>
    <b v="0"/>
    <s v="food/food trucks"/>
    <x v="7"/>
    <s v="food trucks"/>
    <x v="2576"/>
    <x v="2576"/>
    <x v="0"/>
  </r>
  <r>
    <s v="id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x v="2577"/>
    <b v="0"/>
    <n v="0"/>
    <b v="0"/>
    <s v="food/food trucks"/>
    <x v="7"/>
    <s v="food trucks"/>
    <x v="2577"/>
    <x v="2577"/>
    <x v="3"/>
  </r>
  <r>
    <s v="id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x v="2578"/>
    <b v="0"/>
    <n v="0"/>
    <b v="0"/>
    <s v="food/food trucks"/>
    <x v="7"/>
    <s v="food trucks"/>
    <x v="2578"/>
    <x v="2578"/>
    <x v="0"/>
  </r>
  <r>
    <s v="id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x v="2579"/>
    <b v="0"/>
    <n v="12"/>
    <b v="0"/>
    <s v="food/food trucks"/>
    <x v="7"/>
    <s v="food trucks"/>
    <x v="2579"/>
    <x v="2579"/>
    <x v="3"/>
  </r>
  <r>
    <s v="id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x v="2580"/>
    <b v="0"/>
    <n v="2"/>
    <b v="0"/>
    <s v="food/food trucks"/>
    <x v="7"/>
    <s v="food trucks"/>
    <x v="2580"/>
    <x v="2580"/>
    <x v="0"/>
  </r>
  <r>
    <s v="id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x v="2581"/>
    <b v="0"/>
    <n v="11"/>
    <b v="0"/>
    <s v="food/food trucks"/>
    <x v="7"/>
    <s v="food trucks"/>
    <x v="2581"/>
    <x v="2581"/>
    <x v="0"/>
  </r>
  <r>
    <s v="id"/>
    <s v="Drunken Wings"/>
    <s v="The place where chicken meets liquor for the first time!"/>
    <n v="90000"/>
    <n v="1"/>
    <x v="2"/>
    <s v="US"/>
    <s v="USD"/>
    <n v="1477784634"/>
    <x v="2582"/>
    <b v="0"/>
    <n v="1"/>
    <b v="0"/>
    <s v="food/food trucks"/>
    <x v="7"/>
    <s v="food trucks"/>
    <x v="2582"/>
    <x v="2582"/>
    <x v="2"/>
  </r>
  <r>
    <s v="id"/>
    <s v="Crazy Daisy Food Truck"/>
    <s v="Crazy Daisy will become the newest member of the food truck distributors in Kansas City, Missouri."/>
    <n v="1000"/>
    <n v="5"/>
    <x v="2"/>
    <s v="US"/>
    <s v="USD"/>
    <n v="1426526880"/>
    <x v="2583"/>
    <b v="0"/>
    <n v="5"/>
    <b v="0"/>
    <s v="food/food trucks"/>
    <x v="7"/>
    <s v="food trucks"/>
    <x v="2583"/>
    <x v="2583"/>
    <x v="0"/>
  </r>
  <r>
    <s v="id"/>
    <s v="Culinary Arts Food Truck Style"/>
    <s v="Bringing quality food to the masses using local premium ingredients, but at a food truck price!"/>
    <n v="10000"/>
    <n v="0"/>
    <x v="2"/>
    <s v="US"/>
    <s v="USD"/>
    <n v="1434341369"/>
    <x v="2584"/>
    <b v="0"/>
    <n v="0"/>
    <b v="0"/>
    <s v="food/food trucks"/>
    <x v="7"/>
    <s v="food trucks"/>
    <x v="2584"/>
    <x v="2584"/>
    <x v="0"/>
  </r>
  <r>
    <s v="id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x v="2585"/>
    <b v="0"/>
    <n v="1"/>
    <b v="0"/>
    <s v="food/food trucks"/>
    <x v="7"/>
    <s v="food trucks"/>
    <x v="2585"/>
    <x v="2585"/>
    <x v="3"/>
  </r>
  <r>
    <s v="id"/>
    <s v="Inspire Healthy Eating"/>
    <s v="I would like to bring fresh salad and food to the streets of London at a reasonable price."/>
    <n v="3000"/>
    <n v="5"/>
    <x v="2"/>
    <s v="GB"/>
    <s v="GBP"/>
    <n v="1451030136"/>
    <x v="2586"/>
    <b v="0"/>
    <n v="1"/>
    <b v="0"/>
    <s v="food/food trucks"/>
    <x v="7"/>
    <s v="food trucks"/>
    <x v="2586"/>
    <x v="2586"/>
    <x v="0"/>
  </r>
  <r>
    <s v="id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x v="2587"/>
    <b v="0"/>
    <n v="6"/>
    <b v="0"/>
    <s v="food/food trucks"/>
    <x v="7"/>
    <s v="food trucks"/>
    <x v="2587"/>
    <x v="2587"/>
    <x v="0"/>
  </r>
  <r>
    <s v="id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x v="2588"/>
    <b v="0"/>
    <n v="8"/>
    <b v="0"/>
    <s v="food/food trucks"/>
    <x v="7"/>
    <s v="food trucks"/>
    <x v="2588"/>
    <x v="2588"/>
    <x v="0"/>
  </r>
  <r>
    <s v="id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x v="2589"/>
    <b v="0"/>
    <n v="1"/>
    <b v="0"/>
    <s v="food/food trucks"/>
    <x v="7"/>
    <s v="food trucks"/>
    <x v="2589"/>
    <x v="2589"/>
    <x v="2"/>
  </r>
  <r>
    <s v="id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x v="2590"/>
    <b v="0"/>
    <n v="0"/>
    <b v="0"/>
    <s v="food/food trucks"/>
    <x v="7"/>
    <s v="food trucks"/>
    <x v="2590"/>
    <x v="2590"/>
    <x v="2"/>
  </r>
  <r>
    <s v="id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x v="2591"/>
    <b v="0"/>
    <n v="2"/>
    <b v="0"/>
    <s v="food/food trucks"/>
    <x v="7"/>
    <s v="food trucks"/>
    <x v="2591"/>
    <x v="2591"/>
    <x v="2"/>
  </r>
  <r>
    <s v="id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x v="2592"/>
    <b v="0"/>
    <n v="1"/>
    <b v="0"/>
    <s v="food/food trucks"/>
    <x v="7"/>
    <s v="food trucks"/>
    <x v="2592"/>
    <x v="2592"/>
    <x v="3"/>
  </r>
  <r>
    <s v="id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x v="2593"/>
    <b v="0"/>
    <n v="0"/>
    <b v="0"/>
    <s v="food/food trucks"/>
    <x v="7"/>
    <s v="food trucks"/>
    <x v="2593"/>
    <x v="2593"/>
    <x v="0"/>
  </r>
  <r>
    <s v="id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x v="2594"/>
    <b v="0"/>
    <n v="1"/>
    <b v="0"/>
    <s v="food/food trucks"/>
    <x v="7"/>
    <s v="food trucks"/>
    <x v="2594"/>
    <x v="2594"/>
    <x v="3"/>
  </r>
  <r>
    <s v="id"/>
    <s v="Food Truck for Little Fox Bakery"/>
    <s v="Looking to put the best baked goods in Bowling Green on wheels"/>
    <n v="15000"/>
    <n v="1825"/>
    <x v="2"/>
    <s v="US"/>
    <s v="USD"/>
    <n v="1487915500"/>
    <x v="2595"/>
    <b v="0"/>
    <n v="19"/>
    <b v="0"/>
    <s v="food/food trucks"/>
    <x v="7"/>
    <s v="food trucks"/>
    <x v="2595"/>
    <x v="2595"/>
    <x v="1"/>
  </r>
  <r>
    <s v="id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x v="2596"/>
    <b v="0"/>
    <n v="27"/>
    <b v="0"/>
    <s v="food/food trucks"/>
    <x v="7"/>
    <s v="food trucks"/>
    <x v="2596"/>
    <x v="2596"/>
    <x v="3"/>
  </r>
  <r>
    <s v="id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x v="2597"/>
    <b v="0"/>
    <n v="7"/>
    <b v="0"/>
    <s v="food/food trucks"/>
    <x v="7"/>
    <s v="food trucks"/>
    <x v="2597"/>
    <x v="2597"/>
    <x v="2"/>
  </r>
  <r>
    <s v="id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x v="2598"/>
    <b v="0"/>
    <n v="14"/>
    <b v="0"/>
    <s v="food/food trucks"/>
    <x v="7"/>
    <s v="food trucks"/>
    <x v="2598"/>
    <x v="2598"/>
    <x v="0"/>
  </r>
  <r>
    <s v="id"/>
    <s v="Empty Ramekins Catering Group"/>
    <s v="The Empty Ramekins Catering Group is looking for your help to start up in Miami Florida!!!!"/>
    <n v="9041"/>
    <n v="90"/>
    <x v="2"/>
    <s v="US"/>
    <s v="USD"/>
    <n v="1407089147"/>
    <x v="2599"/>
    <b v="0"/>
    <n v="5"/>
    <b v="0"/>
    <s v="food/food trucks"/>
    <x v="7"/>
    <s v="food trucks"/>
    <x v="2599"/>
    <x v="2599"/>
    <x v="3"/>
  </r>
  <r>
    <s v="id"/>
    <s v="Help Buttz Return From the Ashes"/>
    <s v="On Sunday November 8, 2015 our food truck burned to the ground. Please help us get rebuilt."/>
    <n v="50000"/>
    <n v="3466"/>
    <x v="2"/>
    <s v="US"/>
    <s v="USD"/>
    <n v="1458938200"/>
    <x v="2600"/>
    <b v="0"/>
    <n v="30"/>
    <b v="0"/>
    <s v="food/food trucks"/>
    <x v="7"/>
    <s v="food trucks"/>
    <x v="2600"/>
    <x v="2600"/>
    <x v="2"/>
  </r>
  <r>
    <s v="id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x v="2601"/>
    <b v="1"/>
    <n v="151"/>
    <b v="1"/>
    <s v="technology/space exploration"/>
    <x v="2"/>
    <s v="space exploration"/>
    <x v="2601"/>
    <x v="2601"/>
    <x v="5"/>
  </r>
  <r>
    <s v="id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x v="2602"/>
    <b v="1"/>
    <n v="489"/>
    <b v="1"/>
    <s v="technology/space exploration"/>
    <x v="2"/>
    <s v="space exploration"/>
    <x v="2602"/>
    <x v="2602"/>
    <x v="3"/>
  </r>
  <r>
    <s v="id"/>
    <s v="Manned Mock Mars Mission"/>
    <s v="I will be building a mock space station and simulate living on Mars for two weeks."/>
    <n v="1750"/>
    <n v="1776"/>
    <x v="0"/>
    <s v="US"/>
    <s v="USD"/>
    <n v="1387835654"/>
    <x v="2603"/>
    <b v="1"/>
    <n v="50"/>
    <b v="1"/>
    <s v="technology/space exploration"/>
    <x v="2"/>
    <s v="space exploration"/>
    <x v="2603"/>
    <x v="2603"/>
    <x v="4"/>
  </r>
  <r>
    <s v="id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x v="2604"/>
    <b v="1"/>
    <n v="321"/>
    <b v="1"/>
    <s v="technology/space exploration"/>
    <x v="2"/>
    <s v="space exploration"/>
    <x v="2604"/>
    <x v="2604"/>
    <x v="5"/>
  </r>
  <r>
    <s v="id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x v="2605"/>
    <b v="1"/>
    <n v="1762"/>
    <b v="1"/>
    <s v="technology/space exploration"/>
    <x v="2"/>
    <s v="space exploration"/>
    <x v="2605"/>
    <x v="2605"/>
    <x v="2"/>
  </r>
  <r>
    <s v="id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x v="2606"/>
    <b v="1"/>
    <n v="385"/>
    <b v="1"/>
    <s v="technology/space exploration"/>
    <x v="2"/>
    <s v="space exploration"/>
    <x v="2606"/>
    <x v="2606"/>
    <x v="3"/>
  </r>
  <r>
    <s v="id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x v="2607"/>
    <b v="1"/>
    <n v="398"/>
    <b v="1"/>
    <s v="technology/space exploration"/>
    <x v="2"/>
    <s v="space exploration"/>
    <x v="2607"/>
    <x v="2607"/>
    <x v="0"/>
  </r>
  <r>
    <s v="id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x v="2608"/>
    <b v="1"/>
    <n v="304"/>
    <b v="1"/>
    <s v="technology/space exploration"/>
    <x v="2"/>
    <s v="space exploration"/>
    <x v="2608"/>
    <x v="2608"/>
    <x v="1"/>
  </r>
  <r>
    <s v="id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x v="2609"/>
    <b v="1"/>
    <n v="676"/>
    <b v="1"/>
    <s v="technology/space exploration"/>
    <x v="2"/>
    <s v="space exploration"/>
    <x v="2609"/>
    <x v="2609"/>
    <x v="5"/>
  </r>
  <r>
    <s v="id"/>
    <s v="Restore the Pluto Discovery Telescope"/>
    <s v="Preserve the telescope that Clyde Tombaugh used to discover Pluto for generations to come!"/>
    <n v="22765"/>
    <n v="32172.66"/>
    <x v="0"/>
    <s v="US"/>
    <s v="USD"/>
    <n v="1471849140"/>
    <x v="2610"/>
    <b v="1"/>
    <n v="577"/>
    <b v="1"/>
    <s v="technology/space exploration"/>
    <x v="2"/>
    <s v="space exploration"/>
    <x v="2610"/>
    <x v="2610"/>
    <x v="2"/>
  </r>
  <r>
    <s v="id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x v="2611"/>
    <b v="1"/>
    <n v="3663"/>
    <b v="1"/>
    <s v="technology/space exploration"/>
    <x v="2"/>
    <s v="space exploration"/>
    <x v="2611"/>
    <x v="2611"/>
    <x v="2"/>
  </r>
  <r>
    <s v="id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x v="2612"/>
    <b v="1"/>
    <n v="294"/>
    <b v="1"/>
    <s v="technology/space exploration"/>
    <x v="2"/>
    <s v="space exploration"/>
    <x v="2612"/>
    <x v="2612"/>
    <x v="3"/>
  </r>
  <r>
    <s v="id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x v="2613"/>
    <b v="1"/>
    <n v="28"/>
    <b v="1"/>
    <s v="technology/space exploration"/>
    <x v="2"/>
    <s v="space exploration"/>
    <x v="2613"/>
    <x v="2613"/>
    <x v="5"/>
  </r>
  <r>
    <s v="id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x v="2614"/>
    <b v="1"/>
    <n v="100"/>
    <b v="1"/>
    <s v="technology/space exploration"/>
    <x v="2"/>
    <s v="space exploration"/>
    <x v="2614"/>
    <x v="2614"/>
    <x v="3"/>
  </r>
  <r>
    <s v="id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x v="2615"/>
    <b v="0"/>
    <n v="72"/>
    <b v="1"/>
    <s v="technology/space exploration"/>
    <x v="2"/>
    <s v="space exploration"/>
    <x v="2615"/>
    <x v="2615"/>
    <x v="2"/>
  </r>
  <r>
    <s v="id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x v="2616"/>
    <b v="1"/>
    <n v="238"/>
    <b v="1"/>
    <s v="technology/space exploration"/>
    <x v="2"/>
    <s v="space exploration"/>
    <x v="2616"/>
    <x v="2616"/>
    <x v="0"/>
  </r>
  <r>
    <s v="id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x v="2617"/>
    <b v="1"/>
    <n v="159"/>
    <b v="1"/>
    <s v="technology/space exploration"/>
    <x v="2"/>
    <s v="space exploration"/>
    <x v="2617"/>
    <x v="2617"/>
    <x v="3"/>
  </r>
  <r>
    <s v="id"/>
    <s v="SPACE ART FEATURING ASTRONAUTS #WeBelieveInAstronauts"/>
    <s v="LTD ED COLLECTIBLE SPACE ART FEAT. ASTRONAUTS"/>
    <n v="15000"/>
    <n v="15808"/>
    <x v="0"/>
    <s v="US"/>
    <s v="USD"/>
    <n v="1449000061"/>
    <x v="2618"/>
    <b v="1"/>
    <n v="77"/>
    <b v="1"/>
    <s v="technology/space exploration"/>
    <x v="2"/>
    <s v="space exploration"/>
    <x v="2618"/>
    <x v="2618"/>
    <x v="0"/>
  </r>
  <r>
    <s v="id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x v="2619"/>
    <b v="1"/>
    <n v="53"/>
    <b v="1"/>
    <s v="technology/space exploration"/>
    <x v="2"/>
    <s v="space exploration"/>
    <x v="2619"/>
    <x v="2619"/>
    <x v="0"/>
  </r>
  <r>
    <s v="id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x v="2620"/>
    <b v="1"/>
    <n v="1251"/>
    <b v="1"/>
    <s v="technology/space exploration"/>
    <x v="2"/>
    <s v="space exploration"/>
    <x v="2620"/>
    <x v="2620"/>
    <x v="0"/>
  </r>
  <r>
    <s v="id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x v="2621"/>
    <b v="1"/>
    <n v="465"/>
    <b v="1"/>
    <s v="technology/space exploration"/>
    <x v="2"/>
    <s v="space exploration"/>
    <x v="2621"/>
    <x v="2621"/>
    <x v="0"/>
  </r>
  <r>
    <s v="id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x v="2622"/>
    <b v="0"/>
    <n v="74"/>
    <b v="1"/>
    <s v="technology/space exploration"/>
    <x v="2"/>
    <s v="space exploration"/>
    <x v="2622"/>
    <x v="2622"/>
    <x v="2"/>
  </r>
  <r>
    <s v="id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x v="2623"/>
    <b v="0"/>
    <n v="62"/>
    <b v="1"/>
    <s v="technology/space exploration"/>
    <x v="2"/>
    <s v="space exploration"/>
    <x v="2623"/>
    <x v="2623"/>
    <x v="2"/>
  </r>
  <r>
    <s v="id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x v="2624"/>
    <b v="0"/>
    <n v="3468"/>
    <b v="1"/>
    <s v="technology/space exploration"/>
    <x v="2"/>
    <s v="space exploration"/>
    <x v="2624"/>
    <x v="2624"/>
    <x v="5"/>
  </r>
  <r>
    <s v="id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x v="2625"/>
    <b v="0"/>
    <n v="52"/>
    <b v="1"/>
    <s v="technology/space exploration"/>
    <x v="2"/>
    <s v="space exploration"/>
    <x v="2625"/>
    <x v="2625"/>
    <x v="2"/>
  </r>
  <r>
    <s v="id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x v="2626"/>
    <b v="0"/>
    <n v="50"/>
    <b v="1"/>
    <s v="technology/space exploration"/>
    <x v="2"/>
    <s v="space exploration"/>
    <x v="2626"/>
    <x v="2626"/>
    <x v="0"/>
  </r>
  <r>
    <s v="id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x v="2627"/>
    <b v="0"/>
    <n v="45"/>
    <b v="1"/>
    <s v="technology/space exploration"/>
    <x v="2"/>
    <s v="space exploration"/>
    <x v="2627"/>
    <x v="2627"/>
    <x v="0"/>
  </r>
  <r>
    <s v="id"/>
    <s v="Pie In Space!"/>
    <s v="A high school freshman is sending pie into space and you can be a part of it.  GO SCIENCE!!!"/>
    <n v="839"/>
    <n v="926"/>
    <x v="0"/>
    <s v="US"/>
    <s v="USD"/>
    <n v="1417389067"/>
    <x v="2628"/>
    <b v="0"/>
    <n v="21"/>
    <b v="1"/>
    <s v="technology/space exploration"/>
    <x v="2"/>
    <s v="space exploration"/>
    <x v="2628"/>
    <x v="2628"/>
    <x v="3"/>
  </r>
  <r>
    <s v="id"/>
    <s v="Project Dragonfly - Sail to the Stars"/>
    <s v="The first international contest to let students shape the future of interstellar travel."/>
    <n v="5000"/>
    <n v="6387"/>
    <x v="0"/>
    <s v="GB"/>
    <s v="GBP"/>
    <n v="1431608122"/>
    <x v="2629"/>
    <b v="0"/>
    <n v="100"/>
    <b v="1"/>
    <s v="technology/space exploration"/>
    <x v="2"/>
    <s v="space exploration"/>
    <x v="2629"/>
    <x v="2629"/>
    <x v="0"/>
  </r>
  <r>
    <s v="id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x v="2630"/>
    <b v="0"/>
    <n v="81"/>
    <b v="1"/>
    <s v="technology/space exploration"/>
    <x v="2"/>
    <s v="space exploration"/>
    <x v="2630"/>
    <x v="2630"/>
    <x v="2"/>
  </r>
  <r>
    <s v="id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x v="2631"/>
    <b v="0"/>
    <n v="286"/>
    <b v="1"/>
    <s v="technology/space exploration"/>
    <x v="2"/>
    <s v="space exploration"/>
    <x v="2631"/>
    <x v="2631"/>
    <x v="0"/>
  </r>
  <r>
    <s v="id"/>
    <s v="University Rocket Science"/>
    <s v="Students from 3 universities are designing a dual stage rocket to test experimental rocket technology."/>
    <n v="1070"/>
    <n v="1466"/>
    <x v="0"/>
    <s v="US"/>
    <s v="USD"/>
    <n v="1464485339"/>
    <x v="2632"/>
    <b v="0"/>
    <n v="42"/>
    <b v="1"/>
    <s v="technology/space exploration"/>
    <x v="2"/>
    <s v="space exploration"/>
    <x v="2632"/>
    <x v="2632"/>
    <x v="2"/>
  </r>
  <r>
    <s v="id"/>
    <s v="ISS-Above"/>
    <s v="A device that lights up whenever the International Space Station is nearby (that happens more often than you might expect)"/>
    <n v="5000"/>
    <n v="17731"/>
    <x v="0"/>
    <s v="US"/>
    <s v="USD"/>
    <n v="1393542000"/>
    <x v="2633"/>
    <b v="0"/>
    <n v="199"/>
    <b v="1"/>
    <s v="technology/space exploration"/>
    <x v="2"/>
    <s v="space exploration"/>
    <x v="2633"/>
    <x v="2633"/>
    <x v="3"/>
  </r>
  <r>
    <s v="id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x v="2634"/>
    <b v="0"/>
    <n v="25"/>
    <b v="1"/>
    <s v="technology/space exploration"/>
    <x v="2"/>
    <s v="space exploration"/>
    <x v="2634"/>
    <x v="2634"/>
    <x v="2"/>
  </r>
  <r>
    <s v="id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x v="2635"/>
    <b v="0"/>
    <n v="84"/>
    <b v="1"/>
    <s v="technology/space exploration"/>
    <x v="2"/>
    <s v="space exploration"/>
    <x v="2635"/>
    <x v="2635"/>
    <x v="0"/>
  </r>
  <r>
    <s v="id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x v="2636"/>
    <b v="0"/>
    <n v="50"/>
    <b v="1"/>
    <s v="technology/space exploration"/>
    <x v="2"/>
    <s v="space exploration"/>
    <x v="2636"/>
    <x v="2636"/>
    <x v="2"/>
  </r>
  <r>
    <s v="id"/>
    <s v="SPEED OF LIGHT: Biggest Mystery of the Universe"/>
    <s v="Help us collect the data to solve the mystery of the century: Is light slowing down?"/>
    <n v="500"/>
    <n v="831"/>
    <x v="0"/>
    <s v="US"/>
    <s v="USD"/>
    <n v="1476277875"/>
    <x v="2637"/>
    <b v="0"/>
    <n v="26"/>
    <b v="1"/>
    <s v="technology/space exploration"/>
    <x v="2"/>
    <s v="space exploration"/>
    <x v="2637"/>
    <x v="2637"/>
    <x v="2"/>
  </r>
  <r>
    <s v="id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x v="2638"/>
    <b v="0"/>
    <n v="14"/>
    <b v="1"/>
    <s v="technology/space exploration"/>
    <x v="2"/>
    <s v="space exploration"/>
    <x v="2638"/>
    <x v="2638"/>
    <x v="3"/>
  </r>
  <r>
    <s v="id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x v="2639"/>
    <b v="0"/>
    <n v="49"/>
    <b v="1"/>
    <s v="technology/space exploration"/>
    <x v="2"/>
    <s v="space exploration"/>
    <x v="2639"/>
    <x v="2639"/>
    <x v="0"/>
  </r>
  <r>
    <s v="id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x v="2640"/>
    <b v="0"/>
    <n v="69"/>
    <b v="1"/>
    <s v="technology/space exploration"/>
    <x v="2"/>
    <s v="space exploration"/>
    <x v="2640"/>
    <x v="2640"/>
    <x v="0"/>
  </r>
  <r>
    <s v="id"/>
    <s v="Build Flying Saucer Artificial Intelligent from sea shell"/>
    <s v="Building a Flying saucer that has Artificial Intelligent made from sea shell."/>
    <n v="1500"/>
    <n v="15"/>
    <x v="2"/>
    <s v="US"/>
    <s v="USD"/>
    <n v="1410811740"/>
    <x v="2641"/>
    <b v="0"/>
    <n v="1"/>
    <b v="0"/>
    <s v="technology/space exploration"/>
    <x v="2"/>
    <s v="space exploration"/>
    <x v="2641"/>
    <x v="2641"/>
    <x v="3"/>
  </r>
  <r>
    <s v="id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x v="2642"/>
    <b v="0"/>
    <n v="0"/>
    <b v="0"/>
    <s v="technology/space exploration"/>
    <x v="2"/>
    <s v="space exploration"/>
    <x v="2642"/>
    <x v="2642"/>
    <x v="2"/>
  </r>
  <r>
    <s v="id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x v="2643"/>
    <b v="1"/>
    <n v="1501"/>
    <b v="0"/>
    <s v="technology/space exploration"/>
    <x v="2"/>
    <s v="space exploration"/>
    <x v="2643"/>
    <x v="2643"/>
    <x v="2"/>
  </r>
  <r>
    <s v="id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x v="2644"/>
    <b v="1"/>
    <n v="52"/>
    <b v="0"/>
    <s v="technology/space exploration"/>
    <x v="2"/>
    <s v="space exploration"/>
    <x v="2644"/>
    <x v="2644"/>
    <x v="1"/>
  </r>
  <r>
    <s v="id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x v="2645"/>
    <b v="1"/>
    <n v="23"/>
    <b v="0"/>
    <s v="technology/space exploration"/>
    <x v="2"/>
    <s v="space exploration"/>
    <x v="2645"/>
    <x v="2645"/>
    <x v="3"/>
  </r>
  <r>
    <s v="id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x v="2646"/>
    <b v="1"/>
    <n v="535"/>
    <b v="0"/>
    <s v="technology/space exploration"/>
    <x v="2"/>
    <s v="space exploration"/>
    <x v="2646"/>
    <x v="2646"/>
    <x v="0"/>
  </r>
  <r>
    <s v="id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x v="2647"/>
    <b v="0"/>
    <n v="3"/>
    <b v="0"/>
    <s v="technology/space exploration"/>
    <x v="2"/>
    <s v="space exploration"/>
    <x v="2647"/>
    <x v="2647"/>
    <x v="0"/>
  </r>
  <r>
    <s v="id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x v="2648"/>
    <b v="0"/>
    <n v="6"/>
    <b v="0"/>
    <s v="technology/space exploration"/>
    <x v="2"/>
    <s v="space exploration"/>
    <x v="2648"/>
    <x v="2648"/>
    <x v="2"/>
  </r>
  <r>
    <s v="id"/>
    <s v="The Mission - Please Check Back Soon (Canceled)"/>
    <s v="They have launched a Kickstarter."/>
    <n v="125000"/>
    <n v="124"/>
    <x v="1"/>
    <s v="US"/>
    <s v="USD"/>
    <n v="1454370941"/>
    <x v="2649"/>
    <b v="0"/>
    <n v="3"/>
    <b v="0"/>
    <s v="technology/space exploration"/>
    <x v="2"/>
    <s v="space exploration"/>
    <x v="2649"/>
    <x v="2649"/>
    <x v="0"/>
  </r>
  <r>
    <s v="id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x v="2650"/>
    <b v="0"/>
    <n v="5"/>
    <b v="0"/>
    <s v="technology/space exploration"/>
    <x v="2"/>
    <s v="space exploration"/>
    <x v="2650"/>
    <x v="2650"/>
    <x v="2"/>
  </r>
  <r>
    <s v="id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x v="2651"/>
    <b v="0"/>
    <n v="17"/>
    <b v="0"/>
    <s v="technology/space exploration"/>
    <x v="2"/>
    <s v="space exploration"/>
    <x v="2651"/>
    <x v="2651"/>
    <x v="0"/>
  </r>
  <r>
    <s v="id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x v="2652"/>
    <b v="0"/>
    <n v="11"/>
    <b v="0"/>
    <s v="technology/space exploration"/>
    <x v="2"/>
    <s v="space exploration"/>
    <x v="2652"/>
    <x v="2652"/>
    <x v="3"/>
  </r>
  <r>
    <s v="id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x v="2653"/>
    <b v="0"/>
    <n v="70"/>
    <b v="0"/>
    <s v="technology/space exploration"/>
    <x v="2"/>
    <s v="space exploration"/>
    <x v="2653"/>
    <x v="2653"/>
    <x v="3"/>
  </r>
  <r>
    <s v="id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x v="2654"/>
    <b v="0"/>
    <n v="6"/>
    <b v="0"/>
    <s v="technology/space exploration"/>
    <x v="2"/>
    <s v="space exploration"/>
    <x v="2654"/>
    <x v="2654"/>
    <x v="0"/>
  </r>
  <r>
    <s v="id"/>
    <s v="Balloons (Canceled)"/>
    <s v="Thank you for your support!"/>
    <n v="15000"/>
    <n v="3155"/>
    <x v="1"/>
    <s v="US"/>
    <s v="USD"/>
    <n v="1455048000"/>
    <x v="2655"/>
    <b v="0"/>
    <n v="43"/>
    <b v="0"/>
    <s v="technology/space exploration"/>
    <x v="2"/>
    <s v="space exploration"/>
    <x v="2655"/>
    <x v="2655"/>
    <x v="2"/>
  </r>
  <r>
    <s v="id"/>
    <s v="MoonWatcher: A 24/7 Live Video of the Moon for Everyone (Canceled)"/>
    <s v="MoonWatcher will be bringing the Moon closer to all of us."/>
    <n v="150000"/>
    <n v="17155"/>
    <x v="1"/>
    <s v="US"/>
    <s v="USD"/>
    <n v="1489345200"/>
    <x v="2656"/>
    <b v="0"/>
    <n v="152"/>
    <b v="0"/>
    <s v="technology/space exploration"/>
    <x v="2"/>
    <s v="space exploration"/>
    <x v="2656"/>
    <x v="2656"/>
    <x v="1"/>
  </r>
  <r>
    <s v="id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x v="2657"/>
    <b v="0"/>
    <n v="59"/>
    <b v="0"/>
    <s v="technology/space exploration"/>
    <x v="2"/>
    <s v="space exploration"/>
    <x v="2657"/>
    <x v="2657"/>
    <x v="2"/>
  </r>
  <r>
    <s v="id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x v="2658"/>
    <b v="0"/>
    <n v="4"/>
    <b v="0"/>
    <s v="technology/space exploration"/>
    <x v="2"/>
    <s v="space exploration"/>
    <x v="2658"/>
    <x v="2658"/>
    <x v="2"/>
  </r>
  <r>
    <s v="id"/>
    <s v="test (Canceled)"/>
    <s v="test"/>
    <n v="49000"/>
    <n v="1333"/>
    <x v="1"/>
    <s v="US"/>
    <s v="USD"/>
    <n v="1429321210"/>
    <x v="2659"/>
    <b v="0"/>
    <n v="10"/>
    <b v="0"/>
    <s v="technology/space exploration"/>
    <x v="2"/>
    <s v="space exploration"/>
    <x v="2659"/>
    <x v="2659"/>
    <x v="0"/>
  </r>
  <r>
    <s v="id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x v="2660"/>
    <b v="0"/>
    <n v="5"/>
    <b v="0"/>
    <s v="technology/space exploration"/>
    <x v="2"/>
    <s v="space exploration"/>
    <x v="2660"/>
    <x v="2660"/>
    <x v="0"/>
  </r>
  <r>
    <s v="id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x v="2661"/>
    <b v="0"/>
    <n v="60"/>
    <b v="1"/>
    <s v="technology/makerspaces"/>
    <x v="2"/>
    <s v="makerspaces"/>
    <x v="2661"/>
    <x v="2661"/>
    <x v="4"/>
  </r>
  <r>
    <s v="id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x v="2662"/>
    <b v="0"/>
    <n v="80"/>
    <b v="1"/>
    <s v="technology/makerspaces"/>
    <x v="2"/>
    <s v="makerspaces"/>
    <x v="2662"/>
    <x v="2662"/>
    <x v="0"/>
  </r>
  <r>
    <s v="id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x v="2663"/>
    <b v="0"/>
    <n v="56"/>
    <b v="1"/>
    <s v="technology/makerspaces"/>
    <x v="2"/>
    <s v="makerspaces"/>
    <x v="2663"/>
    <x v="2663"/>
    <x v="0"/>
  </r>
  <r>
    <s v="id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x v="2664"/>
    <b v="0"/>
    <n v="104"/>
    <b v="1"/>
    <s v="technology/makerspaces"/>
    <x v="2"/>
    <s v="makerspaces"/>
    <x v="2664"/>
    <x v="2664"/>
    <x v="0"/>
  </r>
  <r>
    <s v="id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x v="2665"/>
    <b v="0"/>
    <n v="46"/>
    <b v="1"/>
    <s v="technology/makerspaces"/>
    <x v="2"/>
    <s v="makerspaces"/>
    <x v="2665"/>
    <x v="2665"/>
    <x v="0"/>
  </r>
  <r>
    <s v="id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x v="2666"/>
    <b v="0"/>
    <n v="206"/>
    <b v="1"/>
    <s v="technology/makerspaces"/>
    <x v="2"/>
    <s v="makerspaces"/>
    <x v="2666"/>
    <x v="2666"/>
    <x v="0"/>
  </r>
  <r>
    <s v="id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x v="2667"/>
    <b v="0"/>
    <n v="18"/>
    <b v="1"/>
    <s v="technology/makerspaces"/>
    <x v="2"/>
    <s v="makerspaces"/>
    <x v="2667"/>
    <x v="2667"/>
    <x v="2"/>
  </r>
  <r>
    <s v="id"/>
    <s v="UOttawa Makermobile"/>
    <s v="Creativity on the go! |_x000a_CrÃ©ativitÃ© en mouvement !"/>
    <n v="1000"/>
    <n v="1707"/>
    <x v="0"/>
    <s v="CA"/>
    <s v="CAD"/>
    <n v="1447079520"/>
    <x v="2668"/>
    <b v="0"/>
    <n v="28"/>
    <b v="1"/>
    <s v="technology/makerspaces"/>
    <x v="2"/>
    <s v="makerspaces"/>
    <x v="2668"/>
    <x v="2668"/>
    <x v="0"/>
  </r>
  <r>
    <s v="id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x v="2669"/>
    <b v="0"/>
    <n v="11"/>
    <b v="1"/>
    <s v="technology/makerspaces"/>
    <x v="2"/>
    <s v="makerspaces"/>
    <x v="2669"/>
    <x v="2669"/>
    <x v="0"/>
  </r>
  <r>
    <s v="id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x v="2670"/>
    <b v="1"/>
    <n v="60"/>
    <b v="0"/>
    <s v="technology/makerspaces"/>
    <x v="2"/>
    <s v="makerspaces"/>
    <x v="2670"/>
    <x v="2670"/>
    <x v="3"/>
  </r>
  <r>
    <s v="id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x v="2671"/>
    <b v="1"/>
    <n v="84"/>
    <b v="0"/>
    <s v="technology/makerspaces"/>
    <x v="2"/>
    <s v="makerspaces"/>
    <x v="2671"/>
    <x v="2671"/>
    <x v="3"/>
  </r>
  <r>
    <s v="id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x v="2672"/>
    <b v="1"/>
    <n v="47"/>
    <b v="0"/>
    <s v="technology/makerspaces"/>
    <x v="2"/>
    <s v="makerspaces"/>
    <x v="2672"/>
    <x v="2672"/>
    <x v="0"/>
  </r>
  <r>
    <s v="id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x v="2673"/>
    <b v="1"/>
    <n v="66"/>
    <b v="0"/>
    <s v="technology/makerspaces"/>
    <x v="2"/>
    <s v="makerspaces"/>
    <x v="2673"/>
    <x v="2673"/>
    <x v="3"/>
  </r>
  <r>
    <s v="id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x v="2674"/>
    <b v="1"/>
    <n v="171"/>
    <b v="0"/>
    <s v="technology/makerspaces"/>
    <x v="2"/>
    <s v="makerspaces"/>
    <x v="2674"/>
    <x v="2674"/>
    <x v="2"/>
  </r>
  <r>
    <s v="id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x v="2675"/>
    <b v="1"/>
    <n v="29"/>
    <b v="0"/>
    <s v="technology/makerspaces"/>
    <x v="2"/>
    <s v="makerspaces"/>
    <x v="2675"/>
    <x v="2675"/>
    <x v="3"/>
  </r>
  <r>
    <s v="id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x v="2676"/>
    <b v="0"/>
    <n v="9"/>
    <b v="0"/>
    <s v="technology/makerspaces"/>
    <x v="2"/>
    <s v="makerspaces"/>
    <x v="2676"/>
    <x v="2676"/>
    <x v="2"/>
  </r>
  <r>
    <s v="id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x v="2677"/>
    <b v="0"/>
    <n v="27"/>
    <b v="0"/>
    <s v="technology/makerspaces"/>
    <x v="2"/>
    <s v="makerspaces"/>
    <x v="2677"/>
    <x v="2677"/>
    <x v="3"/>
  </r>
  <r>
    <s v="id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x v="2678"/>
    <b v="0"/>
    <n v="2"/>
    <b v="0"/>
    <s v="technology/makerspaces"/>
    <x v="2"/>
    <s v="makerspaces"/>
    <x v="2678"/>
    <x v="2678"/>
    <x v="0"/>
  </r>
  <r>
    <s v="id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x v="2679"/>
    <b v="0"/>
    <n v="3"/>
    <b v="0"/>
    <s v="technology/makerspaces"/>
    <x v="2"/>
    <s v="makerspaces"/>
    <x v="2679"/>
    <x v="2679"/>
    <x v="0"/>
  </r>
  <r>
    <s v="id"/>
    <s v="iHeart Pillow"/>
    <s v="iHeartPillow, Connecting loved ones"/>
    <n v="32000"/>
    <n v="276"/>
    <x v="2"/>
    <s v="ES"/>
    <s v="EUR"/>
    <n v="1459915491"/>
    <x v="2680"/>
    <b v="0"/>
    <n v="4"/>
    <b v="0"/>
    <s v="technology/makerspaces"/>
    <x v="2"/>
    <s v="makerspaces"/>
    <x v="2680"/>
    <x v="2680"/>
    <x v="2"/>
  </r>
  <r>
    <s v="id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x v="2681"/>
    <b v="0"/>
    <n v="2"/>
    <b v="0"/>
    <s v="food/food trucks"/>
    <x v="7"/>
    <s v="food trucks"/>
    <x v="2681"/>
    <x v="2681"/>
    <x v="3"/>
  </r>
  <r>
    <s v="id"/>
    <s v="Toastie's Gourmet Toast"/>
    <s v="Gourmet Toast is the culinary combination, neigh, perfection of America's most under-utilized snack: Toast."/>
    <n v="6000"/>
    <n v="1698"/>
    <x v="2"/>
    <s v="US"/>
    <s v="USD"/>
    <n v="1416635940"/>
    <x v="2682"/>
    <b v="0"/>
    <n v="20"/>
    <b v="0"/>
    <s v="food/food trucks"/>
    <x v="7"/>
    <s v="food trucks"/>
    <x v="2682"/>
    <x v="2682"/>
    <x v="3"/>
  </r>
  <r>
    <s v="id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x v="2683"/>
    <b v="0"/>
    <n v="3"/>
    <b v="0"/>
    <s v="food/food trucks"/>
    <x v="7"/>
    <s v="food trucks"/>
    <x v="2683"/>
    <x v="2683"/>
    <x v="0"/>
  </r>
  <r>
    <s v="id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x v="2684"/>
    <b v="0"/>
    <n v="4"/>
    <b v="0"/>
    <s v="food/food trucks"/>
    <x v="7"/>
    <s v="food trucks"/>
    <x v="2684"/>
    <x v="2684"/>
    <x v="3"/>
  </r>
  <r>
    <s v="id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x v="2685"/>
    <b v="0"/>
    <n v="1"/>
    <b v="0"/>
    <s v="food/food trucks"/>
    <x v="7"/>
    <s v="food trucks"/>
    <x v="2685"/>
    <x v="2685"/>
    <x v="0"/>
  </r>
  <r>
    <s v="id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x v="2686"/>
    <b v="0"/>
    <n v="0"/>
    <b v="0"/>
    <s v="food/food trucks"/>
    <x v="7"/>
    <s v="food trucks"/>
    <x v="2686"/>
    <x v="2686"/>
    <x v="3"/>
  </r>
  <r>
    <s v="id"/>
    <s v="Munch Wagon"/>
    <s v="Your American Pizzas, Wings, Stuffed Gouda Burger, Sweet &amp; Russet Potato Fries served on a food Truck!!"/>
    <n v="15000"/>
    <n v="0"/>
    <x v="2"/>
    <s v="US"/>
    <s v="USD"/>
    <n v="1435591318"/>
    <x v="2687"/>
    <b v="0"/>
    <n v="0"/>
    <b v="0"/>
    <s v="food/food trucks"/>
    <x v="7"/>
    <s v="food trucks"/>
    <x v="2687"/>
    <x v="2687"/>
    <x v="0"/>
  </r>
  <r>
    <s v="id"/>
    <s v="Mac N Cheez Food Truck"/>
    <s v="The amazing gourmet Mac N Cheez Food Truck Campaigne!"/>
    <n v="50000"/>
    <n v="74"/>
    <x v="2"/>
    <s v="US"/>
    <s v="USD"/>
    <n v="1424746800"/>
    <x v="2688"/>
    <b v="0"/>
    <n v="14"/>
    <b v="0"/>
    <s v="food/food trucks"/>
    <x v="7"/>
    <s v="food trucks"/>
    <x v="2688"/>
    <x v="2688"/>
    <x v="0"/>
  </r>
  <r>
    <s v="id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x v="2689"/>
    <b v="0"/>
    <n v="1"/>
    <b v="0"/>
    <s v="food/food trucks"/>
    <x v="7"/>
    <s v="food trucks"/>
    <x v="2689"/>
    <x v="2689"/>
    <x v="2"/>
  </r>
  <r>
    <s v="id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x v="2690"/>
    <b v="0"/>
    <n v="118"/>
    <b v="0"/>
    <s v="food/food trucks"/>
    <x v="7"/>
    <s v="food trucks"/>
    <x v="2690"/>
    <x v="2690"/>
    <x v="0"/>
  </r>
  <r>
    <s v="id"/>
    <s v="Cook"/>
    <s v="A Great New local Food Truck serving up ethnic fusion inspired eats in Ottawa."/>
    <n v="65000"/>
    <n v="35"/>
    <x v="2"/>
    <s v="CA"/>
    <s v="CAD"/>
    <n v="1431278557"/>
    <x v="2691"/>
    <b v="0"/>
    <n v="2"/>
    <b v="0"/>
    <s v="food/food trucks"/>
    <x v="7"/>
    <s v="food trucks"/>
    <x v="2691"/>
    <x v="2691"/>
    <x v="0"/>
  </r>
  <r>
    <s v="id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x v="2692"/>
    <b v="0"/>
    <n v="1"/>
    <b v="0"/>
    <s v="food/food trucks"/>
    <x v="7"/>
    <s v="food trucks"/>
    <x v="2692"/>
    <x v="2692"/>
    <x v="0"/>
  </r>
  <r>
    <s v="id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x v="2693"/>
    <b v="0"/>
    <n v="3"/>
    <b v="0"/>
    <s v="food/food trucks"/>
    <x v="7"/>
    <s v="food trucks"/>
    <x v="2693"/>
    <x v="2693"/>
    <x v="3"/>
  </r>
  <r>
    <s v="id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x v="2694"/>
    <b v="0"/>
    <n v="1"/>
    <b v="0"/>
    <s v="food/food trucks"/>
    <x v="7"/>
    <s v="food trucks"/>
    <x v="2694"/>
    <x v="2694"/>
    <x v="3"/>
  </r>
  <r>
    <s v="id"/>
    <s v="Fat daddy mac food truck"/>
    <s v="I am creating food magic on the go! Amazing food isn't just for sitdown restaraunts anymore!"/>
    <n v="15000"/>
    <n v="71"/>
    <x v="2"/>
    <s v="US"/>
    <s v="USD"/>
    <n v="1428981718"/>
    <x v="2695"/>
    <b v="0"/>
    <n v="3"/>
    <b v="0"/>
    <s v="food/food trucks"/>
    <x v="7"/>
    <s v="food trucks"/>
    <x v="2695"/>
    <x v="2695"/>
    <x v="0"/>
  </r>
  <r>
    <s v="id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x v="2696"/>
    <b v="0"/>
    <n v="38"/>
    <b v="0"/>
    <s v="food/food trucks"/>
    <x v="7"/>
    <s v="food trucks"/>
    <x v="2696"/>
    <x v="2696"/>
    <x v="3"/>
  </r>
  <r>
    <s v="id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x v="2697"/>
    <b v="0"/>
    <n v="52"/>
    <b v="0"/>
    <s v="food/food trucks"/>
    <x v="7"/>
    <s v="food trucks"/>
    <x v="2697"/>
    <x v="2697"/>
    <x v="0"/>
  </r>
  <r>
    <s v="id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x v="2698"/>
    <b v="0"/>
    <n v="2"/>
    <b v="0"/>
    <s v="food/food trucks"/>
    <x v="7"/>
    <s v="food trucks"/>
    <x v="2698"/>
    <x v="2698"/>
    <x v="3"/>
  </r>
  <r>
    <s v="id"/>
    <s v="my bakery truck"/>
    <s v="Hi, I want make my first bakery. Food truck was great, but I not have a car licence. So, help me to be my dream!"/>
    <n v="2"/>
    <n v="0"/>
    <x v="2"/>
    <s v="CA"/>
    <s v="CAD"/>
    <n v="1407533463"/>
    <x v="2699"/>
    <b v="0"/>
    <n v="0"/>
    <b v="0"/>
    <s v="food/food trucks"/>
    <x v="7"/>
    <s v="food trucks"/>
    <x v="2699"/>
    <x v="2699"/>
    <x v="3"/>
  </r>
  <r>
    <s v="id"/>
    <s v="Holly's Hot Stuff"/>
    <s v="I currently own and operate a hot dog cart. I am hoping to purchase a used food truck so I can do business year round!"/>
    <n v="9999"/>
    <n v="70"/>
    <x v="2"/>
    <s v="US"/>
    <s v="USD"/>
    <n v="1411073972"/>
    <x v="2700"/>
    <b v="0"/>
    <n v="4"/>
    <b v="0"/>
    <s v="food/food trucks"/>
    <x v="7"/>
    <s v="food trucks"/>
    <x v="2700"/>
    <x v="2700"/>
    <x v="3"/>
  </r>
  <r>
    <s v="id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x v="2701"/>
    <b v="0"/>
    <n v="46"/>
    <b v="0"/>
    <s v="theater/spaces"/>
    <x v="1"/>
    <s v="spaces"/>
    <x v="2701"/>
    <x v="2701"/>
    <x v="1"/>
  </r>
  <r>
    <s v="id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x v="2702"/>
    <b v="1"/>
    <n v="26"/>
    <b v="0"/>
    <s v="theater/spaces"/>
    <x v="1"/>
    <s v="spaces"/>
    <x v="2702"/>
    <x v="2702"/>
    <x v="1"/>
  </r>
  <r>
    <s v="id"/>
    <s v="Bisagra Teatro: Foro Multidisciplinario"/>
    <s v="Â¡Tu nuevo espacio cultural multidisciplinario en el centro de Pachuca, Hidalgo"/>
    <n v="40000"/>
    <n v="41500"/>
    <x v="3"/>
    <s v="MX"/>
    <s v="MXN"/>
    <n v="1490196830"/>
    <x v="2703"/>
    <b v="0"/>
    <n v="45"/>
    <b v="0"/>
    <s v="theater/spaces"/>
    <x v="1"/>
    <s v="spaces"/>
    <x v="2703"/>
    <x v="2703"/>
    <x v="1"/>
  </r>
  <r>
    <s v="id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x v="2704"/>
    <b v="0"/>
    <n v="7"/>
    <b v="0"/>
    <s v="theater/spaces"/>
    <x v="1"/>
    <s v="spaces"/>
    <x v="2704"/>
    <x v="2704"/>
    <x v="1"/>
  </r>
  <r>
    <s v="id"/>
    <s v="Fischer Theatre Marquee"/>
    <s v="Help light the lights at the historic Fischer Theatre in Danville, IL."/>
    <n v="16500"/>
    <n v="1739"/>
    <x v="3"/>
    <s v="US"/>
    <s v="USD"/>
    <n v="1490389158"/>
    <x v="2705"/>
    <b v="0"/>
    <n v="8"/>
    <b v="0"/>
    <s v="theater/spaces"/>
    <x v="1"/>
    <s v="spaces"/>
    <x v="2705"/>
    <x v="2705"/>
    <x v="1"/>
  </r>
  <r>
    <s v="id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x v="2706"/>
    <b v="1"/>
    <n v="263"/>
    <b v="1"/>
    <s v="theater/spaces"/>
    <x v="1"/>
    <s v="spaces"/>
    <x v="2706"/>
    <x v="2706"/>
    <x v="3"/>
  </r>
  <r>
    <s v="id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x v="2707"/>
    <b v="1"/>
    <n v="394"/>
    <b v="1"/>
    <s v="theater/spaces"/>
    <x v="1"/>
    <s v="spaces"/>
    <x v="2707"/>
    <x v="2707"/>
    <x v="4"/>
  </r>
  <r>
    <s v="id"/>
    <s v="Angel Comedy Club"/>
    <s v="Angel Comedy Club: A permanent home for Londonâ€™s loveliest comedy night - a community comedy club"/>
    <n v="20000"/>
    <n v="46643.07"/>
    <x v="0"/>
    <s v="GB"/>
    <s v="GBP"/>
    <n v="1469119526"/>
    <x v="2708"/>
    <b v="1"/>
    <n v="1049"/>
    <b v="1"/>
    <s v="theater/spaces"/>
    <x v="1"/>
    <s v="spaces"/>
    <x v="2708"/>
    <x v="2708"/>
    <x v="2"/>
  </r>
  <r>
    <s v="id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x v="2709"/>
    <b v="1"/>
    <n v="308"/>
    <b v="1"/>
    <s v="theater/spaces"/>
    <x v="1"/>
    <s v="spaces"/>
    <x v="2709"/>
    <x v="2709"/>
    <x v="2"/>
  </r>
  <r>
    <s v="id"/>
    <s v="House of Yes"/>
    <s v="Building Brooklyn's own creative venue for circus, theater and events of all types."/>
    <n v="60000"/>
    <n v="92340.21"/>
    <x v="0"/>
    <s v="US"/>
    <s v="USD"/>
    <n v="1407549600"/>
    <x v="2710"/>
    <b v="1"/>
    <n v="1088"/>
    <b v="1"/>
    <s v="theater/spaces"/>
    <x v="1"/>
    <s v="spaces"/>
    <x v="2710"/>
    <x v="2710"/>
    <x v="3"/>
  </r>
  <r>
    <s v="id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x v="2711"/>
    <b v="1"/>
    <n v="73"/>
    <b v="1"/>
    <s v="theater/spaces"/>
    <x v="1"/>
    <s v="spaces"/>
    <x v="2711"/>
    <x v="2711"/>
    <x v="3"/>
  </r>
  <r>
    <s v="id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x v="2712"/>
    <b v="1"/>
    <n v="143"/>
    <b v="1"/>
    <s v="theater/spaces"/>
    <x v="1"/>
    <s v="spaces"/>
    <x v="2712"/>
    <x v="2712"/>
    <x v="4"/>
  </r>
  <r>
    <s v="id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x v="2713"/>
    <b v="1"/>
    <n v="1420"/>
    <b v="1"/>
    <s v="theater/spaces"/>
    <x v="1"/>
    <s v="spaces"/>
    <x v="2713"/>
    <x v="2713"/>
    <x v="0"/>
  </r>
  <r>
    <s v="id"/>
    <s v="The Crane Theater"/>
    <s v="The Crane will be the new home for independent theater in Northeast Minneapolis"/>
    <n v="25000"/>
    <n v="29089"/>
    <x v="0"/>
    <s v="US"/>
    <s v="USD"/>
    <n v="1476486000"/>
    <x v="2714"/>
    <b v="1"/>
    <n v="305"/>
    <b v="1"/>
    <s v="theater/spaces"/>
    <x v="1"/>
    <s v="spaces"/>
    <x v="2714"/>
    <x v="2714"/>
    <x v="2"/>
  </r>
  <r>
    <s v="id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x v="2715"/>
    <b v="1"/>
    <n v="551"/>
    <b v="1"/>
    <s v="theater/spaces"/>
    <x v="1"/>
    <s v="spaces"/>
    <x v="2715"/>
    <x v="2715"/>
    <x v="2"/>
  </r>
  <r>
    <s v="id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x v="2716"/>
    <b v="1"/>
    <n v="187"/>
    <b v="1"/>
    <s v="theater/spaces"/>
    <x v="1"/>
    <s v="spaces"/>
    <x v="2716"/>
    <x v="2716"/>
    <x v="0"/>
  </r>
  <r>
    <s v="id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x v="2717"/>
    <b v="1"/>
    <n v="325"/>
    <b v="1"/>
    <s v="theater/spaces"/>
    <x v="1"/>
    <s v="spaces"/>
    <x v="2717"/>
    <x v="2717"/>
    <x v="3"/>
  </r>
  <r>
    <s v="id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x v="2718"/>
    <b v="1"/>
    <n v="148"/>
    <b v="1"/>
    <s v="theater/spaces"/>
    <x v="1"/>
    <s v="spaces"/>
    <x v="2718"/>
    <x v="2718"/>
    <x v="2"/>
  </r>
  <r>
    <s v="id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x v="2719"/>
    <b v="0"/>
    <n v="69"/>
    <b v="1"/>
    <s v="theater/spaces"/>
    <x v="1"/>
    <s v="spaces"/>
    <x v="2719"/>
    <x v="2719"/>
    <x v="2"/>
  </r>
  <r>
    <s v="id"/>
    <s v="The Comedy Project"/>
    <s v="An improv, sketch and experimental comedy and cocktail venue in downtown Grand Rapids, Michigan"/>
    <n v="25000"/>
    <n v="29531"/>
    <x v="0"/>
    <s v="US"/>
    <s v="USD"/>
    <n v="1478866253"/>
    <x v="2720"/>
    <b v="0"/>
    <n v="173"/>
    <b v="1"/>
    <s v="theater/spaces"/>
    <x v="1"/>
    <s v="spaces"/>
    <x v="2720"/>
    <x v="2720"/>
    <x v="2"/>
  </r>
  <r>
    <s v="id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x v="2721"/>
    <b v="0"/>
    <n v="269"/>
    <b v="1"/>
    <s v="technology/hardware"/>
    <x v="2"/>
    <s v="hardware"/>
    <x v="2721"/>
    <x v="2721"/>
    <x v="4"/>
  </r>
  <r>
    <s v="id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x v="2722"/>
    <b v="0"/>
    <n v="185"/>
    <b v="1"/>
    <s v="technology/hardware"/>
    <x v="2"/>
    <s v="hardware"/>
    <x v="2722"/>
    <x v="2722"/>
    <x v="2"/>
  </r>
  <r>
    <s v="id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x v="2723"/>
    <b v="0"/>
    <n v="176"/>
    <b v="1"/>
    <s v="technology/hardware"/>
    <x v="2"/>
    <s v="hardware"/>
    <x v="2723"/>
    <x v="2723"/>
    <x v="3"/>
  </r>
  <r>
    <s v="id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x v="2724"/>
    <b v="0"/>
    <n v="1019"/>
    <b v="1"/>
    <s v="technology/hardware"/>
    <x v="2"/>
    <s v="hardware"/>
    <x v="2724"/>
    <x v="2724"/>
    <x v="0"/>
  </r>
  <r>
    <s v="id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x v="2725"/>
    <b v="0"/>
    <n v="113"/>
    <b v="1"/>
    <s v="technology/hardware"/>
    <x v="2"/>
    <s v="hardware"/>
    <x v="2725"/>
    <x v="2725"/>
    <x v="1"/>
  </r>
  <r>
    <s v="id"/>
    <s v="Krimston TWO - Dual SIM case for iPhone"/>
    <s v="Krimston TWO: iPhone Dual SIM Case"/>
    <n v="100000"/>
    <n v="105745"/>
    <x v="0"/>
    <s v="US"/>
    <s v="USD"/>
    <n v="1461333311"/>
    <x v="2726"/>
    <b v="0"/>
    <n v="404"/>
    <b v="1"/>
    <s v="technology/hardware"/>
    <x v="2"/>
    <s v="hardware"/>
    <x v="2726"/>
    <x v="2726"/>
    <x v="2"/>
  </r>
  <r>
    <s v="id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x v="2727"/>
    <b v="0"/>
    <n v="707"/>
    <b v="1"/>
    <s v="technology/hardware"/>
    <x v="2"/>
    <s v="hardware"/>
    <x v="2727"/>
    <x v="2727"/>
    <x v="0"/>
  </r>
  <r>
    <s v="id"/>
    <s v="Multi-Function SSD Shield for the Raspberry Pi 2"/>
    <s v="SSD, WiFi, RTC w/Battery and high power USB all in one shield."/>
    <n v="15000"/>
    <n v="30274"/>
    <x v="0"/>
    <s v="US"/>
    <s v="USD"/>
    <n v="1451485434"/>
    <x v="2728"/>
    <b v="0"/>
    <n v="392"/>
    <b v="1"/>
    <s v="technology/hardware"/>
    <x v="2"/>
    <s v="hardware"/>
    <x v="2728"/>
    <x v="2728"/>
    <x v="0"/>
  </r>
  <r>
    <s v="id"/>
    <s v="McChi Luggage: It's a Luggage, USB Charger and a Table Top"/>
    <s v="A luggage that is more than a luggage! It is what you want it to be."/>
    <n v="7500"/>
    <n v="7833"/>
    <x v="0"/>
    <s v="US"/>
    <s v="USD"/>
    <n v="1430459197"/>
    <x v="2729"/>
    <b v="0"/>
    <n v="23"/>
    <b v="1"/>
    <s v="technology/hardware"/>
    <x v="2"/>
    <s v="hardware"/>
    <x v="2729"/>
    <x v="2729"/>
    <x v="0"/>
  </r>
  <r>
    <s v="id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x v="2730"/>
    <b v="0"/>
    <n v="682"/>
    <b v="1"/>
    <s v="technology/hardware"/>
    <x v="2"/>
    <s v="hardware"/>
    <x v="2730"/>
    <x v="2730"/>
    <x v="4"/>
  </r>
  <r>
    <s v="id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x v="2731"/>
    <b v="0"/>
    <n v="37"/>
    <b v="1"/>
    <s v="technology/hardware"/>
    <x v="2"/>
    <s v="hardware"/>
    <x v="2731"/>
    <x v="2731"/>
    <x v="3"/>
  </r>
  <r>
    <s v="id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x v="2732"/>
    <b v="0"/>
    <n v="146"/>
    <b v="1"/>
    <s v="technology/hardware"/>
    <x v="2"/>
    <s v="hardware"/>
    <x v="2732"/>
    <x v="2732"/>
    <x v="4"/>
  </r>
  <r>
    <s v="id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x v="2733"/>
    <b v="0"/>
    <n v="119"/>
    <b v="1"/>
    <s v="technology/hardware"/>
    <x v="2"/>
    <s v="hardware"/>
    <x v="2733"/>
    <x v="2733"/>
    <x v="0"/>
  </r>
  <r>
    <s v="id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x v="2734"/>
    <b v="0"/>
    <n v="163"/>
    <b v="1"/>
    <s v="technology/hardware"/>
    <x v="2"/>
    <s v="hardware"/>
    <x v="2734"/>
    <x v="2734"/>
    <x v="2"/>
  </r>
  <r>
    <s v="id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x v="2735"/>
    <b v="0"/>
    <n v="339"/>
    <b v="1"/>
    <s v="technology/hardware"/>
    <x v="2"/>
    <s v="hardware"/>
    <x v="2735"/>
    <x v="2735"/>
    <x v="4"/>
  </r>
  <r>
    <s v="id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x v="2736"/>
    <b v="0"/>
    <n v="58"/>
    <b v="1"/>
    <s v="technology/hardware"/>
    <x v="2"/>
    <s v="hardware"/>
    <x v="2736"/>
    <x v="2736"/>
    <x v="3"/>
  </r>
  <r>
    <s v="id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x v="2737"/>
    <b v="0"/>
    <n v="456"/>
    <b v="1"/>
    <s v="technology/hardware"/>
    <x v="2"/>
    <s v="hardware"/>
    <x v="2737"/>
    <x v="2737"/>
    <x v="4"/>
  </r>
  <r>
    <s v="id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x v="2738"/>
    <b v="0"/>
    <n v="15"/>
    <b v="1"/>
    <s v="technology/hardware"/>
    <x v="2"/>
    <s v="hardware"/>
    <x v="2738"/>
    <x v="2738"/>
    <x v="2"/>
  </r>
  <r>
    <s v="id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x v="2739"/>
    <b v="0"/>
    <n v="191"/>
    <b v="1"/>
    <s v="technology/hardware"/>
    <x v="2"/>
    <s v="hardware"/>
    <x v="2739"/>
    <x v="2739"/>
    <x v="3"/>
  </r>
  <r>
    <s v="id"/>
    <s v="Vertical Garden Prototype"/>
    <s v="I am interested in testing the plant yields of this vertical garden as well as some other applications"/>
    <n v="300"/>
    <n v="310"/>
    <x v="0"/>
    <s v="US"/>
    <s v="USD"/>
    <n v="1426117552"/>
    <x v="2740"/>
    <b v="0"/>
    <n v="17"/>
    <b v="1"/>
    <s v="technology/hardware"/>
    <x v="2"/>
    <s v="hardware"/>
    <x v="2740"/>
    <x v="2740"/>
    <x v="0"/>
  </r>
  <r>
    <s v="id"/>
    <s v="Mrs. Brown and Her Lost Puppy."/>
    <s v="Help me publish my 1st children's book as an aspiring author!"/>
    <n v="8000"/>
    <n v="35"/>
    <x v="2"/>
    <s v="US"/>
    <s v="USD"/>
    <n v="1413770820"/>
    <x v="2741"/>
    <b v="0"/>
    <n v="4"/>
    <b v="0"/>
    <s v="publishing/children's books"/>
    <x v="3"/>
    <s v="children's books"/>
    <x v="2741"/>
    <x v="2741"/>
    <x v="3"/>
  </r>
  <r>
    <s v="id"/>
    <s v="What a Zoo!"/>
    <s v="The pachyderms at the Denver Zoo are moving. Follow along on the convoluted journey to their new home."/>
    <n v="2500"/>
    <n v="731"/>
    <x v="2"/>
    <s v="US"/>
    <s v="USD"/>
    <n v="1337102187"/>
    <x v="2742"/>
    <b v="0"/>
    <n v="18"/>
    <b v="0"/>
    <s v="publishing/children's books"/>
    <x v="3"/>
    <s v="children's books"/>
    <x v="2742"/>
    <x v="2742"/>
    <x v="5"/>
  </r>
  <r>
    <s v="id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x v="2743"/>
    <b v="0"/>
    <n v="0"/>
    <b v="0"/>
    <s v="publishing/children's books"/>
    <x v="3"/>
    <s v="children's books"/>
    <x v="2743"/>
    <x v="2743"/>
    <x v="2"/>
  </r>
  <r>
    <s v="id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x v="2744"/>
    <b v="0"/>
    <n v="22"/>
    <b v="0"/>
    <s v="publishing/children's books"/>
    <x v="3"/>
    <s v="children's books"/>
    <x v="2744"/>
    <x v="2744"/>
    <x v="5"/>
  </r>
  <r>
    <s v="id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x v="2745"/>
    <b v="0"/>
    <n v="49"/>
    <b v="0"/>
    <s v="publishing/children's books"/>
    <x v="3"/>
    <s v="children's books"/>
    <x v="2745"/>
    <x v="2745"/>
    <x v="5"/>
  </r>
  <r>
    <s v="id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x v="2746"/>
    <b v="0"/>
    <n v="19"/>
    <b v="0"/>
    <s v="publishing/children's books"/>
    <x v="3"/>
    <s v="children's books"/>
    <x v="2746"/>
    <x v="2746"/>
    <x v="3"/>
  </r>
  <r>
    <s v="id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x v="2747"/>
    <b v="0"/>
    <n v="4"/>
    <b v="0"/>
    <s v="publishing/children's books"/>
    <x v="3"/>
    <s v="children's books"/>
    <x v="2747"/>
    <x v="2747"/>
    <x v="5"/>
  </r>
  <r>
    <s v="id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x v="2748"/>
    <b v="0"/>
    <n v="4"/>
    <b v="0"/>
    <s v="publishing/children's books"/>
    <x v="3"/>
    <s v="children's books"/>
    <x v="2748"/>
    <x v="2748"/>
    <x v="2"/>
  </r>
  <r>
    <s v="id"/>
    <s v="A Tree is a Tree, no matter what you see.  CHILDREN'S BOOK"/>
    <s v="Self-publishing my children's book."/>
    <n v="10000"/>
    <n v="110"/>
    <x v="2"/>
    <s v="US"/>
    <s v="USD"/>
    <n v="1428171037"/>
    <x v="2749"/>
    <b v="0"/>
    <n v="2"/>
    <b v="0"/>
    <s v="publishing/children's books"/>
    <x v="3"/>
    <s v="children's books"/>
    <x v="2749"/>
    <x v="2749"/>
    <x v="0"/>
  </r>
  <r>
    <s v="id"/>
    <s v="My Child, My Blessing"/>
    <s v="This is a journal where parents daily write something positive about their child.  Places for pictures, too."/>
    <n v="1999"/>
    <n v="0"/>
    <x v="2"/>
    <s v="US"/>
    <s v="USD"/>
    <n v="1341086400"/>
    <x v="2750"/>
    <b v="0"/>
    <n v="0"/>
    <b v="0"/>
    <s v="publishing/children's books"/>
    <x v="3"/>
    <s v="children's books"/>
    <x v="2750"/>
    <x v="2750"/>
    <x v="5"/>
  </r>
  <r>
    <s v="id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x v="2751"/>
    <b v="0"/>
    <n v="0"/>
    <b v="0"/>
    <s v="publishing/children's books"/>
    <x v="3"/>
    <s v="children's books"/>
    <x v="2751"/>
    <x v="2751"/>
    <x v="3"/>
  </r>
  <r>
    <s v="id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x v="2752"/>
    <b v="0"/>
    <n v="14"/>
    <b v="0"/>
    <s v="publishing/children's books"/>
    <x v="3"/>
    <s v="children's books"/>
    <x v="2752"/>
    <x v="2752"/>
    <x v="6"/>
  </r>
  <r>
    <s v="id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x v="2753"/>
    <b v="0"/>
    <n v="8"/>
    <b v="0"/>
    <s v="publishing/children's books"/>
    <x v="3"/>
    <s v="children's books"/>
    <x v="2753"/>
    <x v="2753"/>
    <x v="5"/>
  </r>
  <r>
    <s v="id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x v="2754"/>
    <b v="0"/>
    <n v="0"/>
    <b v="0"/>
    <s v="publishing/children's books"/>
    <x v="3"/>
    <s v="children's books"/>
    <x v="2754"/>
    <x v="2754"/>
    <x v="3"/>
  </r>
  <r>
    <s v="id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x v="2755"/>
    <b v="0"/>
    <n v="15"/>
    <b v="0"/>
    <s v="publishing/children's books"/>
    <x v="3"/>
    <s v="children's books"/>
    <x v="2755"/>
    <x v="2755"/>
    <x v="0"/>
  </r>
  <r>
    <s v="id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x v="2756"/>
    <b v="0"/>
    <n v="33"/>
    <b v="0"/>
    <s v="publishing/children's books"/>
    <x v="3"/>
    <s v="children's books"/>
    <x v="2756"/>
    <x v="2756"/>
    <x v="4"/>
  </r>
  <r>
    <s v="id"/>
    <s v="C is for Crooked"/>
    <s v="A children's letter book that Lampoons Hillary Clinton"/>
    <n v="1500"/>
    <n v="10"/>
    <x v="2"/>
    <s v="US"/>
    <s v="USD"/>
    <n v="1470498332"/>
    <x v="2757"/>
    <b v="0"/>
    <n v="2"/>
    <b v="0"/>
    <s v="publishing/children's books"/>
    <x v="3"/>
    <s v="children's books"/>
    <x v="2757"/>
    <x v="2757"/>
    <x v="2"/>
  </r>
  <r>
    <s v="id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x v="2758"/>
    <b v="0"/>
    <n v="6"/>
    <b v="0"/>
    <s v="publishing/children's books"/>
    <x v="3"/>
    <s v="children's books"/>
    <x v="2758"/>
    <x v="2758"/>
    <x v="2"/>
  </r>
  <r>
    <s v="id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x v="2759"/>
    <b v="0"/>
    <n v="2"/>
    <b v="0"/>
    <s v="publishing/children's books"/>
    <x v="3"/>
    <s v="children's books"/>
    <x v="2759"/>
    <x v="2759"/>
    <x v="2"/>
  </r>
  <r>
    <s v="id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x v="2760"/>
    <b v="0"/>
    <n v="0"/>
    <b v="0"/>
    <s v="publishing/children's books"/>
    <x v="3"/>
    <s v="children's books"/>
    <x v="2760"/>
    <x v="2760"/>
    <x v="4"/>
  </r>
  <r>
    <s v="id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x v="2761"/>
    <b v="0"/>
    <n v="4"/>
    <b v="0"/>
    <s v="publishing/children's books"/>
    <x v="3"/>
    <s v="children's books"/>
    <x v="2761"/>
    <x v="2761"/>
    <x v="5"/>
  </r>
  <r>
    <s v="id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x v="2762"/>
    <b v="0"/>
    <n v="1"/>
    <b v="0"/>
    <s v="publishing/children's books"/>
    <x v="3"/>
    <s v="children's books"/>
    <x v="2762"/>
    <x v="2762"/>
    <x v="5"/>
  </r>
  <r>
    <s v="id"/>
    <s v="My Christmas Star"/>
    <s v="How Santa finds childrens homes without getting lost by following certain stars."/>
    <n v="39400"/>
    <n v="90"/>
    <x v="2"/>
    <s v="US"/>
    <s v="USD"/>
    <n v="1369403684"/>
    <x v="2763"/>
    <b v="0"/>
    <n v="3"/>
    <b v="0"/>
    <s v="publishing/children's books"/>
    <x v="3"/>
    <s v="children's books"/>
    <x v="2763"/>
    <x v="2763"/>
    <x v="4"/>
  </r>
  <r>
    <s v="id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x v="2764"/>
    <b v="0"/>
    <n v="4"/>
    <b v="0"/>
    <s v="publishing/children's books"/>
    <x v="3"/>
    <s v="children's books"/>
    <x v="2764"/>
    <x v="2764"/>
    <x v="5"/>
  </r>
  <r>
    <s v="id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x v="2765"/>
    <b v="0"/>
    <n v="0"/>
    <b v="0"/>
    <s v="publishing/children's books"/>
    <x v="3"/>
    <s v="children's books"/>
    <x v="2765"/>
    <x v="2765"/>
    <x v="5"/>
  </r>
  <r>
    <s v="id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x v="2766"/>
    <b v="0"/>
    <n v="4"/>
    <b v="0"/>
    <s v="publishing/children's books"/>
    <x v="3"/>
    <s v="children's books"/>
    <x v="2766"/>
    <x v="2766"/>
    <x v="6"/>
  </r>
  <r>
    <s v="id"/>
    <s v="the Giant Turnip"/>
    <s v="An animated bedtime story with Dedka, Babka and the rest of the family working together on a BIG problem"/>
    <n v="4000"/>
    <n v="34"/>
    <x v="2"/>
    <s v="CA"/>
    <s v="CAD"/>
    <n v="1439766050"/>
    <x v="2767"/>
    <b v="0"/>
    <n v="3"/>
    <b v="0"/>
    <s v="publishing/children's books"/>
    <x v="3"/>
    <s v="children's books"/>
    <x v="2767"/>
    <x v="2767"/>
    <x v="0"/>
  </r>
  <r>
    <s v="id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x v="2768"/>
    <b v="0"/>
    <n v="34"/>
    <b v="0"/>
    <s v="publishing/children's books"/>
    <x v="3"/>
    <s v="children's books"/>
    <x v="2768"/>
    <x v="2768"/>
    <x v="5"/>
  </r>
  <r>
    <s v="id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x v="2769"/>
    <b v="0"/>
    <n v="2"/>
    <b v="0"/>
    <s v="publishing/children's books"/>
    <x v="3"/>
    <s v="children's books"/>
    <x v="2769"/>
    <x v="2769"/>
    <x v="3"/>
  </r>
  <r>
    <s v="id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x v="2770"/>
    <b v="0"/>
    <n v="33"/>
    <b v="0"/>
    <s v="publishing/children's books"/>
    <x v="3"/>
    <s v="children's books"/>
    <x v="2770"/>
    <x v="2770"/>
    <x v="3"/>
  </r>
  <r>
    <s v="id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x v="2771"/>
    <b v="0"/>
    <n v="0"/>
    <b v="0"/>
    <s v="publishing/children's books"/>
    <x v="3"/>
    <s v="children's books"/>
    <x v="2771"/>
    <x v="2771"/>
    <x v="5"/>
  </r>
  <r>
    <s v="id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x v="2772"/>
    <b v="0"/>
    <n v="0"/>
    <b v="0"/>
    <s v="publishing/children's books"/>
    <x v="3"/>
    <s v="children's books"/>
    <x v="2772"/>
    <x v="2772"/>
    <x v="4"/>
  </r>
  <r>
    <s v="id"/>
    <s v="The Boat That Couldn't Float"/>
    <s v="Parents know the pain of rereading bad bedtime stories. I want to write stories that all ages will enjoy"/>
    <n v="530"/>
    <n v="1"/>
    <x v="2"/>
    <s v="CA"/>
    <s v="CAD"/>
    <n v="1461530721"/>
    <x v="2773"/>
    <b v="0"/>
    <n v="1"/>
    <b v="0"/>
    <s v="publishing/children's books"/>
    <x v="3"/>
    <s v="children's books"/>
    <x v="2773"/>
    <x v="2773"/>
    <x v="2"/>
  </r>
  <r>
    <s v="id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x v="2774"/>
    <b v="0"/>
    <n v="13"/>
    <b v="0"/>
    <s v="publishing/children's books"/>
    <x v="3"/>
    <s v="children's books"/>
    <x v="2774"/>
    <x v="2774"/>
    <x v="4"/>
  </r>
  <r>
    <s v="id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x v="2775"/>
    <b v="0"/>
    <n v="2"/>
    <b v="0"/>
    <s v="publishing/children's books"/>
    <x v="3"/>
    <s v="children's books"/>
    <x v="2775"/>
    <x v="2775"/>
    <x v="6"/>
  </r>
  <r>
    <s v="id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x v="2776"/>
    <b v="0"/>
    <n v="36"/>
    <b v="0"/>
    <s v="publishing/children's books"/>
    <x v="3"/>
    <s v="children's books"/>
    <x v="2776"/>
    <x v="2776"/>
    <x v="0"/>
  </r>
  <r>
    <s v="id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x v="2777"/>
    <b v="0"/>
    <n v="1"/>
    <b v="0"/>
    <s v="publishing/children's books"/>
    <x v="3"/>
    <s v="children's books"/>
    <x v="2777"/>
    <x v="2777"/>
    <x v="0"/>
  </r>
  <r>
    <s v="id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x v="2778"/>
    <b v="0"/>
    <n v="15"/>
    <b v="0"/>
    <s v="publishing/children's books"/>
    <x v="3"/>
    <s v="children's books"/>
    <x v="2778"/>
    <x v="2778"/>
    <x v="3"/>
  </r>
  <r>
    <s v="id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x v="2779"/>
    <b v="0"/>
    <n v="1"/>
    <b v="0"/>
    <s v="publishing/children's books"/>
    <x v="3"/>
    <s v="children's books"/>
    <x v="2779"/>
    <x v="2779"/>
    <x v="0"/>
  </r>
  <r>
    <s v="id"/>
    <s v="Travel with baby"/>
    <s v="Turn the World with my kids, and then write a book with the advice for traveling with baby"/>
    <n v="100000"/>
    <n v="0"/>
    <x v="2"/>
    <s v="IT"/>
    <s v="EUR"/>
    <n v="1489142688"/>
    <x v="2780"/>
    <b v="0"/>
    <n v="0"/>
    <b v="0"/>
    <s v="publishing/children's books"/>
    <x v="3"/>
    <s v="children's books"/>
    <x v="2780"/>
    <x v="2780"/>
    <x v="1"/>
  </r>
  <r>
    <s v="id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x v="2781"/>
    <b v="0"/>
    <n v="28"/>
    <b v="1"/>
    <s v="theater/plays"/>
    <x v="1"/>
    <s v="plays"/>
    <x v="2781"/>
    <x v="2781"/>
    <x v="0"/>
  </r>
  <r>
    <s v="id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x v="2782"/>
    <b v="0"/>
    <n v="18"/>
    <b v="1"/>
    <s v="theater/plays"/>
    <x v="1"/>
    <s v="plays"/>
    <x v="2782"/>
    <x v="2782"/>
    <x v="0"/>
  </r>
  <r>
    <s v="id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x v="2783"/>
    <b v="0"/>
    <n v="61"/>
    <b v="1"/>
    <s v="theater/plays"/>
    <x v="1"/>
    <s v="plays"/>
    <x v="2783"/>
    <x v="2783"/>
    <x v="0"/>
  </r>
  <r>
    <s v="id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x v="2784"/>
    <b v="0"/>
    <n v="108"/>
    <b v="1"/>
    <s v="theater/plays"/>
    <x v="1"/>
    <s v="plays"/>
    <x v="2784"/>
    <x v="2784"/>
    <x v="3"/>
  </r>
  <r>
    <s v="id"/>
    <s v="Henry VI: The War of the Roses"/>
    <s v="Bare Theatre and Raleigh Little Theatre present Shakespeare's epic, set in a post-apocalyptic dystopia."/>
    <n v="5000"/>
    <n v="5234"/>
    <x v="0"/>
    <s v="US"/>
    <s v="USD"/>
    <n v="1470430800"/>
    <x v="2785"/>
    <b v="0"/>
    <n v="142"/>
    <b v="1"/>
    <s v="theater/plays"/>
    <x v="1"/>
    <s v="plays"/>
    <x v="2785"/>
    <x v="2785"/>
    <x v="2"/>
  </r>
  <r>
    <s v="id"/>
    <s v="Fierce"/>
    <s v="A heart-melting farce about sex, art and the lovelorn lay-abouts of London-town."/>
    <n v="2500"/>
    <n v="2946"/>
    <x v="0"/>
    <s v="GB"/>
    <s v="GBP"/>
    <n v="1404913180"/>
    <x v="2786"/>
    <b v="0"/>
    <n v="74"/>
    <b v="1"/>
    <s v="theater/plays"/>
    <x v="1"/>
    <s v="plays"/>
    <x v="2786"/>
    <x v="2786"/>
    <x v="3"/>
  </r>
  <r>
    <s v="id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x v="2787"/>
    <b v="0"/>
    <n v="38"/>
    <b v="1"/>
    <s v="theater/plays"/>
    <x v="1"/>
    <s v="plays"/>
    <x v="2787"/>
    <x v="2787"/>
    <x v="3"/>
  </r>
  <r>
    <s v="id"/>
    <s v="ACT Underground Theatre, TLDC"/>
    <s v="MOVING FORWARD! WE HAVE REACHED GOAL BUT HAVE MORE TIME!! PLEASE CONSIDER PLEDGING."/>
    <n v="2000"/>
    <n v="2050"/>
    <x v="0"/>
    <s v="US"/>
    <s v="USD"/>
    <n v="1469811043"/>
    <x v="2788"/>
    <b v="0"/>
    <n v="20"/>
    <b v="1"/>
    <s v="theater/plays"/>
    <x v="1"/>
    <s v="plays"/>
    <x v="2788"/>
    <x v="2788"/>
    <x v="2"/>
  </r>
  <r>
    <s v="id"/>
    <s v="The Adventurers Club"/>
    <s v="BNT's Biggest Adventure So Far: Our 2015 full length production!"/>
    <n v="3000"/>
    <n v="3035"/>
    <x v="0"/>
    <s v="US"/>
    <s v="USD"/>
    <n v="1426132800"/>
    <x v="2789"/>
    <b v="0"/>
    <n v="24"/>
    <b v="1"/>
    <s v="theater/plays"/>
    <x v="1"/>
    <s v="plays"/>
    <x v="2789"/>
    <x v="2789"/>
    <x v="0"/>
  </r>
  <r>
    <s v="id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x v="2790"/>
    <b v="0"/>
    <n v="66"/>
    <b v="1"/>
    <s v="theater/plays"/>
    <x v="1"/>
    <s v="plays"/>
    <x v="2790"/>
    <x v="2790"/>
    <x v="0"/>
  </r>
  <r>
    <s v="id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x v="2791"/>
    <b v="0"/>
    <n v="28"/>
    <b v="1"/>
    <s v="theater/plays"/>
    <x v="1"/>
    <s v="plays"/>
    <x v="2791"/>
    <x v="2791"/>
    <x v="2"/>
  </r>
  <r>
    <s v="id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x v="2792"/>
    <b v="0"/>
    <n v="24"/>
    <b v="1"/>
    <s v="theater/plays"/>
    <x v="1"/>
    <s v="plays"/>
    <x v="2792"/>
    <x v="2792"/>
    <x v="0"/>
  </r>
  <r>
    <s v="id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x v="2793"/>
    <b v="0"/>
    <n v="73"/>
    <b v="1"/>
    <s v="theater/plays"/>
    <x v="1"/>
    <s v="plays"/>
    <x v="2793"/>
    <x v="2793"/>
    <x v="0"/>
  </r>
  <r>
    <s v="id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x v="2794"/>
    <b v="0"/>
    <n v="3"/>
    <b v="1"/>
    <s v="theater/plays"/>
    <x v="1"/>
    <s v="plays"/>
    <x v="2794"/>
    <x v="2794"/>
    <x v="2"/>
  </r>
  <r>
    <s v="id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x v="2795"/>
    <b v="0"/>
    <n v="20"/>
    <b v="1"/>
    <s v="theater/plays"/>
    <x v="1"/>
    <s v="plays"/>
    <x v="2795"/>
    <x v="2795"/>
    <x v="3"/>
  </r>
  <r>
    <s v="id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x v="2796"/>
    <b v="0"/>
    <n v="21"/>
    <b v="1"/>
    <s v="theater/plays"/>
    <x v="1"/>
    <s v="plays"/>
    <x v="2796"/>
    <x v="2796"/>
    <x v="3"/>
  </r>
  <r>
    <s v="id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x v="2797"/>
    <b v="0"/>
    <n v="94"/>
    <b v="1"/>
    <s v="theater/plays"/>
    <x v="1"/>
    <s v="plays"/>
    <x v="2797"/>
    <x v="2797"/>
    <x v="3"/>
  </r>
  <r>
    <s v="id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x v="2798"/>
    <b v="0"/>
    <n v="139"/>
    <b v="1"/>
    <s v="theater/plays"/>
    <x v="1"/>
    <s v="plays"/>
    <x v="2798"/>
    <x v="2798"/>
    <x v="0"/>
  </r>
  <r>
    <s v="id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x v="2799"/>
    <b v="0"/>
    <n v="130"/>
    <b v="1"/>
    <s v="theater/plays"/>
    <x v="1"/>
    <s v="plays"/>
    <x v="2799"/>
    <x v="2799"/>
    <x v="2"/>
  </r>
  <r>
    <s v="id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x v="2800"/>
    <b v="0"/>
    <n v="31"/>
    <b v="1"/>
    <s v="theater/plays"/>
    <x v="1"/>
    <s v="plays"/>
    <x v="2800"/>
    <x v="2800"/>
    <x v="3"/>
  </r>
  <r>
    <s v="id"/>
    <s v="A Dream Play"/>
    <s v="Arise Theatre Company's production of August Strindberg's expressionist masterpiece 'A Dream Play'."/>
    <n v="500"/>
    <n v="666"/>
    <x v="0"/>
    <s v="AU"/>
    <s v="AUD"/>
    <n v="1412938800"/>
    <x v="2801"/>
    <b v="0"/>
    <n v="13"/>
    <b v="1"/>
    <s v="theater/plays"/>
    <x v="1"/>
    <s v="plays"/>
    <x v="2801"/>
    <x v="2801"/>
    <x v="3"/>
  </r>
  <r>
    <s v="id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x v="2802"/>
    <b v="0"/>
    <n v="90"/>
    <b v="1"/>
    <s v="theater/plays"/>
    <x v="1"/>
    <s v="plays"/>
    <x v="2802"/>
    <x v="2802"/>
    <x v="0"/>
  </r>
  <r>
    <s v="id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x v="2803"/>
    <b v="0"/>
    <n v="141"/>
    <b v="1"/>
    <s v="theater/plays"/>
    <x v="1"/>
    <s v="plays"/>
    <x v="2803"/>
    <x v="2803"/>
    <x v="0"/>
  </r>
  <r>
    <s v="id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x v="2804"/>
    <b v="0"/>
    <n v="23"/>
    <b v="1"/>
    <s v="theater/plays"/>
    <x v="1"/>
    <s v="plays"/>
    <x v="2804"/>
    <x v="2804"/>
    <x v="3"/>
  </r>
  <r>
    <s v="id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x v="2805"/>
    <b v="0"/>
    <n v="18"/>
    <b v="1"/>
    <s v="theater/plays"/>
    <x v="1"/>
    <s v="plays"/>
    <x v="2805"/>
    <x v="2805"/>
    <x v="0"/>
  </r>
  <r>
    <s v="id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x v="2806"/>
    <b v="0"/>
    <n v="76"/>
    <b v="1"/>
    <s v="theater/plays"/>
    <x v="1"/>
    <s v="plays"/>
    <x v="2806"/>
    <x v="2806"/>
    <x v="0"/>
  </r>
  <r>
    <s v="id"/>
    <s v="The Commission Theatre Co."/>
    <s v="Bringing Shakespeare back to the Playwrights"/>
    <n v="5000"/>
    <n v="6300"/>
    <x v="0"/>
    <s v="US"/>
    <s v="USD"/>
    <n v="1435611438"/>
    <x v="2807"/>
    <b v="0"/>
    <n v="93"/>
    <b v="1"/>
    <s v="theater/plays"/>
    <x v="1"/>
    <s v="plays"/>
    <x v="2807"/>
    <x v="2807"/>
    <x v="0"/>
  </r>
  <r>
    <s v="id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x v="2808"/>
    <b v="0"/>
    <n v="69"/>
    <b v="1"/>
    <s v="theater/plays"/>
    <x v="1"/>
    <s v="plays"/>
    <x v="2808"/>
    <x v="2808"/>
    <x v="0"/>
  </r>
  <r>
    <s v="id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x v="2809"/>
    <b v="0"/>
    <n v="21"/>
    <b v="1"/>
    <s v="theater/plays"/>
    <x v="1"/>
    <s v="plays"/>
    <x v="2809"/>
    <x v="2809"/>
    <x v="2"/>
  </r>
  <r>
    <s v="id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x v="2810"/>
    <b v="0"/>
    <n v="57"/>
    <b v="1"/>
    <s v="theater/plays"/>
    <x v="1"/>
    <s v="plays"/>
    <x v="2810"/>
    <x v="2810"/>
    <x v="3"/>
  </r>
  <r>
    <s v="id"/>
    <s v="Ray Gunn and Starburst"/>
    <s v="Ray Gunn and Starburst is an audio sci-fi/comedy sending up the tropes of classic and pulp science-fiction."/>
    <n v="10000"/>
    <n v="10027"/>
    <x v="0"/>
    <s v="GB"/>
    <s v="GBP"/>
    <n v="1424692503"/>
    <x v="2811"/>
    <b v="0"/>
    <n v="108"/>
    <b v="1"/>
    <s v="theater/plays"/>
    <x v="1"/>
    <s v="plays"/>
    <x v="2811"/>
    <x v="2811"/>
    <x v="0"/>
  </r>
  <r>
    <s v="id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x v="2812"/>
    <b v="0"/>
    <n v="83"/>
    <b v="1"/>
    <s v="theater/plays"/>
    <x v="1"/>
    <s v="plays"/>
    <x v="2812"/>
    <x v="2812"/>
    <x v="0"/>
  </r>
  <r>
    <s v="id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x v="2813"/>
    <b v="0"/>
    <n v="96"/>
    <b v="1"/>
    <s v="theater/plays"/>
    <x v="1"/>
    <s v="plays"/>
    <x v="2813"/>
    <x v="2813"/>
    <x v="2"/>
  </r>
  <r>
    <s v="id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x v="2814"/>
    <b v="0"/>
    <n v="64"/>
    <b v="1"/>
    <s v="theater/plays"/>
    <x v="1"/>
    <s v="plays"/>
    <x v="2814"/>
    <x v="2814"/>
    <x v="0"/>
  </r>
  <r>
    <s v="id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x v="2815"/>
    <b v="0"/>
    <n v="14"/>
    <b v="1"/>
    <s v="theater/plays"/>
    <x v="1"/>
    <s v="plays"/>
    <x v="2815"/>
    <x v="2815"/>
    <x v="2"/>
  </r>
  <r>
    <s v="id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x v="2816"/>
    <b v="0"/>
    <n v="169"/>
    <b v="1"/>
    <s v="theater/plays"/>
    <x v="1"/>
    <s v="plays"/>
    <x v="2816"/>
    <x v="2816"/>
    <x v="0"/>
  </r>
  <r>
    <s v="id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x v="2817"/>
    <b v="0"/>
    <n v="33"/>
    <b v="1"/>
    <s v="theater/plays"/>
    <x v="1"/>
    <s v="plays"/>
    <x v="2817"/>
    <x v="2817"/>
    <x v="0"/>
  </r>
  <r>
    <s v="id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x v="2818"/>
    <b v="0"/>
    <n v="102"/>
    <b v="1"/>
    <s v="theater/plays"/>
    <x v="1"/>
    <s v="plays"/>
    <x v="2818"/>
    <x v="2818"/>
    <x v="0"/>
  </r>
  <r>
    <s v="id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x v="2819"/>
    <b v="0"/>
    <n v="104"/>
    <b v="1"/>
    <s v="theater/plays"/>
    <x v="1"/>
    <s v="plays"/>
    <x v="2819"/>
    <x v="2819"/>
    <x v="0"/>
  </r>
  <r>
    <s v="id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x v="2820"/>
    <b v="0"/>
    <n v="20"/>
    <b v="1"/>
    <s v="theater/plays"/>
    <x v="1"/>
    <s v="plays"/>
    <x v="2820"/>
    <x v="2820"/>
    <x v="2"/>
  </r>
  <r>
    <s v="id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x v="2821"/>
    <b v="0"/>
    <n v="35"/>
    <b v="1"/>
    <s v="theater/plays"/>
    <x v="1"/>
    <s v="plays"/>
    <x v="2821"/>
    <x v="2821"/>
    <x v="3"/>
  </r>
  <r>
    <s v="id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x v="2822"/>
    <b v="0"/>
    <n v="94"/>
    <b v="1"/>
    <s v="theater/plays"/>
    <x v="1"/>
    <s v="plays"/>
    <x v="2822"/>
    <x v="2822"/>
    <x v="0"/>
  </r>
  <r>
    <s v="id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x v="2823"/>
    <b v="0"/>
    <n v="14"/>
    <b v="1"/>
    <s v="theater/plays"/>
    <x v="1"/>
    <s v="plays"/>
    <x v="2823"/>
    <x v="2823"/>
    <x v="0"/>
  </r>
  <r>
    <s v="id"/>
    <s v="The Rooftop"/>
    <s v="I wrote a One Act play called The Rooftop for a Female Playwright's festival. Every little bit helps!"/>
    <n v="650"/>
    <n v="760"/>
    <x v="0"/>
    <s v="US"/>
    <s v="USD"/>
    <n v="1434159780"/>
    <x v="2824"/>
    <b v="0"/>
    <n v="15"/>
    <b v="1"/>
    <s v="theater/plays"/>
    <x v="1"/>
    <s v="plays"/>
    <x v="2824"/>
    <x v="2824"/>
    <x v="0"/>
  </r>
  <r>
    <s v="id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x v="2825"/>
    <b v="0"/>
    <n v="51"/>
    <b v="1"/>
    <s v="theater/plays"/>
    <x v="1"/>
    <s v="plays"/>
    <x v="2825"/>
    <x v="2825"/>
    <x v="0"/>
  </r>
  <r>
    <s v="id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x v="2826"/>
    <b v="0"/>
    <n v="19"/>
    <b v="1"/>
    <s v="theater/plays"/>
    <x v="1"/>
    <s v="plays"/>
    <x v="2826"/>
    <x v="2826"/>
    <x v="0"/>
  </r>
  <r>
    <s v="id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x v="2827"/>
    <b v="0"/>
    <n v="23"/>
    <b v="1"/>
    <s v="theater/plays"/>
    <x v="1"/>
    <s v="plays"/>
    <x v="2827"/>
    <x v="2827"/>
    <x v="2"/>
  </r>
  <r>
    <s v="id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x v="2828"/>
    <b v="0"/>
    <n v="97"/>
    <b v="1"/>
    <s v="theater/plays"/>
    <x v="1"/>
    <s v="plays"/>
    <x v="2828"/>
    <x v="2828"/>
    <x v="0"/>
  </r>
  <r>
    <s v="id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x v="2829"/>
    <b v="0"/>
    <n v="76"/>
    <b v="1"/>
    <s v="theater/plays"/>
    <x v="1"/>
    <s v="plays"/>
    <x v="2829"/>
    <x v="2829"/>
    <x v="2"/>
  </r>
  <r>
    <s v="id"/>
    <s v="Nakhtik and Avalon"/>
    <s v="Avalon is a new South African Township play and Nakhtik is a  danced political lecture."/>
    <n v="3000"/>
    <n v="3000"/>
    <x v="0"/>
    <s v="US"/>
    <s v="USD"/>
    <n v="1399867140"/>
    <x v="2830"/>
    <b v="0"/>
    <n v="11"/>
    <b v="1"/>
    <s v="theater/plays"/>
    <x v="1"/>
    <s v="plays"/>
    <x v="2830"/>
    <x v="2830"/>
    <x v="3"/>
  </r>
  <r>
    <s v="id"/>
    <s v="Tackett &amp; Pyke put on a Play"/>
    <s v="We each wrote a play and would like to produce them for you for nothing more than art's sake!"/>
    <n v="3000"/>
    <n v="3320"/>
    <x v="0"/>
    <s v="US"/>
    <s v="USD"/>
    <n v="1437076070"/>
    <x v="2831"/>
    <b v="0"/>
    <n v="52"/>
    <b v="1"/>
    <s v="theater/plays"/>
    <x v="1"/>
    <s v="plays"/>
    <x v="2831"/>
    <x v="2831"/>
    <x v="0"/>
  </r>
  <r>
    <s v="id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x v="2832"/>
    <b v="0"/>
    <n v="95"/>
    <b v="1"/>
    <s v="theater/plays"/>
    <x v="1"/>
    <s v="plays"/>
    <x v="2832"/>
    <x v="2832"/>
    <x v="3"/>
  </r>
  <r>
    <s v="id"/>
    <s v="Star Man Rocket Man"/>
    <s v="A new play about exploring outer space"/>
    <n v="2700"/>
    <n v="2923"/>
    <x v="0"/>
    <s v="US"/>
    <s v="USD"/>
    <n v="1444528800"/>
    <x v="2833"/>
    <b v="0"/>
    <n v="35"/>
    <b v="1"/>
    <s v="theater/plays"/>
    <x v="1"/>
    <s v="plays"/>
    <x v="2833"/>
    <x v="2833"/>
    <x v="0"/>
  </r>
  <r>
    <s v="id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x v="2834"/>
    <b v="0"/>
    <n v="21"/>
    <b v="1"/>
    <s v="theater/plays"/>
    <x v="1"/>
    <s v="plays"/>
    <x v="2834"/>
    <x v="2834"/>
    <x v="0"/>
  </r>
  <r>
    <s v="id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x v="2835"/>
    <b v="0"/>
    <n v="93"/>
    <b v="1"/>
    <s v="theater/plays"/>
    <x v="1"/>
    <s v="plays"/>
    <x v="2835"/>
    <x v="2835"/>
    <x v="0"/>
  </r>
  <r>
    <s v="id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x v="2836"/>
    <b v="0"/>
    <n v="11"/>
    <b v="1"/>
    <s v="theater/plays"/>
    <x v="1"/>
    <s v="plays"/>
    <x v="2836"/>
    <x v="2836"/>
    <x v="1"/>
  </r>
  <r>
    <s v="id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x v="2837"/>
    <b v="0"/>
    <n v="21"/>
    <b v="1"/>
    <s v="theater/plays"/>
    <x v="1"/>
    <s v="plays"/>
    <x v="2837"/>
    <x v="2837"/>
    <x v="0"/>
  </r>
  <r>
    <s v="id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x v="2838"/>
    <b v="0"/>
    <n v="54"/>
    <b v="1"/>
    <s v="theater/plays"/>
    <x v="1"/>
    <s v="plays"/>
    <x v="2838"/>
    <x v="2838"/>
    <x v="3"/>
  </r>
  <r>
    <s v="id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x v="2839"/>
    <b v="0"/>
    <n v="31"/>
    <b v="1"/>
    <s v="theater/plays"/>
    <x v="1"/>
    <s v="plays"/>
    <x v="2839"/>
    <x v="2839"/>
    <x v="3"/>
  </r>
  <r>
    <s v="id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x v="2840"/>
    <b v="0"/>
    <n v="132"/>
    <b v="1"/>
    <s v="theater/plays"/>
    <x v="1"/>
    <s v="plays"/>
    <x v="2840"/>
    <x v="2840"/>
    <x v="0"/>
  </r>
  <r>
    <s v="id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x v="2841"/>
    <b v="0"/>
    <n v="1"/>
    <b v="0"/>
    <s v="theater/plays"/>
    <x v="1"/>
    <s v="plays"/>
    <x v="2841"/>
    <x v="2841"/>
    <x v="0"/>
  </r>
  <r>
    <s v="id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x v="2842"/>
    <b v="0"/>
    <n v="0"/>
    <b v="0"/>
    <s v="theater/plays"/>
    <x v="1"/>
    <s v="plays"/>
    <x v="2842"/>
    <x v="2842"/>
    <x v="3"/>
  </r>
  <r>
    <s v="id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x v="2843"/>
    <b v="0"/>
    <n v="0"/>
    <b v="0"/>
    <s v="theater/plays"/>
    <x v="1"/>
    <s v="plays"/>
    <x v="2843"/>
    <x v="2843"/>
    <x v="2"/>
  </r>
  <r>
    <s v="id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x v="2844"/>
    <b v="0"/>
    <n v="1"/>
    <b v="0"/>
    <s v="theater/plays"/>
    <x v="1"/>
    <s v="plays"/>
    <x v="2844"/>
    <x v="2844"/>
    <x v="2"/>
  </r>
  <r>
    <s v="id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x v="2845"/>
    <b v="0"/>
    <n v="39"/>
    <b v="0"/>
    <s v="theater/plays"/>
    <x v="1"/>
    <s v="plays"/>
    <x v="2845"/>
    <x v="2845"/>
    <x v="0"/>
  </r>
  <r>
    <s v="id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x v="2846"/>
    <b v="0"/>
    <n v="0"/>
    <b v="0"/>
    <s v="theater/plays"/>
    <x v="1"/>
    <s v="plays"/>
    <x v="2846"/>
    <x v="2846"/>
    <x v="0"/>
  </r>
  <r>
    <s v="id"/>
    <s v="COLOR ME"/>
    <s v="Dark secrets come to light when Mariah meets Stella. They find a way to face the south's largest elephant in the room: RACISM."/>
    <n v="2000"/>
    <n v="0"/>
    <x v="2"/>
    <s v="US"/>
    <s v="USD"/>
    <n v="1464031265"/>
    <x v="2847"/>
    <b v="0"/>
    <n v="0"/>
    <b v="0"/>
    <s v="theater/plays"/>
    <x v="1"/>
    <s v="plays"/>
    <x v="2847"/>
    <x v="2847"/>
    <x v="2"/>
  </r>
  <r>
    <s v="id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x v="2848"/>
    <b v="0"/>
    <n v="3"/>
    <b v="0"/>
    <s v="theater/plays"/>
    <x v="1"/>
    <s v="plays"/>
    <x v="2848"/>
    <x v="2848"/>
    <x v="0"/>
  </r>
  <r>
    <s v="id"/>
    <s v="100, Acre Wood"/>
    <s v="NonSens!cal tackles the struggles of four people with mental health issues/disorders inspired by A.A Milne's Winnie the Pooh"/>
    <n v="500"/>
    <n v="5"/>
    <x v="2"/>
    <s v="GB"/>
    <s v="GBP"/>
    <n v="1461406600"/>
    <x v="2849"/>
    <b v="0"/>
    <n v="1"/>
    <b v="0"/>
    <s v="theater/plays"/>
    <x v="1"/>
    <s v="plays"/>
    <x v="2849"/>
    <x v="2849"/>
    <x v="2"/>
  </r>
  <r>
    <s v="id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x v="2850"/>
    <b v="0"/>
    <n v="13"/>
    <b v="0"/>
    <s v="theater/plays"/>
    <x v="1"/>
    <s v="plays"/>
    <x v="2850"/>
    <x v="2850"/>
    <x v="3"/>
  </r>
  <r>
    <s v="id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x v="2851"/>
    <b v="0"/>
    <n v="0"/>
    <b v="0"/>
    <s v="theater/plays"/>
    <x v="1"/>
    <s v="plays"/>
    <x v="2851"/>
    <x v="2851"/>
    <x v="2"/>
  </r>
  <r>
    <s v="id"/>
    <s v="Freedom Train"/>
    <s v="Just one time back to the past on the Freedom Train will open your eyes and your lives will never ever be the same!"/>
    <n v="5000"/>
    <n v="95"/>
    <x v="2"/>
    <s v="US"/>
    <s v="USD"/>
    <n v="1403312703"/>
    <x v="2852"/>
    <b v="0"/>
    <n v="6"/>
    <b v="0"/>
    <s v="theater/plays"/>
    <x v="1"/>
    <s v="plays"/>
    <x v="2852"/>
    <x v="2852"/>
    <x v="3"/>
  </r>
  <r>
    <s v="id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x v="2853"/>
    <b v="0"/>
    <n v="0"/>
    <b v="0"/>
    <s v="theater/plays"/>
    <x v="1"/>
    <s v="plays"/>
    <x v="2853"/>
    <x v="2853"/>
    <x v="3"/>
  </r>
  <r>
    <s v="id"/>
    <s v="Ultimate Political Selfie!"/>
    <s v="Almost Random Theatre's play about a candidate - with no policies - who is seeking election in May 2015"/>
    <n v="1000"/>
    <n v="417"/>
    <x v="2"/>
    <s v="GB"/>
    <s v="GBP"/>
    <n v="1431018719"/>
    <x v="2854"/>
    <b v="0"/>
    <n v="14"/>
    <b v="0"/>
    <s v="theater/plays"/>
    <x v="1"/>
    <s v="plays"/>
    <x v="2854"/>
    <x v="2854"/>
    <x v="0"/>
  </r>
  <r>
    <s v="id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x v="2855"/>
    <b v="0"/>
    <n v="5"/>
    <b v="0"/>
    <s v="theater/plays"/>
    <x v="1"/>
    <s v="plays"/>
    <x v="2855"/>
    <x v="2855"/>
    <x v="2"/>
  </r>
  <r>
    <s v="id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x v="2856"/>
    <b v="0"/>
    <n v="6"/>
    <b v="0"/>
    <s v="theater/plays"/>
    <x v="1"/>
    <s v="plays"/>
    <x v="2856"/>
    <x v="2856"/>
    <x v="0"/>
  </r>
  <r>
    <s v="id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x v="2857"/>
    <b v="0"/>
    <n v="15"/>
    <b v="0"/>
    <s v="theater/plays"/>
    <x v="1"/>
    <s v="plays"/>
    <x v="2857"/>
    <x v="2857"/>
    <x v="2"/>
  </r>
  <r>
    <s v="id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x v="2858"/>
    <b v="0"/>
    <n v="0"/>
    <b v="0"/>
    <s v="theater/plays"/>
    <x v="1"/>
    <s v="plays"/>
    <x v="2858"/>
    <x v="2858"/>
    <x v="3"/>
  </r>
  <r>
    <s v="id"/>
    <s v="Grover Theatre Company (GTC)"/>
    <s v="A theatre company that will create works to inspire young people and get everyone involved."/>
    <n v="2000"/>
    <n v="35"/>
    <x v="2"/>
    <s v="AU"/>
    <s v="AUD"/>
    <n v="1444984904"/>
    <x v="2859"/>
    <b v="0"/>
    <n v="1"/>
    <b v="0"/>
    <s v="theater/plays"/>
    <x v="1"/>
    <s v="plays"/>
    <x v="2859"/>
    <x v="2859"/>
    <x v="0"/>
  </r>
  <r>
    <s v="id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x v="2860"/>
    <b v="0"/>
    <n v="9"/>
    <b v="0"/>
    <s v="theater/plays"/>
    <x v="1"/>
    <s v="plays"/>
    <x v="2860"/>
    <x v="2860"/>
    <x v="2"/>
  </r>
  <r>
    <s v="id"/>
    <s v="Julius Caesar"/>
    <s v="The University of Queensland Drama Production Course is putting on an adaptation of William Shakespeares Julius Caesar"/>
    <n v="250"/>
    <n v="80"/>
    <x v="2"/>
    <s v="AU"/>
    <s v="AUD"/>
    <n v="1443103848"/>
    <x v="2861"/>
    <b v="0"/>
    <n v="3"/>
    <b v="0"/>
    <s v="theater/plays"/>
    <x v="1"/>
    <s v="plays"/>
    <x v="2861"/>
    <x v="2861"/>
    <x v="0"/>
  </r>
  <r>
    <s v="id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x v="2862"/>
    <b v="0"/>
    <n v="3"/>
    <b v="0"/>
    <s v="theater/plays"/>
    <x v="1"/>
    <s v="plays"/>
    <x v="2862"/>
    <x v="2862"/>
    <x v="3"/>
  </r>
  <r>
    <s v="id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x v="2863"/>
    <b v="0"/>
    <n v="1"/>
    <b v="0"/>
    <s v="theater/plays"/>
    <x v="1"/>
    <s v="plays"/>
    <x v="2863"/>
    <x v="2863"/>
    <x v="3"/>
  </r>
  <r>
    <s v="id"/>
    <s v="'Haunting Julia' by Alan Ayckbourn"/>
    <s v="Accessible, original theatre for all!"/>
    <n v="2500"/>
    <n v="40"/>
    <x v="2"/>
    <s v="GB"/>
    <s v="GBP"/>
    <n v="1437139080"/>
    <x v="2864"/>
    <b v="0"/>
    <n v="3"/>
    <b v="0"/>
    <s v="theater/plays"/>
    <x v="1"/>
    <s v="plays"/>
    <x v="2864"/>
    <x v="2864"/>
    <x v="0"/>
  </r>
  <r>
    <s v="id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x v="2865"/>
    <b v="0"/>
    <n v="0"/>
    <b v="0"/>
    <s v="theater/plays"/>
    <x v="1"/>
    <s v="plays"/>
    <x v="2865"/>
    <x v="2865"/>
    <x v="3"/>
  </r>
  <r>
    <s v="id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x v="2866"/>
    <b v="0"/>
    <n v="2"/>
    <b v="0"/>
    <s v="theater/plays"/>
    <x v="1"/>
    <s v="plays"/>
    <x v="2866"/>
    <x v="2866"/>
    <x v="2"/>
  </r>
  <r>
    <s v="id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x v="2867"/>
    <b v="0"/>
    <n v="10"/>
    <b v="0"/>
    <s v="theater/plays"/>
    <x v="1"/>
    <s v="plays"/>
    <x v="2867"/>
    <x v="2867"/>
    <x v="2"/>
  </r>
  <r>
    <s v="id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x v="2868"/>
    <b v="0"/>
    <n v="60"/>
    <b v="0"/>
    <s v="theater/plays"/>
    <x v="1"/>
    <s v="plays"/>
    <x v="2868"/>
    <x v="2868"/>
    <x v="2"/>
  </r>
  <r>
    <s v="id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x v="2869"/>
    <b v="0"/>
    <n v="5"/>
    <b v="0"/>
    <s v="theater/plays"/>
    <x v="1"/>
    <s v="plays"/>
    <x v="2869"/>
    <x v="2869"/>
    <x v="2"/>
  </r>
  <r>
    <s v="id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x v="2870"/>
    <b v="0"/>
    <n v="9"/>
    <b v="0"/>
    <s v="theater/plays"/>
    <x v="1"/>
    <s v="plays"/>
    <x v="2870"/>
    <x v="2870"/>
    <x v="3"/>
  </r>
  <r>
    <s v="id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x v="2871"/>
    <b v="0"/>
    <n v="13"/>
    <b v="0"/>
    <s v="theater/plays"/>
    <x v="1"/>
    <s v="plays"/>
    <x v="2871"/>
    <x v="2871"/>
    <x v="3"/>
  </r>
  <r>
    <s v="id"/>
    <s v="Loud Arts"/>
    <s v="Local Theatre group in Loudoun County, Virginia. Looking for funds to start producing shows!"/>
    <n v="3000"/>
    <n v="0"/>
    <x v="2"/>
    <s v="US"/>
    <s v="USD"/>
    <n v="1434768438"/>
    <x v="2872"/>
    <b v="0"/>
    <n v="0"/>
    <b v="0"/>
    <s v="theater/plays"/>
    <x v="1"/>
    <s v="plays"/>
    <x v="2872"/>
    <x v="2872"/>
    <x v="0"/>
  </r>
  <r>
    <s v="id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x v="2873"/>
    <b v="0"/>
    <n v="8"/>
    <b v="0"/>
    <s v="theater/plays"/>
    <x v="1"/>
    <s v="plays"/>
    <x v="2873"/>
    <x v="2873"/>
    <x v="3"/>
  </r>
  <r>
    <s v="id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x v="2874"/>
    <b v="0"/>
    <n v="3"/>
    <b v="0"/>
    <s v="theater/plays"/>
    <x v="1"/>
    <s v="plays"/>
    <x v="2874"/>
    <x v="2874"/>
    <x v="2"/>
  </r>
  <r>
    <s v="id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x v="2875"/>
    <b v="0"/>
    <n v="3"/>
    <b v="0"/>
    <s v="theater/plays"/>
    <x v="1"/>
    <s v="plays"/>
    <x v="2875"/>
    <x v="2875"/>
    <x v="2"/>
  </r>
  <r>
    <s v="id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x v="2876"/>
    <b v="0"/>
    <n v="0"/>
    <b v="0"/>
    <s v="theater/plays"/>
    <x v="1"/>
    <s v="plays"/>
    <x v="2876"/>
    <x v="2876"/>
    <x v="0"/>
  </r>
  <r>
    <s v="id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x v="2877"/>
    <b v="0"/>
    <n v="6"/>
    <b v="0"/>
    <s v="theater/plays"/>
    <x v="1"/>
    <s v="plays"/>
    <x v="2877"/>
    <x v="2877"/>
    <x v="2"/>
  </r>
  <r>
    <s v="id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x v="2878"/>
    <b v="0"/>
    <n v="4"/>
    <b v="0"/>
    <s v="theater/plays"/>
    <x v="1"/>
    <s v="plays"/>
    <x v="2878"/>
    <x v="2878"/>
    <x v="0"/>
  </r>
  <r>
    <s v="id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x v="2879"/>
    <b v="0"/>
    <n v="1"/>
    <b v="0"/>
    <s v="theater/plays"/>
    <x v="1"/>
    <s v="plays"/>
    <x v="2879"/>
    <x v="2879"/>
    <x v="0"/>
  </r>
  <r>
    <s v="id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x v="2880"/>
    <b v="0"/>
    <n v="29"/>
    <b v="0"/>
    <s v="theater/plays"/>
    <x v="1"/>
    <s v="plays"/>
    <x v="2880"/>
    <x v="2880"/>
    <x v="0"/>
  </r>
  <r>
    <s v="id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x v="2881"/>
    <b v="0"/>
    <n v="0"/>
    <b v="0"/>
    <s v="theater/plays"/>
    <x v="1"/>
    <s v="plays"/>
    <x v="2881"/>
    <x v="2881"/>
    <x v="3"/>
  </r>
  <r>
    <s v="id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x v="2882"/>
    <b v="0"/>
    <n v="4"/>
    <b v="0"/>
    <s v="theater/plays"/>
    <x v="1"/>
    <s v="plays"/>
    <x v="2882"/>
    <x v="2882"/>
    <x v="2"/>
  </r>
  <r>
    <s v="id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x v="2883"/>
    <b v="0"/>
    <n v="5"/>
    <b v="0"/>
    <s v="theater/plays"/>
    <x v="1"/>
    <s v="plays"/>
    <x v="2883"/>
    <x v="2883"/>
    <x v="2"/>
  </r>
  <r>
    <s v="id"/>
    <s v="The Lizard King, a play by Jay Jeff Jones"/>
    <s v="Come explore the dream world of Jim Morrison, rock singer, mystic, poet, shaman."/>
    <n v="45000"/>
    <n v="185"/>
    <x v="2"/>
    <s v="US"/>
    <s v="USD"/>
    <n v="1417800435"/>
    <x v="2884"/>
    <b v="0"/>
    <n v="4"/>
    <b v="0"/>
    <s v="theater/plays"/>
    <x v="1"/>
    <s v="plays"/>
    <x v="2884"/>
    <x v="2884"/>
    <x v="3"/>
  </r>
  <r>
    <s v="id"/>
    <s v="The Wedding"/>
    <s v="An historic and proud work of Polish nationalistic literature performed on stage."/>
    <n v="400"/>
    <n v="130"/>
    <x v="2"/>
    <s v="US"/>
    <s v="USD"/>
    <n v="1426294201"/>
    <x v="2885"/>
    <b v="0"/>
    <n v="5"/>
    <b v="0"/>
    <s v="theater/plays"/>
    <x v="1"/>
    <s v="plays"/>
    <x v="2885"/>
    <x v="2885"/>
    <x v="0"/>
  </r>
  <r>
    <s v="id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x v="2886"/>
    <b v="0"/>
    <n v="1"/>
    <b v="0"/>
    <s v="theater/plays"/>
    <x v="1"/>
    <s v="plays"/>
    <x v="2886"/>
    <x v="2886"/>
    <x v="0"/>
  </r>
  <r>
    <s v="id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x v="2887"/>
    <b v="0"/>
    <n v="1"/>
    <b v="0"/>
    <s v="theater/plays"/>
    <x v="1"/>
    <s v="plays"/>
    <x v="2887"/>
    <x v="2887"/>
    <x v="3"/>
  </r>
  <r>
    <s v="id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x v="2888"/>
    <b v="0"/>
    <n v="0"/>
    <b v="0"/>
    <s v="theater/plays"/>
    <x v="1"/>
    <s v="plays"/>
    <x v="2888"/>
    <x v="2888"/>
    <x v="3"/>
  </r>
  <r>
    <s v="id"/>
    <s v="Halfway, Nebraska"/>
    <s v="Halfway, Nebraska explores the limits of hope and what it means to love someone who may be too far damaged to save."/>
    <n v="3000"/>
    <n v="1142"/>
    <x v="2"/>
    <s v="US"/>
    <s v="USD"/>
    <n v="1409344985"/>
    <x v="2889"/>
    <b v="0"/>
    <n v="14"/>
    <b v="0"/>
    <s v="theater/plays"/>
    <x v="1"/>
    <s v="plays"/>
    <x v="2889"/>
    <x v="2889"/>
    <x v="3"/>
  </r>
  <r>
    <s v="id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x v="2890"/>
    <b v="0"/>
    <n v="3"/>
    <b v="0"/>
    <s v="theater/plays"/>
    <x v="1"/>
    <s v="plays"/>
    <x v="2890"/>
    <x v="2890"/>
    <x v="3"/>
  </r>
  <r>
    <s v="id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x v="2891"/>
    <b v="0"/>
    <n v="10"/>
    <b v="0"/>
    <s v="theater/plays"/>
    <x v="1"/>
    <s v="plays"/>
    <x v="2891"/>
    <x v="2891"/>
    <x v="2"/>
  </r>
  <r>
    <s v="id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x v="2892"/>
    <b v="0"/>
    <n v="17"/>
    <b v="0"/>
    <s v="theater/plays"/>
    <x v="1"/>
    <s v="plays"/>
    <x v="2892"/>
    <x v="2892"/>
    <x v="3"/>
  </r>
  <r>
    <s v="id"/>
    <s v="REDISCOVERING KIA THE PLAY"/>
    <s v="Fundraising for REDISCOVERING KIA THE PLAY"/>
    <n v="5000"/>
    <n v="25"/>
    <x v="2"/>
    <s v="US"/>
    <s v="USD"/>
    <n v="1420768800"/>
    <x v="2893"/>
    <b v="0"/>
    <n v="2"/>
    <b v="0"/>
    <s v="theater/plays"/>
    <x v="1"/>
    <s v="plays"/>
    <x v="2893"/>
    <x v="2893"/>
    <x v="3"/>
  </r>
  <r>
    <s v="id"/>
    <s v="How Could You Do This To Me (The Stage Play)"/>
    <s v="This Is A Story About A Woman A Man And A Woman"/>
    <n v="50000"/>
    <n v="0"/>
    <x v="2"/>
    <s v="US"/>
    <s v="USD"/>
    <n v="1428100815"/>
    <x v="2894"/>
    <b v="0"/>
    <n v="0"/>
    <b v="0"/>
    <s v="theater/plays"/>
    <x v="1"/>
    <s v="plays"/>
    <x v="2894"/>
    <x v="2894"/>
    <x v="0"/>
  </r>
  <r>
    <s v="id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x v="2895"/>
    <b v="0"/>
    <n v="4"/>
    <b v="0"/>
    <s v="theater/plays"/>
    <x v="1"/>
    <s v="plays"/>
    <x v="2895"/>
    <x v="2895"/>
    <x v="3"/>
  </r>
  <r>
    <s v="id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x v="2896"/>
    <b v="0"/>
    <n v="12"/>
    <b v="0"/>
    <s v="theater/plays"/>
    <x v="1"/>
    <s v="plays"/>
    <x v="2896"/>
    <x v="2896"/>
    <x v="2"/>
  </r>
  <r>
    <s v="id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x v="2897"/>
    <b v="0"/>
    <n v="3"/>
    <b v="0"/>
    <s v="theater/plays"/>
    <x v="1"/>
    <s v="plays"/>
    <x v="2897"/>
    <x v="2897"/>
    <x v="0"/>
  </r>
  <r>
    <s v="id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x v="2898"/>
    <b v="0"/>
    <n v="12"/>
    <b v="0"/>
    <s v="theater/plays"/>
    <x v="1"/>
    <s v="plays"/>
    <x v="2898"/>
    <x v="2898"/>
    <x v="0"/>
  </r>
  <r>
    <s v="id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x v="2899"/>
    <b v="0"/>
    <n v="0"/>
    <b v="0"/>
    <s v="theater/plays"/>
    <x v="1"/>
    <s v="plays"/>
    <x v="2899"/>
    <x v="2899"/>
    <x v="2"/>
  </r>
  <r>
    <s v="id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x v="2900"/>
    <b v="0"/>
    <n v="7"/>
    <b v="0"/>
    <s v="theater/plays"/>
    <x v="1"/>
    <s v="plays"/>
    <x v="2900"/>
    <x v="2900"/>
    <x v="3"/>
  </r>
  <r>
    <s v="id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x v="2901"/>
    <b v="0"/>
    <n v="2"/>
    <b v="0"/>
    <s v="theater/plays"/>
    <x v="1"/>
    <s v="plays"/>
    <x v="2901"/>
    <x v="2901"/>
    <x v="3"/>
  </r>
  <r>
    <s v="id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x v="2902"/>
    <b v="0"/>
    <n v="1"/>
    <b v="0"/>
    <s v="theater/plays"/>
    <x v="1"/>
    <s v="plays"/>
    <x v="2902"/>
    <x v="2902"/>
    <x v="0"/>
  </r>
  <r>
    <s v="id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x v="2903"/>
    <b v="0"/>
    <n v="4"/>
    <b v="0"/>
    <s v="theater/plays"/>
    <x v="1"/>
    <s v="plays"/>
    <x v="2903"/>
    <x v="2903"/>
    <x v="0"/>
  </r>
  <r>
    <s v="id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x v="2904"/>
    <b v="0"/>
    <n v="4"/>
    <b v="0"/>
    <s v="theater/plays"/>
    <x v="1"/>
    <s v="plays"/>
    <x v="2904"/>
    <x v="2904"/>
    <x v="3"/>
  </r>
  <r>
    <s v="id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x v="2905"/>
    <b v="0"/>
    <n v="17"/>
    <b v="0"/>
    <s v="theater/plays"/>
    <x v="1"/>
    <s v="plays"/>
    <x v="2905"/>
    <x v="2905"/>
    <x v="2"/>
  </r>
  <r>
    <s v="id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x v="2906"/>
    <b v="0"/>
    <n v="7"/>
    <b v="0"/>
    <s v="theater/plays"/>
    <x v="1"/>
    <s v="plays"/>
    <x v="2906"/>
    <x v="2906"/>
    <x v="0"/>
  </r>
  <r>
    <s v="id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x v="2907"/>
    <b v="0"/>
    <n v="2"/>
    <b v="0"/>
    <s v="theater/plays"/>
    <x v="1"/>
    <s v="plays"/>
    <x v="2907"/>
    <x v="2907"/>
    <x v="2"/>
  </r>
  <r>
    <s v="id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x v="2908"/>
    <b v="0"/>
    <n v="5"/>
    <b v="0"/>
    <s v="theater/plays"/>
    <x v="1"/>
    <s v="plays"/>
    <x v="2908"/>
    <x v="2908"/>
    <x v="2"/>
  </r>
  <r>
    <s v="id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x v="2909"/>
    <b v="0"/>
    <n v="1"/>
    <b v="0"/>
    <s v="theater/plays"/>
    <x v="1"/>
    <s v="plays"/>
    <x v="2909"/>
    <x v="2909"/>
    <x v="3"/>
  </r>
  <r>
    <s v="id"/>
    <s v="Strive"/>
    <s v="Free drama, dance and singing workshops for disadvantaged young people to inspire, create and help them follow their dreams."/>
    <n v="30000"/>
    <n v="1"/>
    <x v="2"/>
    <s v="GB"/>
    <s v="GBP"/>
    <n v="1434139887"/>
    <x v="2910"/>
    <b v="0"/>
    <n v="1"/>
    <b v="0"/>
    <s v="theater/plays"/>
    <x v="1"/>
    <s v="plays"/>
    <x v="2910"/>
    <x v="2910"/>
    <x v="0"/>
  </r>
  <r>
    <s v="id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x v="2911"/>
    <b v="0"/>
    <n v="14"/>
    <b v="0"/>
    <s v="theater/plays"/>
    <x v="1"/>
    <s v="plays"/>
    <x v="2911"/>
    <x v="2911"/>
    <x v="0"/>
  </r>
  <r>
    <s v="id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x v="2912"/>
    <b v="0"/>
    <n v="26"/>
    <b v="0"/>
    <s v="theater/plays"/>
    <x v="1"/>
    <s v="plays"/>
    <x v="2912"/>
    <x v="2912"/>
    <x v="0"/>
  </r>
  <r>
    <s v="id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x v="2913"/>
    <b v="0"/>
    <n v="2"/>
    <b v="0"/>
    <s v="theater/plays"/>
    <x v="1"/>
    <s v="plays"/>
    <x v="2913"/>
    <x v="2913"/>
    <x v="3"/>
  </r>
  <r>
    <s v="id"/>
    <s v="Hercules the Panto"/>
    <s v="Hercules must complete four challenges in order to meet the father he never knew"/>
    <n v="25000"/>
    <n v="1"/>
    <x v="2"/>
    <s v="GB"/>
    <s v="GBP"/>
    <n v="1426365994"/>
    <x v="2914"/>
    <b v="0"/>
    <n v="1"/>
    <b v="0"/>
    <s v="theater/plays"/>
    <x v="1"/>
    <s v="plays"/>
    <x v="2914"/>
    <x v="2914"/>
    <x v="0"/>
  </r>
  <r>
    <s v="id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x v="2915"/>
    <b v="0"/>
    <n v="3"/>
    <b v="0"/>
    <s v="theater/plays"/>
    <x v="1"/>
    <s v="plays"/>
    <x v="2915"/>
    <x v="2915"/>
    <x v="2"/>
  </r>
  <r>
    <s v="id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x v="2916"/>
    <b v="0"/>
    <n v="7"/>
    <b v="0"/>
    <s v="theater/plays"/>
    <x v="1"/>
    <s v="plays"/>
    <x v="2916"/>
    <x v="2916"/>
    <x v="3"/>
  </r>
  <r>
    <s v="id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x v="2917"/>
    <b v="0"/>
    <n v="9"/>
    <b v="0"/>
    <s v="theater/plays"/>
    <x v="1"/>
    <s v="plays"/>
    <x v="2917"/>
    <x v="2917"/>
    <x v="0"/>
  </r>
  <r>
    <s v="id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x v="2918"/>
    <b v="0"/>
    <n v="20"/>
    <b v="0"/>
    <s v="theater/plays"/>
    <x v="1"/>
    <s v="plays"/>
    <x v="2918"/>
    <x v="2918"/>
    <x v="0"/>
  </r>
  <r>
    <s v="id"/>
    <s v="While the Stars Fall"/>
    <s v="A full staged reading of a new play about a boy who learns how to be happy from the most unexpected person."/>
    <n v="600"/>
    <n v="51"/>
    <x v="2"/>
    <s v="US"/>
    <s v="USD"/>
    <n v="1407250329"/>
    <x v="2919"/>
    <b v="0"/>
    <n v="6"/>
    <b v="0"/>
    <s v="theater/plays"/>
    <x v="1"/>
    <s v="plays"/>
    <x v="2919"/>
    <x v="2919"/>
    <x v="3"/>
  </r>
  <r>
    <s v="id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x v="2920"/>
    <b v="0"/>
    <n v="13"/>
    <b v="0"/>
    <s v="theater/plays"/>
    <x v="1"/>
    <s v="plays"/>
    <x v="2920"/>
    <x v="2920"/>
    <x v="0"/>
  </r>
  <r>
    <s v="id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x v="2921"/>
    <b v="0"/>
    <n v="3"/>
    <b v="1"/>
    <s v="theater/musical"/>
    <x v="1"/>
    <s v="musical"/>
    <x v="2921"/>
    <x v="2921"/>
    <x v="3"/>
  </r>
  <r>
    <s v="id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x v="2922"/>
    <b v="0"/>
    <n v="6"/>
    <b v="1"/>
    <s v="theater/musical"/>
    <x v="1"/>
    <s v="musical"/>
    <x v="2922"/>
    <x v="2922"/>
    <x v="0"/>
  </r>
  <r>
    <s v="id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x v="2923"/>
    <b v="0"/>
    <n v="10"/>
    <b v="1"/>
    <s v="theater/musical"/>
    <x v="1"/>
    <s v="musical"/>
    <x v="2923"/>
    <x v="2923"/>
    <x v="0"/>
  </r>
  <r>
    <s v="id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x v="2924"/>
    <b v="0"/>
    <n v="147"/>
    <b v="1"/>
    <s v="theater/musical"/>
    <x v="1"/>
    <s v="musical"/>
    <x v="2924"/>
    <x v="2924"/>
    <x v="0"/>
  </r>
  <r>
    <s v="id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x v="2925"/>
    <b v="0"/>
    <n v="199"/>
    <b v="1"/>
    <s v="theater/musical"/>
    <x v="1"/>
    <s v="musical"/>
    <x v="2925"/>
    <x v="2925"/>
    <x v="3"/>
  </r>
  <r>
    <s v="id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x v="2926"/>
    <b v="0"/>
    <n v="50"/>
    <b v="1"/>
    <s v="theater/musical"/>
    <x v="1"/>
    <s v="musical"/>
    <x v="2926"/>
    <x v="2926"/>
    <x v="0"/>
  </r>
  <r>
    <s v="id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x v="2927"/>
    <b v="0"/>
    <n v="21"/>
    <b v="1"/>
    <s v="theater/musical"/>
    <x v="1"/>
    <s v="musical"/>
    <x v="2927"/>
    <x v="2927"/>
    <x v="3"/>
  </r>
  <r>
    <s v="id"/>
    <s v="Music Theatre of Idaho Presents &quot;A Year with Frog and Toad"/>
    <s v="This is a touring production for schools in the Treasure Valley!"/>
    <n v="1000"/>
    <n v="1000"/>
    <x v="0"/>
    <s v="US"/>
    <s v="USD"/>
    <n v="1457135846"/>
    <x v="2928"/>
    <b v="0"/>
    <n v="24"/>
    <b v="1"/>
    <s v="theater/musical"/>
    <x v="1"/>
    <s v="musical"/>
    <x v="2928"/>
    <x v="2928"/>
    <x v="2"/>
  </r>
  <r>
    <s v="id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x v="2929"/>
    <b v="0"/>
    <n v="32"/>
    <b v="1"/>
    <s v="theater/musical"/>
    <x v="1"/>
    <s v="musical"/>
    <x v="2929"/>
    <x v="2929"/>
    <x v="3"/>
  </r>
  <r>
    <s v="id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x v="2930"/>
    <b v="0"/>
    <n v="62"/>
    <b v="1"/>
    <s v="theater/musical"/>
    <x v="1"/>
    <s v="musical"/>
    <x v="2930"/>
    <x v="2930"/>
    <x v="0"/>
  </r>
  <r>
    <s v="id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x v="2931"/>
    <b v="0"/>
    <n v="9"/>
    <b v="1"/>
    <s v="theater/musical"/>
    <x v="1"/>
    <s v="musical"/>
    <x v="2931"/>
    <x v="2931"/>
    <x v="3"/>
  </r>
  <r>
    <s v="id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x v="2932"/>
    <b v="0"/>
    <n v="38"/>
    <b v="1"/>
    <s v="theater/musical"/>
    <x v="1"/>
    <s v="musical"/>
    <x v="2932"/>
    <x v="2932"/>
    <x v="0"/>
  </r>
  <r>
    <s v="id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x v="2933"/>
    <b v="0"/>
    <n v="54"/>
    <b v="1"/>
    <s v="theater/musical"/>
    <x v="1"/>
    <s v="musical"/>
    <x v="2933"/>
    <x v="2933"/>
    <x v="2"/>
  </r>
  <r>
    <s v="id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x v="2934"/>
    <b v="0"/>
    <n v="37"/>
    <b v="1"/>
    <s v="theater/musical"/>
    <x v="1"/>
    <s v="musical"/>
    <x v="2934"/>
    <x v="2934"/>
    <x v="3"/>
  </r>
  <r>
    <s v="id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x v="2935"/>
    <b v="0"/>
    <n v="39"/>
    <b v="1"/>
    <s v="theater/musical"/>
    <x v="1"/>
    <s v="musical"/>
    <x v="2935"/>
    <x v="2935"/>
    <x v="2"/>
  </r>
  <r>
    <s v="id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x v="2936"/>
    <b v="0"/>
    <n v="34"/>
    <b v="1"/>
    <s v="theater/musical"/>
    <x v="1"/>
    <s v="musical"/>
    <x v="2936"/>
    <x v="2936"/>
    <x v="3"/>
  </r>
  <r>
    <s v="id"/>
    <s v="UCAS"/>
    <s v="UCAS is a new British musical premiering at the Edinburgh Fringe Festival 2014."/>
    <n v="1500"/>
    <n v="2000"/>
    <x v="0"/>
    <s v="GB"/>
    <s v="GBP"/>
    <n v="1405249113"/>
    <x v="2937"/>
    <b v="0"/>
    <n v="55"/>
    <b v="1"/>
    <s v="theater/musical"/>
    <x v="1"/>
    <s v="musical"/>
    <x v="2937"/>
    <x v="2937"/>
    <x v="3"/>
  </r>
  <r>
    <s v="id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x v="2938"/>
    <b v="0"/>
    <n v="32"/>
    <b v="1"/>
    <s v="theater/musical"/>
    <x v="1"/>
    <s v="musical"/>
    <x v="2938"/>
    <x v="2938"/>
    <x v="3"/>
  </r>
  <r>
    <s v="id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x v="2939"/>
    <b v="0"/>
    <n v="25"/>
    <b v="1"/>
    <s v="theater/musical"/>
    <x v="1"/>
    <s v="musical"/>
    <x v="2939"/>
    <x v="2939"/>
    <x v="3"/>
  </r>
  <r>
    <s v="id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x v="2940"/>
    <b v="0"/>
    <n v="33"/>
    <b v="1"/>
    <s v="theater/musical"/>
    <x v="1"/>
    <s v="musical"/>
    <x v="2940"/>
    <x v="2940"/>
    <x v="3"/>
  </r>
  <r>
    <s v="id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x v="2941"/>
    <b v="0"/>
    <n v="1"/>
    <b v="0"/>
    <s v="theater/spaces"/>
    <x v="1"/>
    <s v="spaces"/>
    <x v="2941"/>
    <x v="2941"/>
    <x v="0"/>
  </r>
  <r>
    <s v="id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x v="2942"/>
    <b v="0"/>
    <n v="202"/>
    <b v="0"/>
    <s v="theater/spaces"/>
    <x v="1"/>
    <s v="spaces"/>
    <x v="2942"/>
    <x v="2942"/>
    <x v="0"/>
  </r>
  <r>
    <s v="id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x v="2943"/>
    <b v="0"/>
    <n v="0"/>
    <b v="0"/>
    <s v="theater/spaces"/>
    <x v="1"/>
    <s v="spaces"/>
    <x v="2943"/>
    <x v="2943"/>
    <x v="0"/>
  </r>
  <r>
    <s v="id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x v="2944"/>
    <b v="0"/>
    <n v="1"/>
    <b v="0"/>
    <s v="theater/spaces"/>
    <x v="1"/>
    <s v="spaces"/>
    <x v="2944"/>
    <x v="2944"/>
    <x v="0"/>
  </r>
  <r>
    <s v="id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x v="2945"/>
    <b v="0"/>
    <n v="0"/>
    <b v="0"/>
    <s v="theater/spaces"/>
    <x v="1"/>
    <s v="spaces"/>
    <x v="2945"/>
    <x v="2945"/>
    <x v="0"/>
  </r>
  <r>
    <s v="id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x v="2946"/>
    <b v="0"/>
    <n v="2"/>
    <b v="0"/>
    <s v="theater/spaces"/>
    <x v="1"/>
    <s v="spaces"/>
    <x v="2946"/>
    <x v="2946"/>
    <x v="2"/>
  </r>
  <r>
    <s v="id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x v="2947"/>
    <b v="0"/>
    <n v="13"/>
    <b v="0"/>
    <s v="theater/spaces"/>
    <x v="1"/>
    <s v="spaces"/>
    <x v="2947"/>
    <x v="2947"/>
    <x v="2"/>
  </r>
  <r>
    <s v="id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x v="2948"/>
    <b v="0"/>
    <n v="9"/>
    <b v="0"/>
    <s v="theater/spaces"/>
    <x v="1"/>
    <s v="spaces"/>
    <x v="2948"/>
    <x v="2948"/>
    <x v="0"/>
  </r>
  <r>
    <s v="id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x v="2949"/>
    <b v="0"/>
    <n v="2"/>
    <b v="0"/>
    <s v="theater/spaces"/>
    <x v="1"/>
    <s v="spaces"/>
    <x v="2949"/>
    <x v="2949"/>
    <x v="0"/>
  </r>
  <r>
    <s v="id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x v="2950"/>
    <b v="0"/>
    <n v="0"/>
    <b v="0"/>
    <s v="theater/spaces"/>
    <x v="1"/>
    <s v="spaces"/>
    <x v="2950"/>
    <x v="2950"/>
    <x v="0"/>
  </r>
  <r>
    <s v="id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x v="2951"/>
    <b v="0"/>
    <n v="58"/>
    <b v="0"/>
    <s v="theater/spaces"/>
    <x v="1"/>
    <s v="spaces"/>
    <x v="2951"/>
    <x v="2951"/>
    <x v="3"/>
  </r>
  <r>
    <s v="id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x v="2952"/>
    <b v="0"/>
    <n v="8"/>
    <b v="0"/>
    <s v="theater/spaces"/>
    <x v="1"/>
    <s v="spaces"/>
    <x v="2952"/>
    <x v="2952"/>
    <x v="2"/>
  </r>
  <r>
    <s v="id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x v="2953"/>
    <b v="0"/>
    <n v="3"/>
    <b v="0"/>
    <s v="theater/spaces"/>
    <x v="1"/>
    <s v="spaces"/>
    <x v="2953"/>
    <x v="2953"/>
    <x v="0"/>
  </r>
  <r>
    <s v="id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x v="2954"/>
    <b v="0"/>
    <n v="0"/>
    <b v="0"/>
    <s v="theater/spaces"/>
    <x v="1"/>
    <s v="spaces"/>
    <x v="2954"/>
    <x v="2954"/>
    <x v="1"/>
  </r>
  <r>
    <s v="id"/>
    <s v="A Stage for Stage Door Theater Company (Canceled)"/>
    <s v="Stage Door Theater needs a stage for its current and future productions. Can you help?"/>
    <n v="1200"/>
    <n v="715"/>
    <x v="1"/>
    <s v="US"/>
    <s v="USD"/>
    <n v="1434476849"/>
    <x v="2955"/>
    <b v="0"/>
    <n v="11"/>
    <b v="0"/>
    <s v="theater/spaces"/>
    <x v="1"/>
    <s v="spaces"/>
    <x v="2955"/>
    <x v="2955"/>
    <x v="0"/>
  </r>
  <r>
    <s v="id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x v="2956"/>
    <b v="0"/>
    <n v="20"/>
    <b v="0"/>
    <s v="theater/spaces"/>
    <x v="1"/>
    <s v="spaces"/>
    <x v="2956"/>
    <x v="2956"/>
    <x v="2"/>
  </r>
  <r>
    <s v="id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x v="2957"/>
    <b v="0"/>
    <n v="3"/>
    <b v="0"/>
    <s v="theater/spaces"/>
    <x v="1"/>
    <s v="spaces"/>
    <x v="2957"/>
    <x v="2957"/>
    <x v="0"/>
  </r>
  <r>
    <s v="id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x v="2958"/>
    <b v="0"/>
    <n v="0"/>
    <b v="0"/>
    <s v="theater/spaces"/>
    <x v="1"/>
    <s v="spaces"/>
    <x v="2958"/>
    <x v="2958"/>
    <x v="2"/>
  </r>
  <r>
    <s v="id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x v="2959"/>
    <b v="0"/>
    <n v="0"/>
    <b v="0"/>
    <s v="theater/spaces"/>
    <x v="1"/>
    <s v="spaces"/>
    <x v="2959"/>
    <x v="2959"/>
    <x v="2"/>
  </r>
  <r>
    <s v="id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x v="2960"/>
    <b v="0"/>
    <n v="0"/>
    <b v="0"/>
    <s v="theater/spaces"/>
    <x v="1"/>
    <s v="spaces"/>
    <x v="2960"/>
    <x v="2960"/>
    <x v="3"/>
  </r>
  <r>
    <s v="id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x v="2961"/>
    <b v="0"/>
    <n v="108"/>
    <b v="1"/>
    <s v="theater/plays"/>
    <x v="1"/>
    <s v="plays"/>
    <x v="2961"/>
    <x v="2961"/>
    <x v="0"/>
  </r>
  <r>
    <s v="id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x v="2962"/>
    <b v="0"/>
    <n v="20"/>
    <b v="1"/>
    <s v="theater/plays"/>
    <x v="1"/>
    <s v="plays"/>
    <x v="2962"/>
    <x v="2962"/>
    <x v="0"/>
  </r>
  <r>
    <s v="id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x v="2963"/>
    <b v="0"/>
    <n v="98"/>
    <b v="1"/>
    <s v="theater/plays"/>
    <x v="1"/>
    <s v="plays"/>
    <x v="2963"/>
    <x v="2963"/>
    <x v="0"/>
  </r>
  <r>
    <s v="id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x v="2964"/>
    <b v="0"/>
    <n v="196"/>
    <b v="1"/>
    <s v="theater/plays"/>
    <x v="1"/>
    <s v="plays"/>
    <x v="2964"/>
    <x v="2964"/>
    <x v="3"/>
  </r>
  <r>
    <s v="id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x v="2965"/>
    <b v="0"/>
    <n v="39"/>
    <b v="1"/>
    <s v="theater/plays"/>
    <x v="1"/>
    <s v="plays"/>
    <x v="2965"/>
    <x v="2965"/>
    <x v="0"/>
  </r>
  <r>
    <s v="id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x v="2966"/>
    <b v="0"/>
    <n v="128"/>
    <b v="1"/>
    <s v="theater/plays"/>
    <x v="1"/>
    <s v="plays"/>
    <x v="2966"/>
    <x v="2966"/>
    <x v="0"/>
  </r>
  <r>
    <s v="id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x v="2967"/>
    <b v="0"/>
    <n v="71"/>
    <b v="1"/>
    <s v="theater/plays"/>
    <x v="1"/>
    <s v="plays"/>
    <x v="2967"/>
    <x v="2967"/>
    <x v="0"/>
  </r>
  <r>
    <s v="id"/>
    <s v="The Curse of the Babywoman @ FringeNYC"/>
    <s v="The Curse of the Babywoman is real â€” and it is coming to FringeNYC this August."/>
    <n v="3500"/>
    <n v="3710"/>
    <x v="0"/>
    <s v="US"/>
    <s v="USD"/>
    <n v="1471406340"/>
    <x v="2968"/>
    <b v="0"/>
    <n v="47"/>
    <b v="1"/>
    <s v="theater/plays"/>
    <x v="1"/>
    <s v="plays"/>
    <x v="2968"/>
    <x v="2968"/>
    <x v="2"/>
  </r>
  <r>
    <s v="id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x v="2969"/>
    <b v="0"/>
    <n v="17"/>
    <b v="1"/>
    <s v="theater/plays"/>
    <x v="1"/>
    <s v="plays"/>
    <x v="2969"/>
    <x v="2969"/>
    <x v="0"/>
  </r>
  <r>
    <s v="id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x v="2970"/>
    <b v="0"/>
    <n v="91"/>
    <b v="1"/>
    <s v="theater/plays"/>
    <x v="1"/>
    <s v="plays"/>
    <x v="2970"/>
    <x v="2970"/>
    <x v="3"/>
  </r>
  <r>
    <s v="id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x v="2971"/>
    <b v="0"/>
    <n v="43"/>
    <b v="1"/>
    <s v="theater/plays"/>
    <x v="1"/>
    <s v="plays"/>
    <x v="2971"/>
    <x v="2971"/>
    <x v="3"/>
  </r>
  <r>
    <s v="id"/>
    <s v="A Bad Plan"/>
    <s v="A group of artists. A mythical art piece. A harrowing quest. And some margaritas."/>
    <n v="2000"/>
    <n v="2107"/>
    <x v="0"/>
    <s v="US"/>
    <s v="USD"/>
    <n v="1480899600"/>
    <x v="2972"/>
    <b v="0"/>
    <n v="17"/>
    <b v="1"/>
    <s v="theater/plays"/>
    <x v="1"/>
    <s v="plays"/>
    <x v="2972"/>
    <x v="2972"/>
    <x v="2"/>
  </r>
  <r>
    <s v="id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x v="2973"/>
    <b v="0"/>
    <n v="33"/>
    <b v="1"/>
    <s v="theater/plays"/>
    <x v="1"/>
    <s v="plays"/>
    <x v="2973"/>
    <x v="2973"/>
    <x v="0"/>
  </r>
  <r>
    <s v="id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x v="2974"/>
    <b v="0"/>
    <n v="87"/>
    <b v="1"/>
    <s v="theater/plays"/>
    <x v="1"/>
    <s v="plays"/>
    <x v="2974"/>
    <x v="2974"/>
    <x v="3"/>
  </r>
  <r>
    <s v="id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x v="2975"/>
    <b v="0"/>
    <n v="113"/>
    <b v="1"/>
    <s v="theater/plays"/>
    <x v="1"/>
    <s v="plays"/>
    <x v="2975"/>
    <x v="2975"/>
    <x v="3"/>
  </r>
  <r>
    <s v="id"/>
    <s v="Pizza Delique"/>
    <s v="A play that addresses an important social issue, brought to light by members of the UoM Drama Society."/>
    <n v="70"/>
    <n v="120"/>
    <x v="0"/>
    <s v="GB"/>
    <s v="GBP"/>
    <n v="1457870400"/>
    <x v="2976"/>
    <b v="0"/>
    <n v="14"/>
    <b v="1"/>
    <s v="theater/plays"/>
    <x v="1"/>
    <s v="plays"/>
    <x v="2976"/>
    <x v="2976"/>
    <x v="2"/>
  </r>
  <r>
    <s v="id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x v="2977"/>
    <b v="0"/>
    <n v="30"/>
    <b v="1"/>
    <s v="theater/plays"/>
    <x v="1"/>
    <s v="plays"/>
    <x v="2977"/>
    <x v="2977"/>
    <x v="0"/>
  </r>
  <r>
    <s v="id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x v="2978"/>
    <b v="0"/>
    <n v="16"/>
    <b v="1"/>
    <s v="theater/plays"/>
    <x v="1"/>
    <s v="plays"/>
    <x v="2978"/>
    <x v="2978"/>
    <x v="3"/>
  </r>
  <r>
    <s v="id"/>
    <s v="'ART'"/>
    <s v="Dear Stone returns with Yasmina Reza's 'ART', a compelling, clever exploration of friendship under duress. Thanks for watching!"/>
    <n v="5000"/>
    <n v="5070"/>
    <x v="0"/>
    <s v="US"/>
    <s v="USD"/>
    <n v="1420524000"/>
    <x v="2979"/>
    <b v="0"/>
    <n v="46"/>
    <b v="1"/>
    <s v="theater/plays"/>
    <x v="1"/>
    <s v="plays"/>
    <x v="2979"/>
    <x v="2979"/>
    <x v="3"/>
  </r>
  <r>
    <s v="id"/>
    <s v="INDEPENDENCE NYC"/>
    <s v="1 director, 4 actors, and a whole lotta determination. Help us bring this brilliant story to the heart of NYC!"/>
    <n v="3000"/>
    <n v="3275"/>
    <x v="0"/>
    <s v="US"/>
    <s v="USD"/>
    <n v="1440381600"/>
    <x v="2980"/>
    <b v="0"/>
    <n v="24"/>
    <b v="1"/>
    <s v="theater/plays"/>
    <x v="1"/>
    <s v="plays"/>
    <x v="2980"/>
    <x v="2980"/>
    <x v="0"/>
  </r>
  <r>
    <s v="id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x v="2981"/>
    <b v="1"/>
    <n v="97"/>
    <b v="1"/>
    <s v="theater/spaces"/>
    <x v="1"/>
    <s v="spaces"/>
    <x v="2981"/>
    <x v="2981"/>
    <x v="0"/>
  </r>
  <r>
    <s v="id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x v="2982"/>
    <b v="1"/>
    <n v="59"/>
    <b v="1"/>
    <s v="theater/spaces"/>
    <x v="1"/>
    <s v="spaces"/>
    <x v="2982"/>
    <x v="2982"/>
    <x v="2"/>
  </r>
  <r>
    <s v="id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x v="2983"/>
    <b v="1"/>
    <n v="1095"/>
    <b v="1"/>
    <s v="theater/spaces"/>
    <x v="1"/>
    <s v="spaces"/>
    <x v="2983"/>
    <x v="2983"/>
    <x v="3"/>
  </r>
  <r>
    <s v="id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x v="2984"/>
    <b v="1"/>
    <n v="218"/>
    <b v="1"/>
    <s v="theater/spaces"/>
    <x v="1"/>
    <s v="spaces"/>
    <x v="2984"/>
    <x v="2984"/>
    <x v="2"/>
  </r>
  <r>
    <s v="id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x v="2985"/>
    <b v="0"/>
    <n v="111"/>
    <b v="1"/>
    <s v="theater/spaces"/>
    <x v="1"/>
    <s v="spaces"/>
    <x v="2985"/>
    <x v="2985"/>
    <x v="2"/>
  </r>
  <r>
    <s v="id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x v="2986"/>
    <b v="0"/>
    <n v="56"/>
    <b v="1"/>
    <s v="theater/spaces"/>
    <x v="1"/>
    <s v="spaces"/>
    <x v="2986"/>
    <x v="2986"/>
    <x v="2"/>
  </r>
  <r>
    <s v="id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x v="2987"/>
    <b v="0"/>
    <n v="265"/>
    <b v="1"/>
    <s v="theater/spaces"/>
    <x v="1"/>
    <s v="spaces"/>
    <x v="2987"/>
    <x v="2987"/>
    <x v="2"/>
  </r>
  <r>
    <s v="id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x v="2988"/>
    <b v="0"/>
    <n v="28"/>
    <b v="1"/>
    <s v="theater/spaces"/>
    <x v="1"/>
    <s v="spaces"/>
    <x v="2988"/>
    <x v="2988"/>
    <x v="2"/>
  </r>
  <r>
    <s v="id"/>
    <s v="Let's Light Up The Gem!"/>
    <s v="Bring the movies back to Bethel, Maine."/>
    <n v="20000"/>
    <n v="35307"/>
    <x v="0"/>
    <s v="US"/>
    <s v="USD"/>
    <n v="1450673940"/>
    <x v="2989"/>
    <b v="0"/>
    <n v="364"/>
    <b v="1"/>
    <s v="theater/spaces"/>
    <x v="1"/>
    <s v="spaces"/>
    <x v="2989"/>
    <x v="2989"/>
    <x v="0"/>
  </r>
  <r>
    <s v="id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x v="2990"/>
    <b v="0"/>
    <n v="27"/>
    <b v="1"/>
    <s v="theater/spaces"/>
    <x v="1"/>
    <s v="spaces"/>
    <x v="2990"/>
    <x v="2990"/>
    <x v="0"/>
  </r>
  <r>
    <s v="id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x v="2991"/>
    <b v="0"/>
    <n v="93"/>
    <b v="1"/>
    <s v="theater/spaces"/>
    <x v="1"/>
    <s v="spaces"/>
    <x v="2991"/>
    <x v="2991"/>
    <x v="1"/>
  </r>
  <r>
    <s v="id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x v="2992"/>
    <b v="0"/>
    <n v="64"/>
    <b v="1"/>
    <s v="theater/spaces"/>
    <x v="1"/>
    <s v="spaces"/>
    <x v="2992"/>
    <x v="2992"/>
    <x v="2"/>
  </r>
  <r>
    <s v="id"/>
    <s v="TRUE WEST: Think, Dog! Productions"/>
    <s v="Help us build the Kitchen from Hell!"/>
    <n v="1000"/>
    <n v="1003"/>
    <x v="0"/>
    <s v="US"/>
    <s v="USD"/>
    <n v="1455998867"/>
    <x v="2993"/>
    <b v="0"/>
    <n v="22"/>
    <b v="1"/>
    <s v="theater/spaces"/>
    <x v="1"/>
    <s v="spaces"/>
    <x v="2993"/>
    <x v="2993"/>
    <x v="2"/>
  </r>
  <r>
    <s v="id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x v="2994"/>
    <b v="0"/>
    <n v="59"/>
    <b v="1"/>
    <s v="theater/spaces"/>
    <x v="1"/>
    <s v="spaces"/>
    <x v="2994"/>
    <x v="2994"/>
    <x v="3"/>
  </r>
  <r>
    <s v="id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x v="2995"/>
    <b v="0"/>
    <n v="249"/>
    <b v="1"/>
    <s v="theater/spaces"/>
    <x v="1"/>
    <s v="spaces"/>
    <x v="2995"/>
    <x v="2995"/>
    <x v="2"/>
  </r>
  <r>
    <s v="id"/>
    <s v="Sea Tea Improv's Comedy Theater in Hartford, CT"/>
    <s v="A permanent home for comedy in Connecticut in the heart of downtown Hartford."/>
    <n v="35000"/>
    <n v="60180"/>
    <x v="0"/>
    <s v="US"/>
    <s v="USD"/>
    <n v="1432677240"/>
    <x v="2996"/>
    <b v="0"/>
    <n v="392"/>
    <b v="1"/>
    <s v="theater/spaces"/>
    <x v="1"/>
    <s v="spaces"/>
    <x v="2996"/>
    <x v="2996"/>
    <x v="0"/>
  </r>
  <r>
    <s v="id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x v="2997"/>
    <b v="0"/>
    <n v="115"/>
    <b v="1"/>
    <s v="theater/spaces"/>
    <x v="1"/>
    <s v="spaces"/>
    <x v="2997"/>
    <x v="2997"/>
    <x v="1"/>
  </r>
  <r>
    <s v="id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x v="2998"/>
    <b v="0"/>
    <n v="433"/>
    <b v="1"/>
    <s v="theater/spaces"/>
    <x v="1"/>
    <s v="spaces"/>
    <x v="2998"/>
    <x v="2998"/>
    <x v="3"/>
  </r>
  <r>
    <s v="id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x v="2999"/>
    <b v="0"/>
    <n v="20"/>
    <b v="1"/>
    <s v="theater/spaces"/>
    <x v="1"/>
    <s v="spaces"/>
    <x v="2999"/>
    <x v="2999"/>
    <x v="1"/>
  </r>
  <r>
    <s v="id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x v="3000"/>
    <b v="0"/>
    <n v="8"/>
    <b v="1"/>
    <s v="theater/spaces"/>
    <x v="1"/>
    <s v="spaces"/>
    <x v="3000"/>
    <x v="3000"/>
    <x v="1"/>
  </r>
  <r>
    <s v="id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x v="3001"/>
    <b v="0"/>
    <n v="175"/>
    <b v="1"/>
    <s v="theater/spaces"/>
    <x v="1"/>
    <s v="spaces"/>
    <x v="3001"/>
    <x v="3001"/>
    <x v="2"/>
  </r>
  <r>
    <s v="id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x v="3002"/>
    <b v="0"/>
    <n v="104"/>
    <b v="1"/>
    <s v="theater/spaces"/>
    <x v="1"/>
    <s v="spaces"/>
    <x v="3002"/>
    <x v="3002"/>
    <x v="5"/>
  </r>
  <r>
    <s v="id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x v="3003"/>
    <b v="0"/>
    <n v="17"/>
    <b v="1"/>
    <s v="theater/spaces"/>
    <x v="1"/>
    <s v="spaces"/>
    <x v="3003"/>
    <x v="3003"/>
    <x v="2"/>
  </r>
  <r>
    <s v="id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x v="3004"/>
    <b v="0"/>
    <n v="277"/>
    <b v="1"/>
    <s v="theater/spaces"/>
    <x v="1"/>
    <s v="spaces"/>
    <x v="3004"/>
    <x v="3004"/>
    <x v="3"/>
  </r>
  <r>
    <s v="id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x v="3005"/>
    <b v="0"/>
    <n v="118"/>
    <b v="1"/>
    <s v="theater/spaces"/>
    <x v="1"/>
    <s v="spaces"/>
    <x v="3005"/>
    <x v="3005"/>
    <x v="3"/>
  </r>
  <r>
    <s v="id"/>
    <s v="ONTARIO STREET THEATRE in Port Hope."/>
    <s v="We're an affordable theatre and rental space that can be molded into anything by anyone."/>
    <n v="8000"/>
    <n v="8620"/>
    <x v="0"/>
    <s v="CA"/>
    <s v="CAD"/>
    <n v="1418580591"/>
    <x v="3006"/>
    <b v="0"/>
    <n v="97"/>
    <b v="1"/>
    <s v="theater/spaces"/>
    <x v="1"/>
    <s v="spaces"/>
    <x v="3006"/>
    <x v="3006"/>
    <x v="3"/>
  </r>
  <r>
    <s v="id"/>
    <s v="Bethlem"/>
    <s v="Consuite for 2015 CoreCon.  An adventure into insanity."/>
    <n v="600"/>
    <n v="1080"/>
    <x v="0"/>
    <s v="US"/>
    <s v="USD"/>
    <n v="1429938683"/>
    <x v="3007"/>
    <b v="0"/>
    <n v="20"/>
    <b v="1"/>
    <s v="theater/spaces"/>
    <x v="1"/>
    <s v="spaces"/>
    <x v="3007"/>
    <x v="3007"/>
    <x v="0"/>
  </r>
  <r>
    <s v="id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x v="3008"/>
    <b v="0"/>
    <n v="26"/>
    <b v="1"/>
    <s v="theater/spaces"/>
    <x v="1"/>
    <s v="spaces"/>
    <x v="3008"/>
    <x v="3008"/>
    <x v="0"/>
  </r>
  <r>
    <s v="id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x v="3009"/>
    <b v="0"/>
    <n v="128"/>
    <b v="1"/>
    <s v="theater/spaces"/>
    <x v="1"/>
    <s v="spaces"/>
    <x v="3009"/>
    <x v="3009"/>
    <x v="3"/>
  </r>
  <r>
    <s v="id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x v="3010"/>
    <b v="0"/>
    <n v="15"/>
    <b v="1"/>
    <s v="theater/spaces"/>
    <x v="1"/>
    <s v="spaces"/>
    <x v="3010"/>
    <x v="3010"/>
    <x v="3"/>
  </r>
  <r>
    <s v="id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x v="3011"/>
    <b v="0"/>
    <n v="25"/>
    <b v="1"/>
    <s v="theater/spaces"/>
    <x v="1"/>
    <s v="spaces"/>
    <x v="3011"/>
    <x v="3011"/>
    <x v="0"/>
  </r>
  <r>
    <s v="id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x v="3012"/>
    <b v="0"/>
    <n v="55"/>
    <b v="1"/>
    <s v="theater/spaces"/>
    <x v="1"/>
    <s v="spaces"/>
    <x v="3012"/>
    <x v="3012"/>
    <x v="0"/>
  </r>
  <r>
    <s v="id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x v="3013"/>
    <b v="0"/>
    <n v="107"/>
    <b v="1"/>
    <s v="theater/spaces"/>
    <x v="1"/>
    <s v="spaces"/>
    <x v="3013"/>
    <x v="3013"/>
    <x v="0"/>
  </r>
  <r>
    <s v="id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x v="3014"/>
    <b v="0"/>
    <n v="557"/>
    <b v="1"/>
    <s v="theater/spaces"/>
    <x v="1"/>
    <s v="spaces"/>
    <x v="3014"/>
    <x v="3014"/>
    <x v="3"/>
  </r>
  <r>
    <s v="id"/>
    <s v="A Sign for 34 West"/>
    <s v="We're turning an old yogurt shop into a live theater in downtown Charleston.   Please help us hang our sign!"/>
    <n v="3400"/>
    <n v="3508"/>
    <x v="0"/>
    <s v="US"/>
    <s v="USD"/>
    <n v="1402459200"/>
    <x v="3015"/>
    <b v="0"/>
    <n v="40"/>
    <b v="1"/>
    <s v="theater/spaces"/>
    <x v="1"/>
    <s v="spaces"/>
    <x v="3015"/>
    <x v="3015"/>
    <x v="3"/>
  </r>
  <r>
    <s v="id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x v="3016"/>
    <b v="0"/>
    <n v="36"/>
    <b v="1"/>
    <s v="theater/spaces"/>
    <x v="1"/>
    <s v="spaces"/>
    <x v="3016"/>
    <x v="3016"/>
    <x v="3"/>
  </r>
  <r>
    <s v="id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x v="3017"/>
    <b v="0"/>
    <n v="159"/>
    <b v="1"/>
    <s v="theater/spaces"/>
    <x v="1"/>
    <s v="spaces"/>
    <x v="3017"/>
    <x v="3017"/>
    <x v="3"/>
  </r>
  <r>
    <s v="id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x v="3018"/>
    <b v="0"/>
    <n v="41"/>
    <b v="1"/>
    <s v="theater/spaces"/>
    <x v="1"/>
    <s v="spaces"/>
    <x v="3018"/>
    <x v="3018"/>
    <x v="0"/>
  </r>
  <r>
    <s v="id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x v="3019"/>
    <b v="0"/>
    <n v="226"/>
    <b v="1"/>
    <s v="theater/spaces"/>
    <x v="1"/>
    <s v="spaces"/>
    <x v="3019"/>
    <x v="3019"/>
    <x v="3"/>
  </r>
  <r>
    <s v="id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x v="3020"/>
    <b v="0"/>
    <n v="30"/>
    <b v="1"/>
    <s v="theater/spaces"/>
    <x v="1"/>
    <s v="spaces"/>
    <x v="3020"/>
    <x v="3020"/>
    <x v="0"/>
  </r>
  <r>
    <s v="id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x v="3021"/>
    <b v="0"/>
    <n v="103"/>
    <b v="1"/>
    <s v="theater/spaces"/>
    <x v="1"/>
    <s v="spaces"/>
    <x v="3021"/>
    <x v="3021"/>
    <x v="2"/>
  </r>
  <r>
    <s v="id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x v="3022"/>
    <b v="0"/>
    <n v="62"/>
    <b v="1"/>
    <s v="theater/spaces"/>
    <x v="1"/>
    <s v="spaces"/>
    <x v="3022"/>
    <x v="3022"/>
    <x v="2"/>
  </r>
  <r>
    <s v="id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x v="3023"/>
    <b v="0"/>
    <n v="6"/>
    <b v="1"/>
    <s v="theater/spaces"/>
    <x v="1"/>
    <s v="spaces"/>
    <x v="3023"/>
    <x v="3023"/>
    <x v="0"/>
  </r>
  <r>
    <s v="id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x v="3024"/>
    <b v="0"/>
    <n v="182"/>
    <b v="1"/>
    <s v="theater/spaces"/>
    <x v="1"/>
    <s v="spaces"/>
    <x v="3024"/>
    <x v="3024"/>
    <x v="5"/>
  </r>
  <r>
    <s v="id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x v="3025"/>
    <b v="0"/>
    <n v="145"/>
    <b v="1"/>
    <s v="theater/spaces"/>
    <x v="1"/>
    <s v="spaces"/>
    <x v="3025"/>
    <x v="3025"/>
    <x v="3"/>
  </r>
  <r>
    <s v="id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x v="3026"/>
    <b v="0"/>
    <n v="25"/>
    <b v="1"/>
    <s v="theater/spaces"/>
    <x v="1"/>
    <s v="spaces"/>
    <x v="3026"/>
    <x v="3026"/>
    <x v="1"/>
  </r>
  <r>
    <s v="id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x v="3027"/>
    <b v="0"/>
    <n v="320"/>
    <b v="1"/>
    <s v="theater/spaces"/>
    <x v="1"/>
    <s v="spaces"/>
    <x v="3027"/>
    <x v="3027"/>
    <x v="0"/>
  </r>
  <r>
    <s v="id"/>
    <s v="A Home for Vegas Theatre Hub"/>
    <s v="We have a space! Help us fill it with a stage, chairs, gear and audiences' laughter!"/>
    <n v="5000"/>
    <n v="8401"/>
    <x v="0"/>
    <s v="US"/>
    <s v="USD"/>
    <n v="1471242025"/>
    <x v="3028"/>
    <b v="0"/>
    <n v="99"/>
    <b v="1"/>
    <s v="theater/spaces"/>
    <x v="1"/>
    <s v="spaces"/>
    <x v="3028"/>
    <x v="3028"/>
    <x v="2"/>
  </r>
  <r>
    <s v="id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x v="3029"/>
    <b v="0"/>
    <n v="348"/>
    <b v="1"/>
    <s v="theater/spaces"/>
    <x v="1"/>
    <s v="spaces"/>
    <x v="3029"/>
    <x v="3029"/>
    <x v="3"/>
  </r>
  <r>
    <s v="id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x v="3030"/>
    <b v="0"/>
    <n v="41"/>
    <b v="1"/>
    <s v="theater/spaces"/>
    <x v="1"/>
    <s v="spaces"/>
    <x v="3030"/>
    <x v="3030"/>
    <x v="0"/>
  </r>
  <r>
    <s v="id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x v="3031"/>
    <b v="0"/>
    <n v="29"/>
    <b v="1"/>
    <s v="theater/spaces"/>
    <x v="1"/>
    <s v="spaces"/>
    <x v="3031"/>
    <x v="3031"/>
    <x v="2"/>
  </r>
  <r>
    <s v="id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x v="3032"/>
    <b v="0"/>
    <n v="25"/>
    <b v="1"/>
    <s v="theater/spaces"/>
    <x v="1"/>
    <s v="spaces"/>
    <x v="3032"/>
    <x v="3032"/>
    <x v="0"/>
  </r>
  <r>
    <s v="id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x v="3033"/>
    <b v="0"/>
    <n v="23"/>
    <b v="1"/>
    <s v="theater/spaces"/>
    <x v="1"/>
    <s v="spaces"/>
    <x v="3033"/>
    <x v="3033"/>
    <x v="2"/>
  </r>
  <r>
    <s v="id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x v="3034"/>
    <b v="0"/>
    <n v="1260"/>
    <b v="1"/>
    <s v="theater/spaces"/>
    <x v="1"/>
    <s v="spaces"/>
    <x v="3034"/>
    <x v="3034"/>
    <x v="2"/>
  </r>
  <r>
    <s v="id"/>
    <s v="The Coalition Theater"/>
    <s v="Help create a permanent home for live comedy shows and classes in Downtown RVA."/>
    <n v="25000"/>
    <n v="27196.71"/>
    <x v="0"/>
    <s v="US"/>
    <s v="USD"/>
    <n v="1367674009"/>
    <x v="3035"/>
    <b v="0"/>
    <n v="307"/>
    <b v="1"/>
    <s v="theater/spaces"/>
    <x v="1"/>
    <s v="spaces"/>
    <x v="3035"/>
    <x v="3035"/>
    <x v="4"/>
  </r>
  <r>
    <s v="id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x v="3036"/>
    <b v="0"/>
    <n v="329"/>
    <b v="1"/>
    <s v="theater/spaces"/>
    <x v="1"/>
    <s v="spaces"/>
    <x v="3036"/>
    <x v="3036"/>
    <x v="4"/>
  </r>
  <r>
    <s v="id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x v="3037"/>
    <b v="0"/>
    <n v="32"/>
    <b v="1"/>
    <s v="theater/spaces"/>
    <x v="1"/>
    <s v="spaces"/>
    <x v="3037"/>
    <x v="3037"/>
    <x v="7"/>
  </r>
  <r>
    <s v="id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x v="3038"/>
    <b v="0"/>
    <n v="27"/>
    <b v="1"/>
    <s v="theater/spaces"/>
    <x v="1"/>
    <s v="spaces"/>
    <x v="3038"/>
    <x v="3038"/>
    <x v="2"/>
  </r>
  <r>
    <s v="id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x v="3039"/>
    <b v="0"/>
    <n v="236"/>
    <b v="1"/>
    <s v="theater/spaces"/>
    <x v="1"/>
    <s v="spaces"/>
    <x v="3039"/>
    <x v="3039"/>
    <x v="4"/>
  </r>
  <r>
    <s v="id"/>
    <s v="Jayhawk Makeover"/>
    <s v="48 hours of deck screws, dry wall, hard hats and needed renovation to help the Jayhawk rise from the ashes."/>
    <n v="3000"/>
    <n v="3225"/>
    <x v="0"/>
    <s v="US"/>
    <s v="USD"/>
    <n v="1435359600"/>
    <x v="3040"/>
    <b v="0"/>
    <n v="42"/>
    <b v="1"/>
    <s v="theater/spaces"/>
    <x v="1"/>
    <s v="spaces"/>
    <x v="3040"/>
    <x v="3040"/>
    <x v="0"/>
  </r>
  <r>
    <s v="id"/>
    <s v="Lend a Hand in Our Home"/>
    <s v="Privet! Hello! Bon Jour! We are the Arlekin Players Theatre and we need a home."/>
    <n v="8300"/>
    <n v="9170"/>
    <x v="0"/>
    <s v="US"/>
    <s v="USD"/>
    <n v="1453323048"/>
    <x v="3041"/>
    <b v="0"/>
    <n v="95"/>
    <b v="1"/>
    <s v="theater/spaces"/>
    <x v="1"/>
    <s v="spaces"/>
    <x v="3041"/>
    <x v="3041"/>
    <x v="0"/>
  </r>
  <r>
    <s v="id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x v="3042"/>
    <b v="0"/>
    <n v="37"/>
    <b v="1"/>
    <s v="theater/spaces"/>
    <x v="1"/>
    <s v="spaces"/>
    <x v="3042"/>
    <x v="3042"/>
    <x v="0"/>
  </r>
  <r>
    <s v="id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x v="3043"/>
    <b v="0"/>
    <n v="128"/>
    <b v="1"/>
    <s v="theater/spaces"/>
    <x v="1"/>
    <s v="spaces"/>
    <x v="3043"/>
    <x v="3043"/>
    <x v="0"/>
  </r>
  <r>
    <s v="id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x v="3044"/>
    <b v="0"/>
    <n v="156"/>
    <b v="1"/>
    <s v="theater/spaces"/>
    <x v="1"/>
    <s v="spaces"/>
    <x v="3044"/>
    <x v="3044"/>
    <x v="2"/>
  </r>
  <r>
    <s v="id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x v="3045"/>
    <b v="0"/>
    <n v="64"/>
    <b v="1"/>
    <s v="theater/spaces"/>
    <x v="1"/>
    <s v="spaces"/>
    <x v="3045"/>
    <x v="3045"/>
    <x v="3"/>
  </r>
  <r>
    <s v="id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x v="3046"/>
    <b v="0"/>
    <n v="58"/>
    <b v="1"/>
    <s v="theater/spaces"/>
    <x v="1"/>
    <s v="spaces"/>
    <x v="3046"/>
    <x v="3046"/>
    <x v="3"/>
  </r>
  <r>
    <s v="id"/>
    <s v="Acting V Senior Showcase"/>
    <s v="Hi! We're the Graduating Seniors Acting V Seniors at Temple University! Welcome to our Kick starter Page!"/>
    <n v="500"/>
    <n v="745"/>
    <x v="0"/>
    <s v="US"/>
    <s v="USD"/>
    <n v="1461762960"/>
    <x v="3047"/>
    <b v="0"/>
    <n v="20"/>
    <b v="1"/>
    <s v="theater/spaces"/>
    <x v="1"/>
    <s v="spaces"/>
    <x v="3047"/>
    <x v="3047"/>
    <x v="2"/>
  </r>
  <r>
    <s v="id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x v="3048"/>
    <b v="0"/>
    <n v="47"/>
    <b v="1"/>
    <s v="theater/spaces"/>
    <x v="1"/>
    <s v="spaces"/>
    <x v="3048"/>
    <x v="3048"/>
    <x v="3"/>
  </r>
  <r>
    <s v="id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x v="3049"/>
    <b v="0"/>
    <n v="54"/>
    <b v="1"/>
    <s v="theater/spaces"/>
    <x v="1"/>
    <s v="spaces"/>
    <x v="3049"/>
    <x v="3049"/>
    <x v="0"/>
  </r>
  <r>
    <s v="id"/>
    <s v="The Black Pearl Consuite at CoreCon VIII: On Ancient Seas"/>
    <s v="Help fund The Black Pearl Consuite at CoreCon VIII: On Ancient Seas!"/>
    <n v="600"/>
    <n v="636"/>
    <x v="0"/>
    <s v="US"/>
    <s v="USD"/>
    <n v="1462420960"/>
    <x v="3050"/>
    <b v="0"/>
    <n v="9"/>
    <b v="1"/>
    <s v="theater/spaces"/>
    <x v="1"/>
    <s v="spaces"/>
    <x v="3050"/>
    <x v="3050"/>
    <x v="2"/>
  </r>
  <r>
    <s v="id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x v="3051"/>
    <b v="1"/>
    <n v="35"/>
    <b v="0"/>
    <s v="theater/spaces"/>
    <x v="1"/>
    <s v="spaces"/>
    <x v="3051"/>
    <x v="3051"/>
    <x v="1"/>
  </r>
  <r>
    <s v="id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x v="3052"/>
    <b v="0"/>
    <n v="2"/>
    <b v="0"/>
    <s v="theater/spaces"/>
    <x v="1"/>
    <s v="spaces"/>
    <x v="3052"/>
    <x v="3052"/>
    <x v="0"/>
  </r>
  <r>
    <s v="id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x v="3053"/>
    <b v="0"/>
    <n v="3"/>
    <b v="0"/>
    <s v="theater/spaces"/>
    <x v="1"/>
    <s v="spaces"/>
    <x v="3053"/>
    <x v="3053"/>
    <x v="3"/>
  </r>
  <r>
    <s v="id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x v="3054"/>
    <b v="0"/>
    <n v="0"/>
    <b v="0"/>
    <s v="theater/spaces"/>
    <x v="1"/>
    <s v="spaces"/>
    <x v="3054"/>
    <x v="3054"/>
    <x v="0"/>
  </r>
  <r>
    <s v="id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x v="3055"/>
    <b v="0"/>
    <n v="1"/>
    <b v="0"/>
    <s v="theater/spaces"/>
    <x v="1"/>
    <s v="spaces"/>
    <x v="3055"/>
    <x v="3055"/>
    <x v="3"/>
  </r>
  <r>
    <s v="id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x v="3056"/>
    <b v="0"/>
    <n v="0"/>
    <b v="0"/>
    <s v="theater/spaces"/>
    <x v="1"/>
    <s v="spaces"/>
    <x v="3056"/>
    <x v="3056"/>
    <x v="3"/>
  </r>
  <r>
    <s v="id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x v="3057"/>
    <b v="0"/>
    <n v="0"/>
    <b v="0"/>
    <s v="theater/spaces"/>
    <x v="1"/>
    <s v="spaces"/>
    <x v="3057"/>
    <x v="3057"/>
    <x v="2"/>
  </r>
  <r>
    <s v="id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x v="3058"/>
    <b v="0"/>
    <n v="3"/>
    <b v="0"/>
    <s v="theater/spaces"/>
    <x v="1"/>
    <s v="spaces"/>
    <x v="3058"/>
    <x v="3058"/>
    <x v="2"/>
  </r>
  <r>
    <s v="id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x v="3059"/>
    <b v="0"/>
    <n v="11"/>
    <b v="0"/>
    <s v="theater/spaces"/>
    <x v="1"/>
    <s v="spaces"/>
    <x v="3059"/>
    <x v="3059"/>
    <x v="3"/>
  </r>
  <r>
    <s v="id"/>
    <s v="Save the Roxy Theatre in Bremerton WA"/>
    <s v="Save the historic Roxy theatre in Bremerton WA from being repurposed as office space."/>
    <n v="220000"/>
    <n v="335"/>
    <x v="2"/>
    <s v="US"/>
    <s v="USD"/>
    <n v="1443422134"/>
    <x v="3060"/>
    <b v="0"/>
    <n v="6"/>
    <b v="0"/>
    <s v="theater/spaces"/>
    <x v="1"/>
    <s v="spaces"/>
    <x v="3060"/>
    <x v="3060"/>
    <x v="0"/>
  </r>
  <r>
    <s v="id"/>
    <s v="Help Save Parkway Cinemas!"/>
    <s v="Save a historic Local theater."/>
    <n v="1000000"/>
    <n v="0"/>
    <x v="2"/>
    <s v="US"/>
    <s v="USD"/>
    <n v="1407955748"/>
    <x v="3061"/>
    <b v="0"/>
    <n v="0"/>
    <b v="0"/>
    <s v="theater/spaces"/>
    <x v="1"/>
    <s v="spaces"/>
    <x v="3061"/>
    <x v="3061"/>
    <x v="3"/>
  </r>
  <r>
    <s v="id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x v="3062"/>
    <b v="0"/>
    <n v="67"/>
    <b v="0"/>
    <s v="theater/spaces"/>
    <x v="1"/>
    <s v="spaces"/>
    <x v="3062"/>
    <x v="3062"/>
    <x v="0"/>
  </r>
  <r>
    <s v="id"/>
    <s v="Spec Haus"/>
    <s v="Members of the local Miami music scene are putting together a venue/creative space in Kendall!"/>
    <n v="3000"/>
    <n v="587"/>
    <x v="2"/>
    <s v="US"/>
    <s v="USD"/>
    <n v="1477174138"/>
    <x v="3063"/>
    <b v="0"/>
    <n v="23"/>
    <b v="0"/>
    <s v="theater/spaces"/>
    <x v="1"/>
    <s v="spaces"/>
    <x v="3063"/>
    <x v="3063"/>
    <x v="2"/>
  </r>
  <r>
    <s v="id"/>
    <s v="Kickstart the Crossroads Community"/>
    <s v="An epicenter for connection, creation and expression of the community."/>
    <n v="75000"/>
    <n v="8471"/>
    <x v="2"/>
    <s v="US"/>
    <s v="USD"/>
    <n v="1448175540"/>
    <x v="3064"/>
    <b v="0"/>
    <n v="72"/>
    <b v="0"/>
    <s v="theater/spaces"/>
    <x v="1"/>
    <s v="spaces"/>
    <x v="3064"/>
    <x v="3064"/>
    <x v="0"/>
  </r>
  <r>
    <s v="id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x v="3065"/>
    <b v="0"/>
    <n v="2"/>
    <b v="0"/>
    <s v="theater/spaces"/>
    <x v="1"/>
    <s v="spaces"/>
    <x v="3065"/>
    <x v="3065"/>
    <x v="3"/>
  </r>
  <r>
    <s v="id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x v="3066"/>
    <b v="0"/>
    <n v="15"/>
    <b v="0"/>
    <s v="theater/spaces"/>
    <x v="1"/>
    <s v="spaces"/>
    <x v="3066"/>
    <x v="3066"/>
    <x v="2"/>
  </r>
  <r>
    <s v="id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x v="3067"/>
    <b v="0"/>
    <n v="1"/>
    <b v="0"/>
    <s v="theater/spaces"/>
    <x v="1"/>
    <s v="spaces"/>
    <x v="3067"/>
    <x v="3067"/>
    <x v="0"/>
  </r>
  <r>
    <s v="id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x v="3068"/>
    <b v="0"/>
    <n v="2"/>
    <b v="0"/>
    <s v="theater/spaces"/>
    <x v="1"/>
    <s v="spaces"/>
    <x v="3068"/>
    <x v="3068"/>
    <x v="0"/>
  </r>
  <r>
    <s v="id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x v="3069"/>
    <b v="0"/>
    <n v="7"/>
    <b v="0"/>
    <s v="theater/spaces"/>
    <x v="1"/>
    <s v="spaces"/>
    <x v="3069"/>
    <x v="3069"/>
    <x v="3"/>
  </r>
  <r>
    <s v="id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x v="3070"/>
    <b v="0"/>
    <n v="16"/>
    <b v="0"/>
    <s v="theater/spaces"/>
    <x v="1"/>
    <s v="spaces"/>
    <x v="3070"/>
    <x v="3070"/>
    <x v="2"/>
  </r>
  <r>
    <s v="id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x v="3071"/>
    <b v="0"/>
    <n v="117"/>
    <b v="0"/>
    <s v="theater/spaces"/>
    <x v="1"/>
    <s v="spaces"/>
    <x v="3071"/>
    <x v="3071"/>
    <x v="0"/>
  </r>
  <r>
    <s v="id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x v="3072"/>
    <b v="0"/>
    <n v="2"/>
    <b v="0"/>
    <s v="theater/spaces"/>
    <x v="1"/>
    <s v="spaces"/>
    <x v="3072"/>
    <x v="3072"/>
    <x v="2"/>
  </r>
  <r>
    <s v="id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x v="3073"/>
    <b v="0"/>
    <n v="7"/>
    <b v="0"/>
    <s v="theater/spaces"/>
    <x v="1"/>
    <s v="spaces"/>
    <x v="3073"/>
    <x v="3073"/>
    <x v="0"/>
  </r>
  <r>
    <s v="id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x v="3074"/>
    <b v="0"/>
    <n v="3"/>
    <b v="0"/>
    <s v="theater/spaces"/>
    <x v="1"/>
    <s v="spaces"/>
    <x v="3074"/>
    <x v="3074"/>
    <x v="2"/>
  </r>
  <r>
    <s v="id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x v="3075"/>
    <b v="0"/>
    <n v="20"/>
    <b v="0"/>
    <s v="theater/spaces"/>
    <x v="1"/>
    <s v="spaces"/>
    <x v="3075"/>
    <x v="3075"/>
    <x v="2"/>
  </r>
  <r>
    <s v="id"/>
    <s v="10,000 Hours"/>
    <s v="Helping female comedians get in their 10,000 Hours of practice!"/>
    <n v="10000"/>
    <n v="1506"/>
    <x v="2"/>
    <s v="US"/>
    <s v="USD"/>
    <n v="1444405123"/>
    <x v="3076"/>
    <b v="0"/>
    <n v="50"/>
    <b v="0"/>
    <s v="theater/spaces"/>
    <x v="1"/>
    <s v="spaces"/>
    <x v="3076"/>
    <x v="3076"/>
    <x v="0"/>
  </r>
  <r>
    <s v="id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x v="3077"/>
    <b v="0"/>
    <n v="2"/>
    <b v="0"/>
    <s v="theater/spaces"/>
    <x v="1"/>
    <s v="spaces"/>
    <x v="3077"/>
    <x v="3077"/>
    <x v="1"/>
  </r>
  <r>
    <s v="id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x v="3078"/>
    <b v="0"/>
    <n v="3"/>
    <b v="0"/>
    <s v="theater/spaces"/>
    <x v="1"/>
    <s v="spaces"/>
    <x v="3078"/>
    <x v="3078"/>
    <x v="0"/>
  </r>
  <r>
    <s v="id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x v="3079"/>
    <b v="0"/>
    <n v="27"/>
    <b v="0"/>
    <s v="theater/spaces"/>
    <x v="1"/>
    <s v="spaces"/>
    <x v="3079"/>
    <x v="3079"/>
    <x v="0"/>
  </r>
  <r>
    <s v="id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x v="3080"/>
    <b v="0"/>
    <n v="7"/>
    <b v="0"/>
    <s v="theater/spaces"/>
    <x v="1"/>
    <s v="spaces"/>
    <x v="3080"/>
    <x v="3080"/>
    <x v="3"/>
  </r>
  <r>
    <s v="id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x v="3081"/>
    <b v="0"/>
    <n v="5"/>
    <b v="0"/>
    <s v="theater/spaces"/>
    <x v="1"/>
    <s v="spaces"/>
    <x v="3081"/>
    <x v="3081"/>
    <x v="0"/>
  </r>
  <r>
    <s v="id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x v="3082"/>
    <b v="0"/>
    <n v="0"/>
    <b v="0"/>
    <s v="theater/spaces"/>
    <x v="1"/>
    <s v="spaces"/>
    <x v="3082"/>
    <x v="3082"/>
    <x v="0"/>
  </r>
  <r>
    <s v="id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x v="3083"/>
    <b v="0"/>
    <n v="3"/>
    <b v="0"/>
    <s v="theater/spaces"/>
    <x v="1"/>
    <s v="spaces"/>
    <x v="3083"/>
    <x v="3083"/>
    <x v="3"/>
  </r>
  <r>
    <s v="id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x v="3084"/>
    <b v="0"/>
    <n v="6"/>
    <b v="0"/>
    <s v="theater/spaces"/>
    <x v="1"/>
    <s v="spaces"/>
    <x v="3084"/>
    <x v="3084"/>
    <x v="0"/>
  </r>
  <r>
    <s v="id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x v="3085"/>
    <b v="0"/>
    <n v="9"/>
    <b v="0"/>
    <s v="theater/spaces"/>
    <x v="1"/>
    <s v="spaces"/>
    <x v="3085"/>
    <x v="3085"/>
    <x v="0"/>
  </r>
  <r>
    <s v="id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x v="3086"/>
    <b v="0"/>
    <n v="3"/>
    <b v="0"/>
    <s v="theater/spaces"/>
    <x v="1"/>
    <s v="spaces"/>
    <x v="3086"/>
    <x v="3086"/>
    <x v="0"/>
  </r>
  <r>
    <s v="id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x v="3087"/>
    <b v="0"/>
    <n v="2"/>
    <b v="0"/>
    <s v="theater/spaces"/>
    <x v="1"/>
    <s v="spaces"/>
    <x v="3087"/>
    <x v="3087"/>
    <x v="2"/>
  </r>
  <r>
    <s v="id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x v="3088"/>
    <b v="0"/>
    <n v="3"/>
    <b v="0"/>
    <s v="theater/spaces"/>
    <x v="1"/>
    <s v="spaces"/>
    <x v="3088"/>
    <x v="3088"/>
    <x v="3"/>
  </r>
  <r>
    <s v="id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x v="3089"/>
    <b v="0"/>
    <n v="45"/>
    <b v="0"/>
    <s v="theater/spaces"/>
    <x v="1"/>
    <s v="spaces"/>
    <x v="3089"/>
    <x v="3089"/>
    <x v="2"/>
  </r>
  <r>
    <s v="id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x v="3090"/>
    <b v="0"/>
    <n v="9"/>
    <b v="0"/>
    <s v="theater/spaces"/>
    <x v="1"/>
    <s v="spaces"/>
    <x v="3090"/>
    <x v="3090"/>
    <x v="0"/>
  </r>
  <r>
    <s v="id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x v="3091"/>
    <b v="0"/>
    <n v="9"/>
    <b v="0"/>
    <s v="theater/spaces"/>
    <x v="1"/>
    <s v="spaces"/>
    <x v="3091"/>
    <x v="3091"/>
    <x v="2"/>
  </r>
  <r>
    <s v="id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x v="3092"/>
    <b v="0"/>
    <n v="21"/>
    <b v="0"/>
    <s v="theater/spaces"/>
    <x v="1"/>
    <s v="spaces"/>
    <x v="3092"/>
    <x v="3092"/>
    <x v="0"/>
  </r>
  <r>
    <s v="id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x v="3093"/>
    <b v="0"/>
    <n v="17"/>
    <b v="0"/>
    <s v="theater/spaces"/>
    <x v="1"/>
    <s v="spaces"/>
    <x v="3093"/>
    <x v="3093"/>
    <x v="3"/>
  </r>
  <r>
    <s v="id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x v="3094"/>
    <b v="0"/>
    <n v="1"/>
    <b v="0"/>
    <s v="theater/spaces"/>
    <x v="1"/>
    <s v="spaces"/>
    <x v="3094"/>
    <x v="3094"/>
    <x v="0"/>
  </r>
  <r>
    <s v="id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x v="3095"/>
    <b v="0"/>
    <n v="1"/>
    <b v="0"/>
    <s v="theater/spaces"/>
    <x v="1"/>
    <s v="spaces"/>
    <x v="3095"/>
    <x v="3095"/>
    <x v="2"/>
  </r>
  <r>
    <s v="id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x v="3096"/>
    <b v="0"/>
    <n v="14"/>
    <b v="0"/>
    <s v="theater/spaces"/>
    <x v="1"/>
    <s v="spaces"/>
    <x v="3096"/>
    <x v="3096"/>
    <x v="0"/>
  </r>
  <r>
    <s v="id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x v="3097"/>
    <b v="0"/>
    <n v="42"/>
    <b v="0"/>
    <s v="theater/spaces"/>
    <x v="1"/>
    <s v="spaces"/>
    <x v="3097"/>
    <x v="3097"/>
    <x v="2"/>
  </r>
  <r>
    <s v="id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x v="3098"/>
    <b v="0"/>
    <n v="27"/>
    <b v="0"/>
    <s v="theater/spaces"/>
    <x v="1"/>
    <s v="spaces"/>
    <x v="3098"/>
    <x v="3098"/>
    <x v="0"/>
  </r>
  <r>
    <s v="id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x v="3099"/>
    <b v="0"/>
    <n v="5"/>
    <b v="0"/>
    <s v="theater/spaces"/>
    <x v="1"/>
    <s v="spaces"/>
    <x v="3099"/>
    <x v="3099"/>
    <x v="2"/>
  </r>
  <r>
    <s v="id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x v="3100"/>
    <b v="0"/>
    <n v="13"/>
    <b v="0"/>
    <s v="theater/spaces"/>
    <x v="1"/>
    <s v="spaces"/>
    <x v="3100"/>
    <x v="3100"/>
    <x v="3"/>
  </r>
  <r>
    <s v="id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x v="3101"/>
    <b v="0"/>
    <n v="12"/>
    <b v="0"/>
    <s v="theater/spaces"/>
    <x v="1"/>
    <s v="spaces"/>
    <x v="3101"/>
    <x v="3101"/>
    <x v="0"/>
  </r>
  <r>
    <s v="id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x v="3102"/>
    <b v="0"/>
    <n v="90"/>
    <b v="0"/>
    <s v="theater/spaces"/>
    <x v="1"/>
    <s v="spaces"/>
    <x v="3102"/>
    <x v="3102"/>
    <x v="2"/>
  </r>
  <r>
    <s v="id"/>
    <s v="Professional Venue for local artists!!"/>
    <s v="Creating a place for local artists to perform, at substantially less cost for them"/>
    <n v="4100"/>
    <n v="11"/>
    <x v="2"/>
    <s v="US"/>
    <s v="USD"/>
    <n v="1434080706"/>
    <x v="3103"/>
    <b v="0"/>
    <n v="2"/>
    <b v="0"/>
    <s v="theater/spaces"/>
    <x v="1"/>
    <s v="spaces"/>
    <x v="3103"/>
    <x v="3103"/>
    <x v="0"/>
  </r>
  <r>
    <s v="id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x v="3104"/>
    <b v="0"/>
    <n v="5"/>
    <b v="0"/>
    <s v="theater/spaces"/>
    <x v="1"/>
    <s v="spaces"/>
    <x v="3104"/>
    <x v="3104"/>
    <x v="0"/>
  </r>
  <r>
    <s v="id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x v="3105"/>
    <b v="0"/>
    <n v="31"/>
    <b v="0"/>
    <s v="theater/spaces"/>
    <x v="1"/>
    <s v="spaces"/>
    <x v="3105"/>
    <x v="3105"/>
    <x v="3"/>
  </r>
  <r>
    <s v="id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x v="3106"/>
    <b v="0"/>
    <n v="4"/>
    <b v="0"/>
    <s v="theater/spaces"/>
    <x v="1"/>
    <s v="spaces"/>
    <x v="3106"/>
    <x v="3106"/>
    <x v="0"/>
  </r>
  <r>
    <s v="id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x v="3107"/>
    <b v="0"/>
    <n v="29"/>
    <b v="0"/>
    <s v="theater/spaces"/>
    <x v="1"/>
    <s v="spaces"/>
    <x v="3107"/>
    <x v="3107"/>
    <x v="0"/>
  </r>
  <r>
    <s v="id"/>
    <s v="Funding a home for our Children's Theater"/>
    <s v="We need a permanent home for the theater!"/>
    <n v="50000"/>
    <n v="26"/>
    <x v="2"/>
    <s v="US"/>
    <s v="USD"/>
    <n v="1430234394"/>
    <x v="3108"/>
    <b v="0"/>
    <n v="2"/>
    <b v="0"/>
    <s v="theater/spaces"/>
    <x v="1"/>
    <s v="spaces"/>
    <x v="3108"/>
    <x v="3108"/>
    <x v="0"/>
  </r>
  <r>
    <s v="id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x v="3109"/>
    <b v="0"/>
    <n v="114"/>
    <b v="0"/>
    <s v="theater/spaces"/>
    <x v="1"/>
    <s v="spaces"/>
    <x v="3109"/>
    <x v="3109"/>
    <x v="3"/>
  </r>
  <r>
    <s v="id"/>
    <s v="Hip Justice Catmunity Center"/>
    <s v="Cat People Unite! It's time we get a space of our own to relax, socialize and learn! Join the Catmunity!"/>
    <n v="25000"/>
    <n v="10"/>
    <x v="2"/>
    <s v="US"/>
    <s v="USD"/>
    <n v="1487465119"/>
    <x v="3110"/>
    <b v="0"/>
    <n v="1"/>
    <b v="0"/>
    <s v="theater/spaces"/>
    <x v="1"/>
    <s v="spaces"/>
    <x v="3110"/>
    <x v="3110"/>
    <x v="1"/>
  </r>
  <r>
    <s v="id"/>
    <s v="All Puppet Players Need a Home"/>
    <s v="Help All Puppet Players perform it's 2015 season in a beautiful 200 seat theater for an entire year."/>
    <n v="20000"/>
    <n v="5328"/>
    <x v="2"/>
    <s v="US"/>
    <s v="USD"/>
    <n v="1412432220"/>
    <x v="3111"/>
    <b v="0"/>
    <n v="76"/>
    <b v="0"/>
    <s v="theater/spaces"/>
    <x v="1"/>
    <s v="spaces"/>
    <x v="3111"/>
    <x v="3111"/>
    <x v="3"/>
  </r>
  <r>
    <s v="id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x v="3112"/>
    <b v="0"/>
    <n v="9"/>
    <b v="0"/>
    <s v="theater/spaces"/>
    <x v="1"/>
    <s v="spaces"/>
    <x v="3112"/>
    <x v="3112"/>
    <x v="2"/>
  </r>
  <r>
    <s v="id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x v="3113"/>
    <b v="0"/>
    <n v="37"/>
    <b v="0"/>
    <s v="theater/spaces"/>
    <x v="1"/>
    <s v="spaces"/>
    <x v="3113"/>
    <x v="3113"/>
    <x v="0"/>
  </r>
  <r>
    <s v="id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x v="3114"/>
    <b v="0"/>
    <n v="0"/>
    <b v="0"/>
    <s v="theater/spaces"/>
    <x v="1"/>
    <s v="spaces"/>
    <x v="3114"/>
    <x v="3114"/>
    <x v="3"/>
  </r>
  <r>
    <s v="id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x v="3115"/>
    <b v="0"/>
    <n v="1"/>
    <b v="0"/>
    <s v="theater/spaces"/>
    <x v="1"/>
    <s v="spaces"/>
    <x v="3115"/>
    <x v="3115"/>
    <x v="2"/>
  </r>
  <r>
    <s v="id"/>
    <s v="CoreCon Asylum"/>
    <s v="Creating a consuite for CoreCon. A focus on the insanity of asylums and early medical practices from history."/>
    <n v="750"/>
    <n v="430"/>
    <x v="2"/>
    <s v="US"/>
    <s v="USD"/>
    <n v="1427890925"/>
    <x v="3116"/>
    <b v="0"/>
    <n v="10"/>
    <b v="0"/>
    <s v="theater/spaces"/>
    <x v="1"/>
    <s v="spaces"/>
    <x v="3116"/>
    <x v="3116"/>
    <x v="0"/>
  </r>
  <r>
    <s v="id"/>
    <s v="Cowes and The Sea"/>
    <s v="Performing Arts workshops, for young people aged 5 -16, exploring how the sea has shaped Cowes as a settlement."/>
    <n v="1000"/>
    <n v="1"/>
    <x v="2"/>
    <s v="GB"/>
    <s v="GBP"/>
    <n v="1464354720"/>
    <x v="3117"/>
    <b v="0"/>
    <n v="1"/>
    <b v="0"/>
    <s v="theater/spaces"/>
    <x v="1"/>
    <s v="spaces"/>
    <x v="3117"/>
    <x v="3117"/>
    <x v="2"/>
  </r>
  <r>
    <s v="id"/>
    <s v="Garden Eden, theatre, meeting, culture, music, art"/>
    <s v="a magical place for all kind of people, like a fairytaile in all colours"/>
    <n v="500000"/>
    <n v="1550"/>
    <x v="2"/>
    <s v="SE"/>
    <s v="SEK"/>
    <n v="1467473723"/>
    <x v="3118"/>
    <b v="0"/>
    <n v="2"/>
    <b v="0"/>
    <s v="theater/spaces"/>
    <x v="1"/>
    <s v="spaces"/>
    <x v="3118"/>
    <x v="3118"/>
    <x v="2"/>
  </r>
  <r>
    <s v="id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x v="3119"/>
    <b v="0"/>
    <n v="1"/>
    <b v="0"/>
    <s v="theater/spaces"/>
    <x v="1"/>
    <s v="spaces"/>
    <x v="3119"/>
    <x v="3119"/>
    <x v="0"/>
  </r>
  <r>
    <s v="id"/>
    <s v="Subtropisch zwemparadijs Tropicana"/>
    <s v="Wij willen Tropicana het subtropisch zwemparadijs van Rotterdam op een nieuwe locatie gaan bouwen."/>
    <n v="1300000"/>
    <n v="128"/>
    <x v="2"/>
    <s v="NL"/>
    <s v="EUR"/>
    <n v="1462484196"/>
    <x v="3120"/>
    <b v="0"/>
    <n v="10"/>
    <b v="0"/>
    <s v="theater/spaces"/>
    <x v="1"/>
    <s v="spaces"/>
    <x v="3120"/>
    <x v="3120"/>
    <x v="2"/>
  </r>
  <r>
    <s v="id"/>
    <s v="Ant Farm Theatre Project (Canceled)"/>
    <s v="I going to build a theatre for a local ant farm so that Ants can put on their theatre productions."/>
    <n v="1500"/>
    <n v="10"/>
    <x v="1"/>
    <s v="CA"/>
    <s v="CAD"/>
    <n v="1411748335"/>
    <x v="3121"/>
    <b v="0"/>
    <n v="1"/>
    <b v="0"/>
    <s v="theater/spaces"/>
    <x v="1"/>
    <s v="spaces"/>
    <x v="3121"/>
    <x v="3121"/>
    <x v="3"/>
  </r>
  <r>
    <s v="id"/>
    <s v="be back soon (Canceled)"/>
    <s v="cancelled until further notice"/>
    <n v="199"/>
    <n v="116"/>
    <x v="1"/>
    <s v="US"/>
    <s v="USD"/>
    <n v="1478733732"/>
    <x v="3122"/>
    <b v="0"/>
    <n v="2"/>
    <b v="0"/>
    <s v="theater/spaces"/>
    <x v="1"/>
    <s v="spaces"/>
    <x v="3122"/>
    <x v="3122"/>
    <x v="2"/>
  </r>
  <r>
    <s v="id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x v="3123"/>
    <b v="0"/>
    <n v="348"/>
    <b v="0"/>
    <s v="theater/spaces"/>
    <x v="1"/>
    <s v="spaces"/>
    <x v="3123"/>
    <x v="3123"/>
    <x v="2"/>
  </r>
  <r>
    <s v="id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x v="3124"/>
    <b v="0"/>
    <n v="4"/>
    <b v="0"/>
    <s v="theater/spaces"/>
    <x v="1"/>
    <s v="spaces"/>
    <x v="3124"/>
    <x v="3124"/>
    <x v="3"/>
  </r>
  <r>
    <s v="id"/>
    <s v="N/A (Canceled)"/>
    <s v="N/A"/>
    <n v="1500000"/>
    <n v="0"/>
    <x v="1"/>
    <s v="US"/>
    <s v="USD"/>
    <n v="1452142672"/>
    <x v="3125"/>
    <b v="0"/>
    <n v="0"/>
    <b v="0"/>
    <s v="theater/spaces"/>
    <x v="1"/>
    <s v="spaces"/>
    <x v="3125"/>
    <x v="3125"/>
    <x v="0"/>
  </r>
  <r>
    <s v="id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x v="3126"/>
    <b v="0"/>
    <n v="17"/>
    <b v="0"/>
    <s v="theater/spaces"/>
    <x v="1"/>
    <s v="spaces"/>
    <x v="3126"/>
    <x v="3126"/>
    <x v="2"/>
  </r>
  <r>
    <s v="id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x v="3127"/>
    <b v="0"/>
    <n v="0"/>
    <b v="0"/>
    <s v="theater/spaces"/>
    <x v="1"/>
    <s v="spaces"/>
    <x v="3127"/>
    <x v="3127"/>
    <x v="0"/>
  </r>
  <r>
    <s v="id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x v="3128"/>
    <b v="0"/>
    <n v="117"/>
    <b v="0"/>
    <s v="theater/plays"/>
    <x v="1"/>
    <s v="plays"/>
    <x v="3128"/>
    <x v="3128"/>
    <x v="1"/>
  </r>
  <r>
    <s v="id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x v="3129"/>
    <b v="0"/>
    <n v="1"/>
    <b v="0"/>
    <s v="theater/plays"/>
    <x v="1"/>
    <s v="plays"/>
    <x v="3129"/>
    <x v="3129"/>
    <x v="1"/>
  </r>
  <r>
    <s v="id"/>
    <s v="MEDEA | A New Vision"/>
    <s v="A shockingly relevant modern take on a 2,000-year-old tragedy that confronts current gender politics."/>
    <n v="10000"/>
    <n v="375"/>
    <x v="3"/>
    <s v="US"/>
    <s v="USD"/>
    <n v="1492145940"/>
    <x v="3130"/>
    <b v="0"/>
    <n v="4"/>
    <b v="0"/>
    <s v="theater/plays"/>
    <x v="1"/>
    <s v="plays"/>
    <x v="3130"/>
    <x v="3130"/>
    <x v="1"/>
  </r>
  <r>
    <s v="id"/>
    <s v="SNAKE EYES"/>
    <s v="A Staged Reading of &quot;Snake Eyes,&quot; a new play by Alex Rafala"/>
    <n v="4100"/>
    <n v="645"/>
    <x v="3"/>
    <s v="US"/>
    <s v="USD"/>
    <n v="1491656045"/>
    <x v="3131"/>
    <b v="0"/>
    <n v="12"/>
    <b v="0"/>
    <s v="theater/plays"/>
    <x v="1"/>
    <s v="plays"/>
    <x v="3131"/>
    <x v="3131"/>
    <x v="1"/>
  </r>
  <r>
    <s v="id"/>
    <s v="A Bite of a Snake Play"/>
    <s v="Smells Like Money, Drips Like Honey, Taste Like Mocha, Better Run AWAY"/>
    <n v="30000"/>
    <n v="10"/>
    <x v="3"/>
    <s v="US"/>
    <s v="USD"/>
    <n v="1492759460"/>
    <x v="3132"/>
    <b v="0"/>
    <n v="1"/>
    <b v="0"/>
    <s v="theater/plays"/>
    <x v="1"/>
    <s v="plays"/>
    <x v="3132"/>
    <x v="3132"/>
    <x v="1"/>
  </r>
  <r>
    <s v="id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x v="3133"/>
    <b v="0"/>
    <n v="16"/>
    <b v="0"/>
    <s v="theater/plays"/>
    <x v="1"/>
    <s v="plays"/>
    <x v="3133"/>
    <x v="3133"/>
    <x v="1"/>
  </r>
  <r>
    <s v="id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x v="3134"/>
    <b v="0"/>
    <n v="12"/>
    <b v="0"/>
    <s v="theater/plays"/>
    <x v="1"/>
    <s v="plays"/>
    <x v="3134"/>
    <x v="3134"/>
    <x v="1"/>
  </r>
  <r>
    <s v="id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x v="3135"/>
    <b v="0"/>
    <n v="7"/>
    <b v="0"/>
    <s v="theater/plays"/>
    <x v="1"/>
    <s v="plays"/>
    <x v="3135"/>
    <x v="3135"/>
    <x v="1"/>
  </r>
  <r>
    <s v="id"/>
    <s v="Heroines"/>
    <s v="Help emberfly theatre put on their first production Heroines and pay our actors and creative team! Follow us @emberflytheatre"/>
    <n v="500"/>
    <n v="639"/>
    <x v="3"/>
    <s v="GB"/>
    <s v="GBP"/>
    <n v="1491001140"/>
    <x v="3136"/>
    <b v="0"/>
    <n v="22"/>
    <b v="0"/>
    <s v="theater/plays"/>
    <x v="1"/>
    <s v="plays"/>
    <x v="3136"/>
    <x v="3136"/>
    <x v="1"/>
  </r>
  <r>
    <s v="id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x v="3137"/>
    <b v="0"/>
    <n v="1"/>
    <b v="0"/>
    <s v="theater/plays"/>
    <x v="1"/>
    <s v="plays"/>
    <x v="3137"/>
    <x v="3137"/>
    <x v="1"/>
  </r>
  <r>
    <s v="id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x v="3138"/>
    <b v="0"/>
    <n v="0"/>
    <b v="0"/>
    <s v="theater/plays"/>
    <x v="1"/>
    <s v="plays"/>
    <x v="3138"/>
    <x v="3138"/>
    <x v="1"/>
  </r>
  <r>
    <s v="id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x v="3139"/>
    <b v="0"/>
    <n v="6"/>
    <b v="0"/>
    <s v="theater/plays"/>
    <x v="1"/>
    <s v="plays"/>
    <x v="3139"/>
    <x v="3139"/>
    <x v="1"/>
  </r>
  <r>
    <s v="id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x v="3140"/>
    <b v="0"/>
    <n v="4"/>
    <b v="0"/>
    <s v="theater/plays"/>
    <x v="1"/>
    <s v="plays"/>
    <x v="3140"/>
    <x v="3140"/>
    <x v="1"/>
  </r>
  <r>
    <s v="id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x v="3141"/>
    <b v="0"/>
    <n v="8"/>
    <b v="0"/>
    <s v="theater/plays"/>
    <x v="1"/>
    <s v="plays"/>
    <x v="3141"/>
    <x v="3141"/>
    <x v="1"/>
  </r>
  <r>
    <s v="id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x v="3142"/>
    <b v="0"/>
    <n v="3"/>
    <b v="0"/>
    <s v="theater/plays"/>
    <x v="1"/>
    <s v="plays"/>
    <x v="3142"/>
    <x v="3142"/>
    <x v="1"/>
  </r>
  <r>
    <s v="id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x v="3143"/>
    <b v="0"/>
    <n v="0"/>
    <b v="0"/>
    <s v="theater/plays"/>
    <x v="1"/>
    <s v="plays"/>
    <x v="3143"/>
    <x v="3143"/>
    <x v="1"/>
  </r>
  <r>
    <s v="id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x v="3144"/>
    <b v="0"/>
    <n v="30"/>
    <b v="0"/>
    <s v="theater/plays"/>
    <x v="1"/>
    <s v="plays"/>
    <x v="3144"/>
    <x v="3144"/>
    <x v="1"/>
  </r>
  <r>
    <s v="id"/>
    <s v="Arlington's 1st Dinner Theatre"/>
    <s v="Dominion Theatre Company is the first community dinner theatre  to be established in Arlington TX."/>
    <n v="25000"/>
    <n v="0"/>
    <x v="3"/>
    <s v="US"/>
    <s v="USD"/>
    <n v="1490659134"/>
    <x v="3145"/>
    <b v="0"/>
    <n v="0"/>
    <b v="0"/>
    <s v="theater/plays"/>
    <x v="1"/>
    <s v="plays"/>
    <x v="3145"/>
    <x v="3145"/>
    <x v="1"/>
  </r>
  <r>
    <s v="id"/>
    <s v="SoÃ±Ã© una ciudad amurallada"/>
    <s v="Somos... Podemos... Amamos... Nuestra muralla, nuestra utopÃ­a. Que el amor sea el lÃ­mite"/>
    <n v="50000"/>
    <n v="5250"/>
    <x v="3"/>
    <s v="MX"/>
    <s v="MXN"/>
    <n v="1492356166"/>
    <x v="3146"/>
    <b v="0"/>
    <n v="12"/>
    <b v="0"/>
    <s v="theater/plays"/>
    <x v="1"/>
    <s v="plays"/>
    <x v="3146"/>
    <x v="3146"/>
    <x v="1"/>
  </r>
  <r>
    <s v="id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x v="3147"/>
    <b v="1"/>
    <n v="213"/>
    <b v="1"/>
    <s v="theater/plays"/>
    <x v="1"/>
    <s v="plays"/>
    <x v="3147"/>
    <x v="3147"/>
    <x v="3"/>
  </r>
  <r>
    <s v="id"/>
    <s v="The Aurora Project: A Sci-Fi Epic by Bella Poynton"/>
    <s v="Help fund The Aurora Project, an immersive science fiction epic."/>
    <n v="1800"/>
    <n v="2361"/>
    <x v="0"/>
    <s v="US"/>
    <s v="USD"/>
    <n v="1412136000"/>
    <x v="3148"/>
    <b v="1"/>
    <n v="57"/>
    <b v="1"/>
    <s v="theater/plays"/>
    <x v="1"/>
    <s v="plays"/>
    <x v="3148"/>
    <x v="3148"/>
    <x v="3"/>
  </r>
  <r>
    <s v="id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x v="3149"/>
    <b v="1"/>
    <n v="25"/>
    <b v="1"/>
    <s v="theater/plays"/>
    <x v="1"/>
    <s v="plays"/>
    <x v="3149"/>
    <x v="3149"/>
    <x v="5"/>
  </r>
  <r>
    <s v="id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x v="3150"/>
    <b v="1"/>
    <n v="104"/>
    <b v="1"/>
    <s v="theater/plays"/>
    <x v="1"/>
    <s v="plays"/>
    <x v="3150"/>
    <x v="3150"/>
    <x v="7"/>
  </r>
  <r>
    <s v="id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x v="3151"/>
    <b v="1"/>
    <n v="34"/>
    <b v="1"/>
    <s v="theater/plays"/>
    <x v="1"/>
    <s v="plays"/>
    <x v="3151"/>
    <x v="3151"/>
    <x v="3"/>
  </r>
  <r>
    <s v="id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x v="3152"/>
    <b v="1"/>
    <n v="67"/>
    <b v="1"/>
    <s v="theater/plays"/>
    <x v="1"/>
    <s v="plays"/>
    <x v="3152"/>
    <x v="3152"/>
    <x v="4"/>
  </r>
  <r>
    <s v="id"/>
    <s v="Terminator the Second"/>
    <s v="A stage production of Terminator 2: Judgment Day, composed entirely of the words of William Shakespeare"/>
    <n v="3000"/>
    <n v="10067.5"/>
    <x v="0"/>
    <s v="US"/>
    <s v="USD"/>
    <n v="1304225940"/>
    <x v="3153"/>
    <b v="1"/>
    <n v="241"/>
    <b v="1"/>
    <s v="theater/plays"/>
    <x v="1"/>
    <s v="plays"/>
    <x v="3153"/>
    <x v="3153"/>
    <x v="6"/>
  </r>
  <r>
    <s v="id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x v="3154"/>
    <b v="1"/>
    <n v="123"/>
    <b v="1"/>
    <s v="theater/plays"/>
    <x v="1"/>
    <s v="plays"/>
    <x v="3154"/>
    <x v="3154"/>
    <x v="5"/>
  </r>
  <r>
    <s v="id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x v="3155"/>
    <b v="1"/>
    <n v="302"/>
    <b v="1"/>
    <s v="theater/plays"/>
    <x v="1"/>
    <s v="plays"/>
    <x v="3155"/>
    <x v="3155"/>
    <x v="5"/>
  </r>
  <r>
    <s v="id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x v="3156"/>
    <b v="1"/>
    <n v="89"/>
    <b v="1"/>
    <s v="theater/plays"/>
    <x v="1"/>
    <s v="plays"/>
    <x v="3156"/>
    <x v="3156"/>
    <x v="5"/>
  </r>
  <r>
    <s v="id"/>
    <s v="Summer FourPlay"/>
    <s v="Four Directors.  Four One Acts.  Four Genres.  For You."/>
    <n v="4000"/>
    <n v="4040"/>
    <x v="0"/>
    <s v="US"/>
    <s v="USD"/>
    <n v="1405746000"/>
    <x v="3157"/>
    <b v="1"/>
    <n v="41"/>
    <b v="1"/>
    <s v="theater/plays"/>
    <x v="1"/>
    <s v="plays"/>
    <x v="3157"/>
    <x v="3157"/>
    <x v="3"/>
  </r>
  <r>
    <s v="id"/>
    <s v="Nursery Crimes"/>
    <s v="A 40s crime-noir play using nursery rhyme characters."/>
    <n v="5000"/>
    <n v="5700"/>
    <x v="0"/>
    <s v="US"/>
    <s v="USD"/>
    <n v="1374523752"/>
    <x v="3158"/>
    <b v="1"/>
    <n v="69"/>
    <b v="1"/>
    <s v="theater/plays"/>
    <x v="1"/>
    <s v="plays"/>
    <x v="3158"/>
    <x v="3158"/>
    <x v="4"/>
  </r>
  <r>
    <s v="id"/>
    <s v="Waxwing: A New Play"/>
    <s v="WAXWING is an exciting new world premiere of mythic (perhaps even apocalyptic!) proportions."/>
    <n v="1500"/>
    <n v="2002.22"/>
    <x v="0"/>
    <s v="US"/>
    <s v="USD"/>
    <n v="1326927600"/>
    <x v="3159"/>
    <b v="1"/>
    <n v="52"/>
    <b v="1"/>
    <s v="theater/plays"/>
    <x v="1"/>
    <s v="plays"/>
    <x v="3159"/>
    <x v="3159"/>
    <x v="6"/>
  </r>
  <r>
    <s v="id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x v="3160"/>
    <b v="1"/>
    <n v="57"/>
    <b v="1"/>
    <s v="theater/plays"/>
    <x v="1"/>
    <s v="plays"/>
    <x v="3160"/>
    <x v="3160"/>
    <x v="3"/>
  </r>
  <r>
    <s v="id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x v="3161"/>
    <b v="1"/>
    <n v="74"/>
    <b v="1"/>
    <s v="theater/plays"/>
    <x v="1"/>
    <s v="plays"/>
    <x v="3161"/>
    <x v="3161"/>
    <x v="3"/>
  </r>
  <r>
    <s v="id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x v="3162"/>
    <b v="1"/>
    <n v="63"/>
    <b v="1"/>
    <s v="theater/plays"/>
    <x v="1"/>
    <s v="plays"/>
    <x v="3162"/>
    <x v="3162"/>
    <x v="3"/>
  </r>
  <r>
    <s v="id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x v="3163"/>
    <b v="1"/>
    <n v="72"/>
    <b v="1"/>
    <s v="theater/plays"/>
    <x v="1"/>
    <s v="plays"/>
    <x v="3163"/>
    <x v="3163"/>
    <x v="3"/>
  </r>
  <r>
    <s v="id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x v="3164"/>
    <b v="1"/>
    <n v="71"/>
    <b v="1"/>
    <s v="theater/plays"/>
    <x v="1"/>
    <s v="plays"/>
    <x v="3164"/>
    <x v="3164"/>
    <x v="3"/>
  </r>
  <r>
    <s v="id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x v="3165"/>
    <b v="1"/>
    <n v="21"/>
    <b v="1"/>
    <s v="theater/plays"/>
    <x v="1"/>
    <s v="plays"/>
    <x v="3165"/>
    <x v="3165"/>
    <x v="6"/>
  </r>
  <r>
    <s v="id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x v="3166"/>
    <b v="1"/>
    <n v="930"/>
    <b v="1"/>
    <s v="theater/plays"/>
    <x v="1"/>
    <s v="plays"/>
    <x v="3166"/>
    <x v="3166"/>
    <x v="3"/>
  </r>
  <r>
    <s v="id"/>
    <s v="Destiny is Judd Nelson: a new play at FringeNYC"/>
    <s v="What is destiny? Explore it with us this August at FringeNYC."/>
    <n v="3000"/>
    <n v="3485"/>
    <x v="0"/>
    <s v="US"/>
    <s v="USD"/>
    <n v="1406952781"/>
    <x v="3167"/>
    <b v="1"/>
    <n v="55"/>
    <b v="1"/>
    <s v="theater/plays"/>
    <x v="1"/>
    <s v="plays"/>
    <x v="3167"/>
    <x v="3167"/>
    <x v="3"/>
  </r>
  <r>
    <s v="id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x v="3168"/>
    <b v="1"/>
    <n v="61"/>
    <b v="1"/>
    <s v="theater/plays"/>
    <x v="1"/>
    <s v="plays"/>
    <x v="3168"/>
    <x v="3168"/>
    <x v="3"/>
  </r>
  <r>
    <s v="id"/>
    <s v="The Window"/>
    <s v="We're bringing The Window to the Cherry Lane Theater in January 2014."/>
    <n v="8000"/>
    <n v="8241"/>
    <x v="0"/>
    <s v="US"/>
    <s v="USD"/>
    <n v="1386910740"/>
    <x v="3169"/>
    <b v="1"/>
    <n v="82"/>
    <b v="1"/>
    <s v="theater/plays"/>
    <x v="1"/>
    <s v="plays"/>
    <x v="3169"/>
    <x v="3169"/>
    <x v="4"/>
  </r>
  <r>
    <s v="id"/>
    <s v="Ain't She Brave FringeNYC 2014 Project"/>
    <s v="An emotionally-charged journey through the history of black women in America told in reverse."/>
    <n v="2000"/>
    <n v="2245"/>
    <x v="0"/>
    <s v="US"/>
    <s v="USD"/>
    <n v="1404273600"/>
    <x v="3170"/>
    <b v="1"/>
    <n v="71"/>
    <b v="1"/>
    <s v="theater/plays"/>
    <x v="1"/>
    <s v="plays"/>
    <x v="3170"/>
    <x v="3170"/>
    <x v="3"/>
  </r>
  <r>
    <s v="id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x v="3171"/>
    <b v="1"/>
    <n v="117"/>
    <b v="1"/>
    <s v="theater/plays"/>
    <x v="1"/>
    <s v="plays"/>
    <x v="3171"/>
    <x v="3171"/>
    <x v="2"/>
  </r>
  <r>
    <s v="id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x v="3172"/>
    <b v="1"/>
    <n v="29"/>
    <b v="1"/>
    <s v="theater/plays"/>
    <x v="1"/>
    <s v="plays"/>
    <x v="3172"/>
    <x v="3172"/>
    <x v="5"/>
  </r>
  <r>
    <s v="id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x v="3173"/>
    <b v="1"/>
    <n v="74"/>
    <b v="1"/>
    <s v="theater/plays"/>
    <x v="1"/>
    <s v="plays"/>
    <x v="3173"/>
    <x v="3173"/>
    <x v="3"/>
  </r>
  <r>
    <s v="id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x v="3174"/>
    <b v="1"/>
    <n v="23"/>
    <b v="1"/>
    <s v="theater/plays"/>
    <x v="1"/>
    <s v="plays"/>
    <x v="3174"/>
    <x v="3174"/>
    <x v="3"/>
  </r>
  <r>
    <s v="id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x v="3175"/>
    <b v="1"/>
    <n v="60"/>
    <b v="1"/>
    <s v="theater/plays"/>
    <x v="1"/>
    <s v="plays"/>
    <x v="3175"/>
    <x v="3175"/>
    <x v="7"/>
  </r>
  <r>
    <s v="id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x v="3176"/>
    <b v="1"/>
    <n v="55"/>
    <b v="1"/>
    <s v="theater/plays"/>
    <x v="1"/>
    <s v="plays"/>
    <x v="3176"/>
    <x v="3176"/>
    <x v="4"/>
  </r>
  <r>
    <s v="id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x v="3177"/>
    <b v="1"/>
    <n v="51"/>
    <b v="1"/>
    <s v="theater/plays"/>
    <x v="1"/>
    <s v="plays"/>
    <x v="3177"/>
    <x v="3177"/>
    <x v="3"/>
  </r>
  <r>
    <s v="id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x v="3178"/>
    <b v="1"/>
    <n v="78"/>
    <b v="1"/>
    <s v="theater/plays"/>
    <x v="1"/>
    <s v="plays"/>
    <x v="3178"/>
    <x v="3178"/>
    <x v="3"/>
  </r>
  <r>
    <s v="id"/>
    <s v="I Do Wonder"/>
    <s v="A Sci-fi play in several vignettes that will narrate an alternate history in the mid-20th century."/>
    <n v="4200"/>
    <n v="4794.82"/>
    <x v="0"/>
    <s v="US"/>
    <s v="USD"/>
    <n v="1367859071"/>
    <x v="3179"/>
    <b v="1"/>
    <n v="62"/>
    <b v="1"/>
    <s v="theater/plays"/>
    <x v="1"/>
    <s v="plays"/>
    <x v="3179"/>
    <x v="3179"/>
    <x v="4"/>
  </r>
  <r>
    <s v="id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x v="3180"/>
    <b v="1"/>
    <n v="45"/>
    <b v="1"/>
    <s v="theater/plays"/>
    <x v="1"/>
    <s v="plays"/>
    <x v="3180"/>
    <x v="3180"/>
    <x v="3"/>
  </r>
  <r>
    <s v="id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x v="3181"/>
    <b v="1"/>
    <n v="15"/>
    <b v="1"/>
    <s v="theater/plays"/>
    <x v="1"/>
    <s v="plays"/>
    <x v="3181"/>
    <x v="3181"/>
    <x v="3"/>
  </r>
  <r>
    <s v="id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x v="3182"/>
    <b v="1"/>
    <n v="151"/>
    <b v="1"/>
    <s v="theater/plays"/>
    <x v="1"/>
    <s v="plays"/>
    <x v="3182"/>
    <x v="3182"/>
    <x v="6"/>
  </r>
  <r>
    <s v="id"/>
    <s v="The Seagull on The River"/>
    <s v="Anton Chekhov's The Seagull. An outdoor Amphitheater in Manhattan. Trees. A River. Daybreak."/>
    <n v="2500"/>
    <n v="2725"/>
    <x v="0"/>
    <s v="US"/>
    <s v="USD"/>
    <n v="1377284669"/>
    <x v="3183"/>
    <b v="1"/>
    <n v="68"/>
    <b v="1"/>
    <s v="theater/plays"/>
    <x v="1"/>
    <s v="plays"/>
    <x v="3183"/>
    <x v="3183"/>
    <x v="4"/>
  </r>
  <r>
    <s v="id"/>
    <s v="Equus at Frenetic Theatre"/>
    <s v="Equus is the story of a psychiatrist treating a teenaged boy who blinds six horses with a metal spike."/>
    <n v="4300"/>
    <n v="4610"/>
    <x v="0"/>
    <s v="US"/>
    <s v="USD"/>
    <n v="1404258631"/>
    <x v="3184"/>
    <b v="1"/>
    <n v="46"/>
    <b v="1"/>
    <s v="theater/plays"/>
    <x v="1"/>
    <s v="plays"/>
    <x v="3184"/>
    <x v="3184"/>
    <x v="3"/>
  </r>
  <r>
    <s v="id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x v="3185"/>
    <b v="1"/>
    <n v="24"/>
    <b v="1"/>
    <s v="theater/plays"/>
    <x v="1"/>
    <s v="plays"/>
    <x v="3185"/>
    <x v="3185"/>
    <x v="3"/>
  </r>
  <r>
    <s v="id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x v="3186"/>
    <b v="1"/>
    <n v="70"/>
    <b v="1"/>
    <s v="theater/plays"/>
    <x v="1"/>
    <s v="plays"/>
    <x v="3186"/>
    <x v="3186"/>
    <x v="3"/>
  </r>
  <r>
    <s v="id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x v="3187"/>
    <b v="1"/>
    <n v="244"/>
    <b v="1"/>
    <s v="theater/plays"/>
    <x v="1"/>
    <s v="plays"/>
    <x v="3187"/>
    <x v="3187"/>
    <x v="3"/>
  </r>
  <r>
    <s v="id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x v="3188"/>
    <b v="0"/>
    <n v="9"/>
    <b v="0"/>
    <s v="theater/musical"/>
    <x v="1"/>
    <s v="musical"/>
    <x v="3188"/>
    <x v="3188"/>
    <x v="0"/>
  </r>
  <r>
    <s v="id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x v="3189"/>
    <b v="0"/>
    <n v="19"/>
    <b v="0"/>
    <s v="theater/musical"/>
    <x v="1"/>
    <s v="musical"/>
    <x v="3189"/>
    <x v="3189"/>
    <x v="0"/>
  </r>
  <r>
    <s v="id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x v="3190"/>
    <b v="0"/>
    <n v="0"/>
    <b v="0"/>
    <s v="theater/musical"/>
    <x v="1"/>
    <s v="musical"/>
    <x v="3190"/>
    <x v="3190"/>
    <x v="2"/>
  </r>
  <r>
    <s v="id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x v="3191"/>
    <b v="0"/>
    <n v="4"/>
    <b v="0"/>
    <s v="theater/musical"/>
    <x v="1"/>
    <s v="musical"/>
    <x v="3191"/>
    <x v="3191"/>
    <x v="2"/>
  </r>
  <r>
    <s v="id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x v="3192"/>
    <b v="0"/>
    <n v="8"/>
    <b v="0"/>
    <s v="theater/musical"/>
    <x v="1"/>
    <s v="musical"/>
    <x v="3192"/>
    <x v="3192"/>
    <x v="0"/>
  </r>
  <r>
    <s v="id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x v="3193"/>
    <b v="0"/>
    <n v="24"/>
    <b v="0"/>
    <s v="theater/musical"/>
    <x v="1"/>
    <s v="musical"/>
    <x v="3193"/>
    <x v="3193"/>
    <x v="0"/>
  </r>
  <r>
    <s v="id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x v="3194"/>
    <b v="0"/>
    <n v="0"/>
    <b v="0"/>
    <s v="theater/musical"/>
    <x v="1"/>
    <s v="musical"/>
    <x v="3194"/>
    <x v="3194"/>
    <x v="0"/>
  </r>
  <r>
    <s v="id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x v="3195"/>
    <b v="0"/>
    <n v="39"/>
    <b v="0"/>
    <s v="theater/musical"/>
    <x v="1"/>
    <s v="musical"/>
    <x v="3195"/>
    <x v="3195"/>
    <x v="0"/>
  </r>
  <r>
    <s v="id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x v="3196"/>
    <b v="0"/>
    <n v="6"/>
    <b v="0"/>
    <s v="theater/musical"/>
    <x v="1"/>
    <s v="musical"/>
    <x v="3196"/>
    <x v="3196"/>
    <x v="0"/>
  </r>
  <r>
    <s v="id"/>
    <s v="Mirror, mirror on the wall"/>
    <s v="This years most important stage project for young artists in our region. www.ungespor.no"/>
    <n v="10000"/>
    <n v="1145"/>
    <x v="2"/>
    <s v="NO"/>
    <s v="NOK"/>
    <n v="1423050618"/>
    <x v="3197"/>
    <b v="0"/>
    <n v="4"/>
    <b v="0"/>
    <s v="theater/musical"/>
    <x v="1"/>
    <s v="musical"/>
    <x v="3197"/>
    <x v="3197"/>
    <x v="0"/>
  </r>
  <r>
    <s v="id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x v="3198"/>
    <b v="0"/>
    <n v="3"/>
    <b v="0"/>
    <s v="theater/musical"/>
    <x v="1"/>
    <s v="musical"/>
    <x v="3198"/>
    <x v="3198"/>
    <x v="0"/>
  </r>
  <r>
    <s v="id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x v="3199"/>
    <b v="0"/>
    <n v="53"/>
    <b v="0"/>
    <s v="theater/musical"/>
    <x v="1"/>
    <s v="musical"/>
    <x v="3199"/>
    <x v="3199"/>
    <x v="3"/>
  </r>
  <r>
    <s v="id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x v="3200"/>
    <b v="0"/>
    <n v="1"/>
    <b v="0"/>
    <s v="theater/musical"/>
    <x v="1"/>
    <s v="musical"/>
    <x v="3200"/>
    <x v="3200"/>
    <x v="2"/>
  </r>
  <r>
    <s v="id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x v="3201"/>
    <b v="0"/>
    <n v="2"/>
    <b v="0"/>
    <s v="theater/musical"/>
    <x v="1"/>
    <s v="musical"/>
    <x v="3201"/>
    <x v="3201"/>
    <x v="3"/>
  </r>
  <r>
    <s v="id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x v="3202"/>
    <b v="0"/>
    <n v="25"/>
    <b v="0"/>
    <s v="theater/musical"/>
    <x v="1"/>
    <s v="musical"/>
    <x v="3202"/>
    <x v="3202"/>
    <x v="0"/>
  </r>
  <r>
    <s v="id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x v="3203"/>
    <b v="0"/>
    <n v="6"/>
    <b v="0"/>
    <s v="theater/musical"/>
    <x v="1"/>
    <s v="musical"/>
    <x v="3203"/>
    <x v="3203"/>
    <x v="0"/>
  </r>
  <r>
    <s v="id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x v="3204"/>
    <b v="0"/>
    <n v="0"/>
    <b v="0"/>
    <s v="theater/musical"/>
    <x v="1"/>
    <s v="musical"/>
    <x v="3204"/>
    <x v="3204"/>
    <x v="0"/>
  </r>
  <r>
    <s v="id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x v="3205"/>
    <b v="0"/>
    <n v="12"/>
    <b v="0"/>
    <s v="theater/musical"/>
    <x v="1"/>
    <s v="musical"/>
    <x v="3205"/>
    <x v="3205"/>
    <x v="0"/>
  </r>
  <r>
    <s v="id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x v="3206"/>
    <b v="0"/>
    <n v="0"/>
    <b v="0"/>
    <s v="theater/musical"/>
    <x v="1"/>
    <s v="musical"/>
    <x v="3206"/>
    <x v="3206"/>
    <x v="0"/>
  </r>
  <r>
    <s v="id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x v="3207"/>
    <b v="0"/>
    <n v="36"/>
    <b v="0"/>
    <s v="theater/musical"/>
    <x v="1"/>
    <s v="musical"/>
    <x v="3207"/>
    <x v="3207"/>
    <x v="0"/>
  </r>
  <r>
    <s v="id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x v="3208"/>
    <b v="1"/>
    <n v="82"/>
    <b v="1"/>
    <s v="theater/plays"/>
    <x v="1"/>
    <s v="plays"/>
    <x v="3208"/>
    <x v="3208"/>
    <x v="3"/>
  </r>
  <r>
    <s v="id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x v="3209"/>
    <b v="1"/>
    <n v="226"/>
    <b v="1"/>
    <s v="theater/plays"/>
    <x v="1"/>
    <s v="plays"/>
    <x v="3209"/>
    <x v="3209"/>
    <x v="3"/>
  </r>
  <r>
    <s v="id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x v="3210"/>
    <b v="1"/>
    <n v="60"/>
    <b v="1"/>
    <s v="theater/plays"/>
    <x v="1"/>
    <s v="plays"/>
    <x v="3210"/>
    <x v="3210"/>
    <x v="5"/>
  </r>
  <r>
    <s v="id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x v="3211"/>
    <b v="1"/>
    <n v="322"/>
    <b v="1"/>
    <s v="theater/plays"/>
    <x v="1"/>
    <s v="plays"/>
    <x v="3211"/>
    <x v="3211"/>
    <x v="3"/>
  </r>
  <r>
    <s v="id"/>
    <s v="Campo Maldito"/>
    <s v="Help us bring our production of Campo Maldito to New York AND San Francisco!"/>
    <n v="4000"/>
    <n v="5050"/>
    <x v="0"/>
    <s v="US"/>
    <s v="USD"/>
    <n v="1407524751"/>
    <x v="3212"/>
    <b v="1"/>
    <n v="94"/>
    <b v="1"/>
    <s v="theater/plays"/>
    <x v="1"/>
    <s v="plays"/>
    <x v="3212"/>
    <x v="3212"/>
    <x v="3"/>
  </r>
  <r>
    <s v="id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x v="3213"/>
    <b v="1"/>
    <n v="47"/>
    <b v="1"/>
    <s v="theater/plays"/>
    <x v="1"/>
    <s v="plays"/>
    <x v="3213"/>
    <x v="3213"/>
    <x v="0"/>
  </r>
  <r>
    <s v="id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x v="3214"/>
    <b v="1"/>
    <n v="115"/>
    <b v="1"/>
    <s v="theater/plays"/>
    <x v="1"/>
    <s v="plays"/>
    <x v="3214"/>
    <x v="3214"/>
    <x v="0"/>
  </r>
  <r>
    <s v="id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x v="3215"/>
    <b v="1"/>
    <n v="134"/>
    <b v="1"/>
    <s v="theater/plays"/>
    <x v="1"/>
    <s v="plays"/>
    <x v="3215"/>
    <x v="3215"/>
    <x v="0"/>
  </r>
  <r>
    <s v="id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x v="3216"/>
    <b v="1"/>
    <n v="35"/>
    <b v="1"/>
    <s v="theater/plays"/>
    <x v="1"/>
    <s v="plays"/>
    <x v="3216"/>
    <x v="3216"/>
    <x v="0"/>
  </r>
  <r>
    <s v="id"/>
    <s v="Wake Up Call @ IRT Theater"/>
    <s v="Wake Up Call is a comedic play about a group of hotel employees working on Christmas Eve."/>
    <n v="4500"/>
    <n v="5221"/>
    <x v="0"/>
    <s v="US"/>
    <s v="USD"/>
    <n v="1478264784"/>
    <x v="3217"/>
    <b v="1"/>
    <n v="104"/>
    <b v="1"/>
    <s v="theater/plays"/>
    <x v="1"/>
    <s v="plays"/>
    <x v="3217"/>
    <x v="3217"/>
    <x v="2"/>
  </r>
  <r>
    <s v="id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x v="3218"/>
    <b v="1"/>
    <n v="184"/>
    <b v="1"/>
    <s v="theater/plays"/>
    <x v="1"/>
    <s v="plays"/>
    <x v="3218"/>
    <x v="3218"/>
    <x v="3"/>
  </r>
  <r>
    <s v="id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x v="3219"/>
    <b v="1"/>
    <n v="119"/>
    <b v="1"/>
    <s v="theater/plays"/>
    <x v="1"/>
    <s v="plays"/>
    <x v="3219"/>
    <x v="3219"/>
    <x v="0"/>
  </r>
  <r>
    <s v="id"/>
    <s v="Burners"/>
    <s v="A sci-fi thriller for the stage opening March 10 in Los Angeles."/>
    <n v="15000"/>
    <n v="15126"/>
    <x v="0"/>
    <s v="US"/>
    <s v="USD"/>
    <n v="1489352400"/>
    <x v="3220"/>
    <b v="1"/>
    <n v="59"/>
    <b v="1"/>
    <s v="theater/plays"/>
    <x v="1"/>
    <s v="plays"/>
    <x v="3220"/>
    <x v="3220"/>
    <x v="1"/>
  </r>
  <r>
    <s v="id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x v="3221"/>
    <b v="1"/>
    <n v="113"/>
    <b v="1"/>
    <s v="theater/plays"/>
    <x v="1"/>
    <s v="plays"/>
    <x v="3221"/>
    <x v="3221"/>
    <x v="0"/>
  </r>
  <r>
    <s v="id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x v="3222"/>
    <b v="1"/>
    <n v="84"/>
    <b v="1"/>
    <s v="theater/plays"/>
    <x v="1"/>
    <s v="plays"/>
    <x v="3222"/>
    <x v="3222"/>
    <x v="0"/>
  </r>
  <r>
    <s v="id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x v="3223"/>
    <b v="1"/>
    <n v="74"/>
    <b v="1"/>
    <s v="theater/plays"/>
    <x v="1"/>
    <s v="plays"/>
    <x v="3223"/>
    <x v="3223"/>
    <x v="0"/>
  </r>
  <r>
    <s v="id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x v="3224"/>
    <b v="1"/>
    <n v="216"/>
    <b v="1"/>
    <s v="theater/plays"/>
    <x v="1"/>
    <s v="plays"/>
    <x v="3224"/>
    <x v="3224"/>
    <x v="2"/>
  </r>
  <r>
    <s v="id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x v="3225"/>
    <b v="1"/>
    <n v="39"/>
    <b v="1"/>
    <s v="theater/plays"/>
    <x v="1"/>
    <s v="plays"/>
    <x v="3225"/>
    <x v="3225"/>
    <x v="2"/>
  </r>
  <r>
    <s v="id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x v="3226"/>
    <b v="1"/>
    <n v="21"/>
    <b v="1"/>
    <s v="theater/plays"/>
    <x v="1"/>
    <s v="plays"/>
    <x v="3226"/>
    <x v="3226"/>
    <x v="0"/>
  </r>
  <r>
    <s v="id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x v="3227"/>
    <b v="0"/>
    <n v="30"/>
    <b v="1"/>
    <s v="theater/plays"/>
    <x v="1"/>
    <s v="plays"/>
    <x v="3227"/>
    <x v="3227"/>
    <x v="2"/>
  </r>
  <r>
    <s v="id"/>
    <s v="Hear Me Roar: A Season of Powerful Women"/>
    <s v="A Season of Powerful Women. A Season of Defiance."/>
    <n v="7000"/>
    <n v="7164"/>
    <x v="0"/>
    <s v="US"/>
    <s v="USD"/>
    <n v="1450328340"/>
    <x v="3228"/>
    <b v="1"/>
    <n v="37"/>
    <b v="1"/>
    <s v="theater/plays"/>
    <x v="1"/>
    <s v="plays"/>
    <x v="3228"/>
    <x v="3228"/>
    <x v="0"/>
  </r>
  <r>
    <s v="id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x v="3229"/>
    <b v="1"/>
    <n v="202"/>
    <b v="1"/>
    <s v="theater/plays"/>
    <x v="1"/>
    <s v="plays"/>
    <x v="3229"/>
    <x v="3229"/>
    <x v="3"/>
  </r>
  <r>
    <s v="id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x v="3230"/>
    <b v="1"/>
    <n v="37"/>
    <b v="1"/>
    <s v="theater/plays"/>
    <x v="1"/>
    <s v="plays"/>
    <x v="3230"/>
    <x v="3230"/>
    <x v="3"/>
  </r>
  <r>
    <s v="id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x v="3231"/>
    <b v="0"/>
    <n v="28"/>
    <b v="1"/>
    <s v="theater/plays"/>
    <x v="1"/>
    <s v="plays"/>
    <x v="3231"/>
    <x v="3231"/>
    <x v="2"/>
  </r>
  <r>
    <s v="id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x v="3232"/>
    <b v="1"/>
    <n v="26"/>
    <b v="1"/>
    <s v="theater/plays"/>
    <x v="1"/>
    <s v="plays"/>
    <x v="3232"/>
    <x v="3232"/>
    <x v="2"/>
  </r>
  <r>
    <s v="id"/>
    <s v="64 Squares"/>
    <s v="64 Squares is an autobiographical one-man exploration of the internal chess game played to reconcile relationships."/>
    <n v="5000"/>
    <n v="5940"/>
    <x v="0"/>
    <s v="US"/>
    <s v="USD"/>
    <n v="1488482355"/>
    <x v="3233"/>
    <b v="0"/>
    <n v="61"/>
    <b v="1"/>
    <s v="theater/plays"/>
    <x v="1"/>
    <s v="plays"/>
    <x v="3233"/>
    <x v="3233"/>
    <x v="1"/>
  </r>
  <r>
    <s v="id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x v="3234"/>
    <b v="0"/>
    <n v="115"/>
    <b v="1"/>
    <s v="theater/plays"/>
    <x v="1"/>
    <s v="plays"/>
    <x v="3234"/>
    <x v="3234"/>
    <x v="2"/>
  </r>
  <r>
    <s v="id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x v="3235"/>
    <b v="1"/>
    <n v="181"/>
    <b v="1"/>
    <s v="theater/plays"/>
    <x v="1"/>
    <s v="plays"/>
    <x v="3235"/>
    <x v="3235"/>
    <x v="2"/>
  </r>
  <r>
    <s v="id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x v="3236"/>
    <b v="0"/>
    <n v="110"/>
    <b v="1"/>
    <s v="theater/plays"/>
    <x v="1"/>
    <s v="plays"/>
    <x v="3236"/>
    <x v="3236"/>
    <x v="2"/>
  </r>
  <r>
    <s v="id"/>
    <s v="Celebrating 20 years of The 24 Hour Plays around the world!"/>
    <s v="An annual campaign supporting our intensive for artists 25 and under."/>
    <n v="35000"/>
    <n v="35275.64"/>
    <x v="0"/>
    <s v="US"/>
    <s v="USD"/>
    <n v="1443499140"/>
    <x v="3237"/>
    <b v="1"/>
    <n v="269"/>
    <b v="1"/>
    <s v="theater/plays"/>
    <x v="1"/>
    <s v="plays"/>
    <x v="3237"/>
    <x v="3237"/>
    <x v="0"/>
  </r>
  <r>
    <s v="id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x v="3238"/>
    <b v="1"/>
    <n v="79"/>
    <b v="1"/>
    <s v="theater/plays"/>
    <x v="1"/>
    <s v="plays"/>
    <x v="3238"/>
    <x v="3238"/>
    <x v="0"/>
  </r>
  <r>
    <s v="id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x v="3239"/>
    <b v="1"/>
    <n v="104"/>
    <b v="1"/>
    <s v="theater/plays"/>
    <x v="1"/>
    <s v="plays"/>
    <x v="3239"/>
    <x v="3239"/>
    <x v="0"/>
  </r>
  <r>
    <s v="id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x v="3240"/>
    <b v="0"/>
    <n v="34"/>
    <b v="1"/>
    <s v="theater/plays"/>
    <x v="1"/>
    <s v="plays"/>
    <x v="3240"/>
    <x v="3240"/>
    <x v="1"/>
  </r>
  <r>
    <s v="id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x v="3241"/>
    <b v="1"/>
    <n v="167"/>
    <b v="1"/>
    <s v="theater/plays"/>
    <x v="1"/>
    <s v="plays"/>
    <x v="3241"/>
    <x v="3241"/>
    <x v="3"/>
  </r>
  <r>
    <s v="id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x v="3242"/>
    <b v="1"/>
    <n v="183"/>
    <b v="1"/>
    <s v="theater/plays"/>
    <x v="1"/>
    <s v="plays"/>
    <x v="3242"/>
    <x v="3242"/>
    <x v="3"/>
  </r>
  <r>
    <s v="id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x v="3243"/>
    <b v="1"/>
    <n v="71"/>
    <b v="1"/>
    <s v="theater/plays"/>
    <x v="1"/>
    <s v="plays"/>
    <x v="3243"/>
    <x v="3243"/>
    <x v="0"/>
  </r>
  <r>
    <s v="id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x v="3244"/>
    <b v="0"/>
    <n v="69"/>
    <b v="1"/>
    <s v="theater/plays"/>
    <x v="1"/>
    <s v="plays"/>
    <x v="3244"/>
    <x v="3244"/>
    <x v="2"/>
  </r>
  <r>
    <s v="id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x v="3245"/>
    <b v="0"/>
    <n v="270"/>
    <b v="1"/>
    <s v="theater/plays"/>
    <x v="1"/>
    <s v="plays"/>
    <x v="3245"/>
    <x v="3245"/>
    <x v="0"/>
  </r>
  <r>
    <s v="id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x v="3246"/>
    <b v="1"/>
    <n v="193"/>
    <b v="1"/>
    <s v="theater/plays"/>
    <x v="1"/>
    <s v="plays"/>
    <x v="3246"/>
    <x v="3246"/>
    <x v="0"/>
  </r>
  <r>
    <s v="id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x v="3247"/>
    <b v="1"/>
    <n v="57"/>
    <b v="1"/>
    <s v="theater/plays"/>
    <x v="1"/>
    <s v="plays"/>
    <x v="3247"/>
    <x v="3247"/>
    <x v="0"/>
  </r>
  <r>
    <s v="id"/>
    <s v="Honest Accomplice Theatre 2015-16 Season"/>
    <s v="Honest Accomplice Theatre produces theatre for social change."/>
    <n v="12000"/>
    <n v="12095"/>
    <x v="0"/>
    <s v="US"/>
    <s v="USD"/>
    <n v="1428178757"/>
    <x v="3248"/>
    <b v="1"/>
    <n v="200"/>
    <b v="1"/>
    <s v="theater/plays"/>
    <x v="1"/>
    <s v="plays"/>
    <x v="3248"/>
    <x v="3248"/>
    <x v="0"/>
  </r>
  <r>
    <s v="id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x v="3249"/>
    <b v="1"/>
    <n v="88"/>
    <b v="1"/>
    <s v="theater/plays"/>
    <x v="1"/>
    <s v="plays"/>
    <x v="3249"/>
    <x v="3249"/>
    <x v="0"/>
  </r>
  <r>
    <s v="id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x v="3250"/>
    <b v="1"/>
    <n v="213"/>
    <b v="1"/>
    <s v="theater/plays"/>
    <x v="1"/>
    <s v="plays"/>
    <x v="3250"/>
    <x v="3250"/>
    <x v="3"/>
  </r>
  <r>
    <s v="id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x v="3251"/>
    <b v="1"/>
    <n v="20"/>
    <b v="1"/>
    <s v="theater/plays"/>
    <x v="1"/>
    <s v="plays"/>
    <x v="3251"/>
    <x v="3251"/>
    <x v="0"/>
  </r>
  <r>
    <s v="id"/>
    <s v="Modern Love"/>
    <s v="How do we navigate the boundaries between friendship, sexual intimacy and obsessive desire?"/>
    <n v="2250"/>
    <n v="2876"/>
    <x v="0"/>
    <s v="GB"/>
    <s v="GBP"/>
    <n v="1473247240"/>
    <x v="3252"/>
    <b v="1"/>
    <n v="50"/>
    <b v="1"/>
    <s v="theater/plays"/>
    <x v="1"/>
    <s v="plays"/>
    <x v="3252"/>
    <x v="3252"/>
    <x v="2"/>
  </r>
  <r>
    <s v="id"/>
    <s v="EMPATHITRAX, a new play by Ana Nogueira"/>
    <s v="Can you ever truly feel what someone else is feeling?_x000a_Do you want to?"/>
    <n v="20000"/>
    <n v="20365"/>
    <x v="0"/>
    <s v="US"/>
    <s v="USD"/>
    <n v="1473306300"/>
    <x v="3253"/>
    <b v="1"/>
    <n v="115"/>
    <b v="1"/>
    <s v="theater/plays"/>
    <x v="1"/>
    <s v="plays"/>
    <x v="3253"/>
    <x v="3253"/>
    <x v="2"/>
  </r>
  <r>
    <s v="id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x v="3254"/>
    <b v="1"/>
    <n v="186"/>
    <b v="1"/>
    <s v="theater/plays"/>
    <x v="1"/>
    <s v="plays"/>
    <x v="3254"/>
    <x v="3254"/>
    <x v="0"/>
  </r>
  <r>
    <s v="id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x v="3255"/>
    <b v="1"/>
    <n v="18"/>
    <b v="1"/>
    <s v="theater/plays"/>
    <x v="1"/>
    <s v="plays"/>
    <x v="3255"/>
    <x v="3255"/>
    <x v="3"/>
  </r>
  <r>
    <s v="id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x v="3256"/>
    <b v="1"/>
    <n v="176"/>
    <b v="1"/>
    <s v="theater/plays"/>
    <x v="1"/>
    <s v="plays"/>
    <x v="3256"/>
    <x v="3256"/>
    <x v="0"/>
  </r>
  <r>
    <s v="id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x v="3257"/>
    <b v="0"/>
    <n v="41"/>
    <b v="1"/>
    <s v="theater/plays"/>
    <x v="1"/>
    <s v="plays"/>
    <x v="3257"/>
    <x v="3257"/>
    <x v="1"/>
  </r>
  <r>
    <s v="id"/>
    <s v="Bluebirds by Joe Brondo"/>
    <s v="A guy named Walt steals a book and plans to sell it to get his life on track... until his wife finds out."/>
    <n v="7000"/>
    <n v="7365"/>
    <x v="0"/>
    <s v="US"/>
    <s v="USD"/>
    <n v="1420751861"/>
    <x v="3258"/>
    <b v="1"/>
    <n v="75"/>
    <b v="1"/>
    <s v="theater/plays"/>
    <x v="1"/>
    <s v="plays"/>
    <x v="3258"/>
    <x v="3258"/>
    <x v="3"/>
  </r>
  <r>
    <s v="id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x v="3259"/>
    <b v="1"/>
    <n v="97"/>
    <b v="1"/>
    <s v="theater/plays"/>
    <x v="1"/>
    <s v="plays"/>
    <x v="3259"/>
    <x v="3259"/>
    <x v="2"/>
  </r>
  <r>
    <s v="id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x v="3260"/>
    <b v="1"/>
    <n v="73"/>
    <b v="1"/>
    <s v="theater/plays"/>
    <x v="1"/>
    <s v="plays"/>
    <x v="3260"/>
    <x v="3260"/>
    <x v="0"/>
  </r>
  <r>
    <s v="id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x v="3261"/>
    <b v="1"/>
    <n v="49"/>
    <b v="1"/>
    <s v="theater/plays"/>
    <x v="1"/>
    <s v="plays"/>
    <x v="3261"/>
    <x v="3261"/>
    <x v="0"/>
  </r>
  <r>
    <s v="id"/>
    <s v="Prison Boxing: A New Play by Leah Joki"/>
    <s v="A one-woman theatrical exploration of the prison system and its inhabitants."/>
    <n v="12200"/>
    <n v="12571"/>
    <x v="0"/>
    <s v="US"/>
    <s v="USD"/>
    <n v="1419220800"/>
    <x v="3262"/>
    <b v="1"/>
    <n v="134"/>
    <b v="1"/>
    <s v="theater/plays"/>
    <x v="1"/>
    <s v="plays"/>
    <x v="3262"/>
    <x v="3262"/>
    <x v="3"/>
  </r>
  <r>
    <s v="id"/>
    <s v="Titus Andronicus (with an all-female cast &amp; crew)"/>
    <s v="Shakespeare's bloodiest tragedy, performed and produced exclusively by women."/>
    <n v="2500"/>
    <n v="2804.16"/>
    <x v="0"/>
    <s v="US"/>
    <s v="USD"/>
    <n v="1446238800"/>
    <x v="3263"/>
    <b v="1"/>
    <n v="68"/>
    <b v="1"/>
    <s v="theater/plays"/>
    <x v="1"/>
    <s v="plays"/>
    <x v="3263"/>
    <x v="3263"/>
    <x v="0"/>
  </r>
  <r>
    <s v="id"/>
    <s v="Kapow-i GoGo at The PIT"/>
    <s v="The three part comedic saga of Kapow-i GoGo, who saves the world.  Again.  And again."/>
    <n v="2500"/>
    <n v="2575"/>
    <x v="0"/>
    <s v="US"/>
    <s v="USD"/>
    <n v="1422482400"/>
    <x v="3264"/>
    <b v="1"/>
    <n v="49"/>
    <b v="1"/>
    <s v="theater/plays"/>
    <x v="1"/>
    <s v="plays"/>
    <x v="3264"/>
    <x v="3264"/>
    <x v="0"/>
  </r>
  <r>
    <s v="id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x v="3265"/>
    <b v="1"/>
    <n v="63"/>
    <b v="1"/>
    <s v="theater/plays"/>
    <x v="1"/>
    <s v="plays"/>
    <x v="3265"/>
    <x v="3265"/>
    <x v="0"/>
  </r>
  <r>
    <s v="id"/>
    <s v="Macbeth"/>
    <s v="An original version of Shakespeare's masterpiece that emphasizes family and explores the destruction of blood ties"/>
    <n v="6000"/>
    <n v="7877"/>
    <x v="0"/>
    <s v="US"/>
    <s v="USD"/>
    <n v="1434142800"/>
    <x v="3266"/>
    <b v="1"/>
    <n v="163"/>
    <b v="1"/>
    <s v="theater/plays"/>
    <x v="1"/>
    <s v="plays"/>
    <x v="3266"/>
    <x v="3266"/>
    <x v="0"/>
  </r>
  <r>
    <s v="id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x v="3267"/>
    <b v="1"/>
    <n v="288"/>
    <b v="1"/>
    <s v="theater/plays"/>
    <x v="1"/>
    <s v="plays"/>
    <x v="3267"/>
    <x v="3267"/>
    <x v="0"/>
  </r>
  <r>
    <s v="id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x v="3268"/>
    <b v="1"/>
    <n v="42"/>
    <b v="1"/>
    <s v="theater/plays"/>
    <x v="1"/>
    <s v="plays"/>
    <x v="3268"/>
    <x v="3268"/>
    <x v="2"/>
  </r>
  <r>
    <s v="id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x v="3269"/>
    <b v="1"/>
    <n v="70"/>
    <b v="1"/>
    <s v="theater/plays"/>
    <x v="1"/>
    <s v="plays"/>
    <x v="3269"/>
    <x v="3269"/>
    <x v="0"/>
  </r>
  <r>
    <s v="id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x v="3270"/>
    <b v="1"/>
    <n v="30"/>
    <b v="1"/>
    <s v="theater/plays"/>
    <x v="1"/>
    <s v="plays"/>
    <x v="3270"/>
    <x v="3270"/>
    <x v="0"/>
  </r>
  <r>
    <s v="id"/>
    <s v="Saxon Court at Southwark Playhouse"/>
    <s v="A razor sharp satire to darken your Christmas."/>
    <n v="1500"/>
    <n v="1950"/>
    <x v="0"/>
    <s v="GB"/>
    <s v="GBP"/>
    <n v="1414927775"/>
    <x v="3271"/>
    <b v="1"/>
    <n v="51"/>
    <b v="1"/>
    <s v="theater/plays"/>
    <x v="1"/>
    <s v="plays"/>
    <x v="3271"/>
    <x v="3271"/>
    <x v="3"/>
  </r>
  <r>
    <s v="id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x v="3272"/>
    <b v="1"/>
    <n v="145"/>
    <b v="1"/>
    <s v="theater/plays"/>
    <x v="1"/>
    <s v="plays"/>
    <x v="3272"/>
    <x v="3272"/>
    <x v="0"/>
  </r>
  <r>
    <s v="id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x v="3273"/>
    <b v="1"/>
    <n v="21"/>
    <b v="1"/>
    <s v="theater/plays"/>
    <x v="1"/>
    <s v="plays"/>
    <x v="3273"/>
    <x v="3273"/>
    <x v="2"/>
  </r>
  <r>
    <s v="id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x v="3274"/>
    <b v="1"/>
    <n v="286"/>
    <b v="1"/>
    <s v="theater/plays"/>
    <x v="1"/>
    <s v="plays"/>
    <x v="3274"/>
    <x v="3274"/>
    <x v="2"/>
  </r>
  <r>
    <s v="id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x v="3275"/>
    <b v="1"/>
    <n v="12"/>
    <b v="1"/>
    <s v="theater/plays"/>
    <x v="1"/>
    <s v="plays"/>
    <x v="3275"/>
    <x v="3275"/>
    <x v="0"/>
  </r>
  <r>
    <s v="id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x v="3276"/>
    <b v="1"/>
    <n v="100"/>
    <b v="1"/>
    <s v="theater/plays"/>
    <x v="1"/>
    <s v="plays"/>
    <x v="3276"/>
    <x v="3276"/>
    <x v="2"/>
  </r>
  <r>
    <s v="id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x v="3277"/>
    <b v="1"/>
    <n v="100"/>
    <b v="1"/>
    <s v="theater/plays"/>
    <x v="1"/>
    <s v="plays"/>
    <x v="3277"/>
    <x v="3277"/>
    <x v="3"/>
  </r>
  <r>
    <s v="id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x v="3278"/>
    <b v="1"/>
    <n v="34"/>
    <b v="1"/>
    <s v="theater/plays"/>
    <x v="1"/>
    <s v="plays"/>
    <x v="3278"/>
    <x v="3278"/>
    <x v="0"/>
  </r>
  <r>
    <s v="id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x v="3279"/>
    <b v="0"/>
    <n v="63"/>
    <b v="1"/>
    <s v="theater/plays"/>
    <x v="1"/>
    <s v="plays"/>
    <x v="3279"/>
    <x v="3279"/>
    <x v="2"/>
  </r>
  <r>
    <s v="id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x v="3280"/>
    <b v="0"/>
    <n v="30"/>
    <b v="1"/>
    <s v="theater/plays"/>
    <x v="1"/>
    <s v="plays"/>
    <x v="3280"/>
    <x v="3280"/>
    <x v="0"/>
  </r>
  <r>
    <s v="id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x v="3281"/>
    <b v="0"/>
    <n v="47"/>
    <b v="1"/>
    <s v="theater/plays"/>
    <x v="1"/>
    <s v="plays"/>
    <x v="3281"/>
    <x v="3281"/>
    <x v="0"/>
  </r>
  <r>
    <s v="id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x v="3282"/>
    <b v="0"/>
    <n v="237"/>
    <b v="1"/>
    <s v="theater/plays"/>
    <x v="1"/>
    <s v="plays"/>
    <x v="3282"/>
    <x v="3282"/>
    <x v="2"/>
  </r>
  <r>
    <s v="id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x v="3283"/>
    <b v="0"/>
    <n v="47"/>
    <b v="1"/>
    <s v="theater/plays"/>
    <x v="1"/>
    <s v="plays"/>
    <x v="3283"/>
    <x v="3283"/>
    <x v="2"/>
  </r>
  <r>
    <s v="id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x v="3284"/>
    <b v="0"/>
    <n v="15"/>
    <b v="1"/>
    <s v="theater/plays"/>
    <x v="1"/>
    <s v="plays"/>
    <x v="3284"/>
    <x v="3284"/>
    <x v="2"/>
  </r>
  <r>
    <s v="id"/>
    <s v="By Morning"/>
    <s v="A new play by Matthew Gasda"/>
    <n v="4999"/>
    <n v="5604"/>
    <x v="0"/>
    <s v="US"/>
    <s v="USD"/>
    <n v="1488258000"/>
    <x v="3285"/>
    <b v="0"/>
    <n v="81"/>
    <b v="1"/>
    <s v="theater/plays"/>
    <x v="1"/>
    <s v="plays"/>
    <x v="3285"/>
    <x v="3285"/>
    <x v="1"/>
  </r>
  <r>
    <s v="id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x v="3286"/>
    <b v="0"/>
    <n v="122"/>
    <b v="1"/>
    <s v="theater/plays"/>
    <x v="1"/>
    <s v="plays"/>
    <x v="3286"/>
    <x v="3286"/>
    <x v="2"/>
  </r>
  <r>
    <s v="id"/>
    <s v="Three Things: Stories About Life"/>
    <s v="An inspirational one-man play about crisis, community, and the search for wholeness."/>
    <n v="2500"/>
    <n v="2500"/>
    <x v="0"/>
    <s v="CA"/>
    <s v="CAD"/>
    <n v="1448733628"/>
    <x v="3287"/>
    <b v="0"/>
    <n v="34"/>
    <b v="1"/>
    <s v="theater/plays"/>
    <x v="1"/>
    <s v="plays"/>
    <x v="3287"/>
    <x v="3287"/>
    <x v="0"/>
  </r>
  <r>
    <s v="id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x v="3288"/>
    <b v="0"/>
    <n v="207"/>
    <b v="1"/>
    <s v="theater/plays"/>
    <x v="1"/>
    <s v="plays"/>
    <x v="3288"/>
    <x v="3288"/>
    <x v="2"/>
  </r>
  <r>
    <s v="id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x v="3289"/>
    <b v="0"/>
    <n v="25"/>
    <b v="1"/>
    <s v="theater/plays"/>
    <x v="1"/>
    <s v="plays"/>
    <x v="3289"/>
    <x v="3289"/>
    <x v="1"/>
  </r>
  <r>
    <s v="id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x v="3290"/>
    <b v="0"/>
    <n v="72"/>
    <b v="1"/>
    <s v="theater/plays"/>
    <x v="1"/>
    <s v="plays"/>
    <x v="3290"/>
    <x v="3290"/>
    <x v="1"/>
  </r>
  <r>
    <s v="id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x v="3291"/>
    <b v="0"/>
    <n v="14"/>
    <b v="1"/>
    <s v="theater/plays"/>
    <x v="1"/>
    <s v="plays"/>
    <x v="3291"/>
    <x v="3291"/>
    <x v="0"/>
  </r>
  <r>
    <s v="id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x v="3292"/>
    <b v="0"/>
    <n v="15"/>
    <b v="1"/>
    <s v="theater/plays"/>
    <x v="1"/>
    <s v="plays"/>
    <x v="3292"/>
    <x v="3292"/>
    <x v="0"/>
  </r>
  <r>
    <s v="id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x v="3293"/>
    <b v="0"/>
    <n v="91"/>
    <b v="1"/>
    <s v="theater/plays"/>
    <x v="1"/>
    <s v="plays"/>
    <x v="3293"/>
    <x v="3293"/>
    <x v="1"/>
  </r>
  <r>
    <s v="id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x v="3294"/>
    <b v="0"/>
    <n v="24"/>
    <b v="1"/>
    <s v="theater/plays"/>
    <x v="1"/>
    <s v="plays"/>
    <x v="3294"/>
    <x v="3294"/>
    <x v="0"/>
  </r>
  <r>
    <s v="id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x v="3295"/>
    <b v="0"/>
    <n v="27"/>
    <b v="1"/>
    <s v="theater/plays"/>
    <x v="1"/>
    <s v="plays"/>
    <x v="3295"/>
    <x v="3295"/>
    <x v="2"/>
  </r>
  <r>
    <s v="id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x v="3296"/>
    <b v="0"/>
    <n v="47"/>
    <b v="1"/>
    <s v="theater/plays"/>
    <x v="1"/>
    <s v="plays"/>
    <x v="3296"/>
    <x v="3296"/>
    <x v="0"/>
  </r>
  <r>
    <s v="id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x v="3297"/>
    <b v="0"/>
    <n v="44"/>
    <b v="1"/>
    <s v="theater/plays"/>
    <x v="1"/>
    <s v="plays"/>
    <x v="3297"/>
    <x v="3297"/>
    <x v="0"/>
  </r>
  <r>
    <s v="id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x v="3298"/>
    <b v="0"/>
    <n v="72"/>
    <b v="1"/>
    <s v="theater/plays"/>
    <x v="1"/>
    <s v="plays"/>
    <x v="3298"/>
    <x v="3298"/>
    <x v="0"/>
  </r>
  <r>
    <s v="id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x v="3299"/>
    <b v="0"/>
    <n v="63"/>
    <b v="1"/>
    <s v="theater/plays"/>
    <x v="1"/>
    <s v="plays"/>
    <x v="3299"/>
    <x v="3299"/>
    <x v="0"/>
  </r>
  <r>
    <s v="id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x v="3300"/>
    <b v="0"/>
    <n v="88"/>
    <b v="1"/>
    <s v="theater/plays"/>
    <x v="1"/>
    <s v="plays"/>
    <x v="3300"/>
    <x v="3300"/>
    <x v="0"/>
  </r>
  <r>
    <s v="id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x v="3301"/>
    <b v="0"/>
    <n v="70"/>
    <b v="1"/>
    <s v="theater/plays"/>
    <x v="1"/>
    <s v="plays"/>
    <x v="3301"/>
    <x v="3301"/>
    <x v="2"/>
  </r>
  <r>
    <s v="id"/>
    <s v="El muro de BorÃ­s KiÃ©n"/>
    <s v="FilosofÃ­a de los anÃ³nimos"/>
    <n v="8400"/>
    <n v="8685"/>
    <x v="0"/>
    <s v="ES"/>
    <s v="EUR"/>
    <n v="1481099176"/>
    <x v="3302"/>
    <b v="0"/>
    <n v="50"/>
    <b v="1"/>
    <s v="theater/plays"/>
    <x v="1"/>
    <s v="plays"/>
    <x v="3302"/>
    <x v="3302"/>
    <x v="2"/>
  </r>
  <r>
    <s v="id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x v="3303"/>
    <b v="0"/>
    <n v="35"/>
    <b v="1"/>
    <s v="theater/plays"/>
    <x v="1"/>
    <s v="plays"/>
    <x v="3303"/>
    <x v="3303"/>
    <x v="0"/>
  </r>
  <r>
    <s v="id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x v="3304"/>
    <b v="0"/>
    <n v="175"/>
    <b v="1"/>
    <s v="theater/plays"/>
    <x v="1"/>
    <s v="plays"/>
    <x v="3304"/>
    <x v="3304"/>
    <x v="2"/>
  </r>
  <r>
    <s v="id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x v="3305"/>
    <b v="0"/>
    <n v="20"/>
    <b v="1"/>
    <s v="theater/plays"/>
    <x v="1"/>
    <s v="plays"/>
    <x v="3305"/>
    <x v="3305"/>
    <x v="0"/>
  </r>
  <r>
    <s v="id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x v="3306"/>
    <b v="0"/>
    <n v="54"/>
    <b v="1"/>
    <s v="theater/plays"/>
    <x v="1"/>
    <s v="plays"/>
    <x v="3306"/>
    <x v="3306"/>
    <x v="2"/>
  </r>
  <r>
    <s v="id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x v="3307"/>
    <b v="0"/>
    <n v="20"/>
    <b v="1"/>
    <s v="theater/plays"/>
    <x v="1"/>
    <s v="plays"/>
    <x v="3307"/>
    <x v="3307"/>
    <x v="2"/>
  </r>
  <r>
    <s v="id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x v="3308"/>
    <b v="0"/>
    <n v="57"/>
    <b v="1"/>
    <s v="theater/plays"/>
    <x v="1"/>
    <s v="plays"/>
    <x v="3308"/>
    <x v="3308"/>
    <x v="2"/>
  </r>
  <r>
    <s v="id"/>
    <s v="Collision Course"/>
    <s v="Two unlikely friends, a garage, tinned beans &amp; the end of the world."/>
    <n v="350"/>
    <n v="558"/>
    <x v="0"/>
    <s v="GB"/>
    <s v="GBP"/>
    <n v="1476632178"/>
    <x v="3309"/>
    <b v="0"/>
    <n v="31"/>
    <b v="1"/>
    <s v="theater/plays"/>
    <x v="1"/>
    <s v="plays"/>
    <x v="3309"/>
    <x v="3309"/>
    <x v="2"/>
  </r>
  <r>
    <s v="id"/>
    <s v="The Island Boys: A New Play"/>
    <s v="A new play about coming coming home, recovery, and trying to find God in the process."/>
    <n v="6500"/>
    <n v="6505"/>
    <x v="0"/>
    <s v="US"/>
    <s v="USD"/>
    <n v="1444169825"/>
    <x v="3310"/>
    <b v="0"/>
    <n v="31"/>
    <b v="1"/>
    <s v="theater/plays"/>
    <x v="1"/>
    <s v="plays"/>
    <x v="3310"/>
    <x v="3310"/>
    <x v="0"/>
  </r>
  <r>
    <s v="id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x v="3311"/>
    <b v="0"/>
    <n v="45"/>
    <b v="1"/>
    <s v="theater/plays"/>
    <x v="1"/>
    <s v="plays"/>
    <x v="3311"/>
    <x v="3311"/>
    <x v="0"/>
  </r>
  <r>
    <s v="id"/>
    <s v="Richard III"/>
    <s v="Bare Theatre presents one of Shakespeare's most notorious characters in the final chapter of the War of the Roses saga."/>
    <n v="2500"/>
    <n v="2501"/>
    <x v="0"/>
    <s v="US"/>
    <s v="USD"/>
    <n v="1478901600"/>
    <x v="3312"/>
    <b v="0"/>
    <n v="41"/>
    <b v="1"/>
    <s v="theater/plays"/>
    <x v="1"/>
    <s v="plays"/>
    <x v="3312"/>
    <x v="3312"/>
    <x v="2"/>
  </r>
  <r>
    <s v="id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x v="3313"/>
    <b v="0"/>
    <n v="29"/>
    <b v="1"/>
    <s v="theater/plays"/>
    <x v="1"/>
    <s v="plays"/>
    <x v="3313"/>
    <x v="3313"/>
    <x v="2"/>
  </r>
  <r>
    <s v="id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x v="3314"/>
    <b v="0"/>
    <n v="58"/>
    <b v="1"/>
    <s v="theater/plays"/>
    <x v="1"/>
    <s v="plays"/>
    <x v="3314"/>
    <x v="3314"/>
    <x v="0"/>
  </r>
  <r>
    <s v="id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x v="3315"/>
    <b v="0"/>
    <n v="89"/>
    <b v="1"/>
    <s v="theater/plays"/>
    <x v="1"/>
    <s v="plays"/>
    <x v="3315"/>
    <x v="3315"/>
    <x v="2"/>
  </r>
  <r>
    <s v="id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x v="3316"/>
    <b v="0"/>
    <n v="125"/>
    <b v="1"/>
    <s v="theater/plays"/>
    <x v="1"/>
    <s v="plays"/>
    <x v="3316"/>
    <x v="3316"/>
    <x v="3"/>
  </r>
  <r>
    <s v="id"/>
    <s v="Seven Minutes in Eternity"/>
    <s v="Andy Boyd's epic new satire about heroes and villains, humankind's search for glory, and fascism in America"/>
    <n v="1050"/>
    <n v="1115"/>
    <x v="0"/>
    <s v="US"/>
    <s v="USD"/>
    <n v="1465347424"/>
    <x v="3317"/>
    <b v="0"/>
    <n v="18"/>
    <b v="1"/>
    <s v="theater/plays"/>
    <x v="1"/>
    <s v="plays"/>
    <x v="3317"/>
    <x v="3317"/>
    <x v="2"/>
  </r>
  <r>
    <s v="id"/>
    <s v="ROOMIES - Atlantic Canada Tour 2016-17"/>
    <s v="Help us strengthen and inspire disability arts in Atlantic Canada"/>
    <n v="2000"/>
    <n v="2512"/>
    <x v="0"/>
    <s v="CA"/>
    <s v="CAD"/>
    <n v="1460341800"/>
    <x v="3318"/>
    <b v="0"/>
    <n v="32"/>
    <b v="1"/>
    <s v="theater/plays"/>
    <x v="1"/>
    <s v="plays"/>
    <x v="3318"/>
    <x v="3318"/>
    <x v="2"/>
  </r>
  <r>
    <s v="id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x v="3319"/>
    <b v="0"/>
    <n v="16"/>
    <b v="1"/>
    <s v="theater/plays"/>
    <x v="1"/>
    <s v="plays"/>
    <x v="3319"/>
    <x v="3319"/>
    <x v="3"/>
  </r>
  <r>
    <s v="id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x v="3320"/>
    <b v="0"/>
    <n v="38"/>
    <b v="1"/>
    <s v="theater/plays"/>
    <x v="1"/>
    <s v="plays"/>
    <x v="3320"/>
    <x v="3320"/>
    <x v="2"/>
  </r>
  <r>
    <s v="id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x v="3321"/>
    <b v="0"/>
    <n v="15"/>
    <b v="1"/>
    <s v="theater/plays"/>
    <x v="1"/>
    <s v="plays"/>
    <x v="3321"/>
    <x v="3321"/>
    <x v="3"/>
  </r>
  <r>
    <s v="id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x v="3322"/>
    <b v="0"/>
    <n v="23"/>
    <b v="1"/>
    <s v="theater/plays"/>
    <x v="1"/>
    <s v="plays"/>
    <x v="3322"/>
    <x v="3322"/>
    <x v="2"/>
  </r>
  <r>
    <s v="id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x v="3323"/>
    <b v="0"/>
    <n v="49"/>
    <b v="1"/>
    <s v="theater/plays"/>
    <x v="1"/>
    <s v="plays"/>
    <x v="3323"/>
    <x v="3323"/>
    <x v="2"/>
  </r>
  <r>
    <s v="id"/>
    <s v="At Swim, Two Boys"/>
    <s v="The play tells the story of Jim and Doyler and their friendship on the brink of Irish independence."/>
    <n v="1500"/>
    <n v="1525"/>
    <x v="0"/>
    <s v="IE"/>
    <s v="EUR"/>
    <n v="1465135190"/>
    <x v="3324"/>
    <b v="0"/>
    <n v="10"/>
    <b v="1"/>
    <s v="theater/plays"/>
    <x v="1"/>
    <s v="plays"/>
    <x v="3324"/>
    <x v="3324"/>
    <x v="2"/>
  </r>
  <r>
    <s v="id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x v="3325"/>
    <b v="0"/>
    <n v="15"/>
    <b v="1"/>
    <s v="theater/plays"/>
    <x v="1"/>
    <s v="plays"/>
    <x v="3325"/>
    <x v="3325"/>
    <x v="0"/>
  </r>
  <r>
    <s v="id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x v="3326"/>
    <b v="0"/>
    <n v="57"/>
    <b v="1"/>
    <s v="theater/plays"/>
    <x v="1"/>
    <s v="plays"/>
    <x v="3326"/>
    <x v="3326"/>
    <x v="0"/>
  </r>
  <r>
    <s v="id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x v="3327"/>
    <b v="0"/>
    <n v="33"/>
    <b v="1"/>
    <s v="theater/plays"/>
    <x v="1"/>
    <s v="plays"/>
    <x v="3327"/>
    <x v="3327"/>
    <x v="2"/>
  </r>
  <r>
    <s v="id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x v="3328"/>
    <b v="0"/>
    <n v="9"/>
    <b v="1"/>
    <s v="theater/plays"/>
    <x v="1"/>
    <s v="plays"/>
    <x v="3328"/>
    <x v="3328"/>
    <x v="3"/>
  </r>
  <r>
    <s v="id"/>
    <s v="Jestia and Raedon"/>
    <s v="Jestia and Raedon is a brand new romantic comedy play going to the Edinburgh Fringe Festival this summer."/>
    <n v="1000"/>
    <n v="1168"/>
    <x v="0"/>
    <s v="GB"/>
    <s v="GBP"/>
    <n v="1406502000"/>
    <x v="3329"/>
    <b v="0"/>
    <n v="26"/>
    <b v="1"/>
    <s v="theater/plays"/>
    <x v="1"/>
    <s v="plays"/>
    <x v="3329"/>
    <x v="3329"/>
    <x v="3"/>
  </r>
  <r>
    <s v="id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x v="3330"/>
    <b v="0"/>
    <n v="69"/>
    <b v="1"/>
    <s v="theater/plays"/>
    <x v="1"/>
    <s v="plays"/>
    <x v="3330"/>
    <x v="3330"/>
    <x v="0"/>
  </r>
  <r>
    <s v="id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x v="3331"/>
    <b v="0"/>
    <n v="65"/>
    <b v="1"/>
    <s v="theater/plays"/>
    <x v="1"/>
    <s v="plays"/>
    <x v="3331"/>
    <x v="3331"/>
    <x v="0"/>
  </r>
  <r>
    <s v="id"/>
    <s v="Cortez"/>
    <s v="Two marine biologists are at odds during an important expedition. When a stranded shark refuses to die, things get weird."/>
    <n v="6000"/>
    <n v="6000"/>
    <x v="0"/>
    <s v="US"/>
    <s v="USD"/>
    <n v="1405802330"/>
    <x v="3332"/>
    <b v="0"/>
    <n v="83"/>
    <b v="1"/>
    <s v="theater/plays"/>
    <x v="1"/>
    <s v="plays"/>
    <x v="3332"/>
    <x v="3332"/>
    <x v="3"/>
  </r>
  <r>
    <s v="id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x v="3333"/>
    <b v="0"/>
    <n v="111"/>
    <b v="1"/>
    <s v="theater/plays"/>
    <x v="1"/>
    <s v="plays"/>
    <x v="3333"/>
    <x v="3333"/>
    <x v="0"/>
  </r>
  <r>
    <s v="id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x v="3334"/>
    <b v="0"/>
    <n v="46"/>
    <b v="1"/>
    <s v="theater/plays"/>
    <x v="1"/>
    <s v="plays"/>
    <x v="3334"/>
    <x v="3334"/>
    <x v="0"/>
  </r>
  <r>
    <s v="id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x v="3335"/>
    <b v="0"/>
    <n v="63"/>
    <b v="1"/>
    <s v="theater/plays"/>
    <x v="1"/>
    <s v="plays"/>
    <x v="3335"/>
    <x v="3335"/>
    <x v="3"/>
  </r>
  <r>
    <s v="id"/>
    <s v="WILDE TALES"/>
    <s v="A theatrical adaptation of Oscar Wilde's short stories, presented by Suitcase Civilians at The Space, April 5-10 2016."/>
    <n v="250"/>
    <n v="250"/>
    <x v="0"/>
    <s v="GB"/>
    <s v="GBP"/>
    <n v="1459845246"/>
    <x v="3336"/>
    <b v="0"/>
    <n v="9"/>
    <b v="1"/>
    <s v="theater/plays"/>
    <x v="1"/>
    <s v="plays"/>
    <x v="3336"/>
    <x v="3336"/>
    <x v="2"/>
  </r>
  <r>
    <s v="id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x v="3337"/>
    <b v="0"/>
    <n v="34"/>
    <b v="1"/>
    <s v="theater/plays"/>
    <x v="1"/>
    <s v="plays"/>
    <x v="3337"/>
    <x v="3337"/>
    <x v="3"/>
  </r>
  <r>
    <s v="id"/>
    <s v="The Last Days of Judas Iscariot"/>
    <s v="Join Estelle Parsons in support of Theater That Looks and Sounds Like America"/>
    <n v="15000"/>
    <n v="15327"/>
    <x v="0"/>
    <s v="US"/>
    <s v="USD"/>
    <n v="1487944080"/>
    <x v="3338"/>
    <b v="0"/>
    <n v="112"/>
    <b v="1"/>
    <s v="theater/plays"/>
    <x v="1"/>
    <s v="plays"/>
    <x v="3338"/>
    <x v="3338"/>
    <x v="1"/>
  </r>
  <r>
    <s v="id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x v="3339"/>
    <b v="0"/>
    <n v="47"/>
    <b v="1"/>
    <s v="theater/plays"/>
    <x v="1"/>
    <s v="plays"/>
    <x v="3339"/>
    <x v="3339"/>
    <x v="2"/>
  </r>
  <r>
    <s v="id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x v="3340"/>
    <b v="0"/>
    <n v="38"/>
    <b v="1"/>
    <s v="theater/plays"/>
    <x v="1"/>
    <s v="plays"/>
    <x v="3340"/>
    <x v="3340"/>
    <x v="2"/>
  </r>
  <r>
    <s v="id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x v="3341"/>
    <b v="0"/>
    <n v="28"/>
    <b v="1"/>
    <s v="theater/plays"/>
    <x v="1"/>
    <s v="plays"/>
    <x v="3341"/>
    <x v="3341"/>
    <x v="2"/>
  </r>
  <r>
    <s v="id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x v="3342"/>
    <b v="0"/>
    <n v="78"/>
    <b v="1"/>
    <s v="theater/plays"/>
    <x v="1"/>
    <s v="plays"/>
    <x v="3342"/>
    <x v="3342"/>
    <x v="0"/>
  </r>
  <r>
    <s v="id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x v="3343"/>
    <b v="0"/>
    <n v="23"/>
    <b v="1"/>
    <s v="theater/plays"/>
    <x v="1"/>
    <s v="plays"/>
    <x v="3343"/>
    <x v="3343"/>
    <x v="2"/>
  </r>
  <r>
    <s v="id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x v="3344"/>
    <b v="0"/>
    <n v="40"/>
    <b v="1"/>
    <s v="theater/plays"/>
    <x v="1"/>
    <s v="plays"/>
    <x v="3344"/>
    <x v="3344"/>
    <x v="3"/>
  </r>
  <r>
    <s v="id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x v="3345"/>
    <b v="0"/>
    <n v="13"/>
    <b v="1"/>
    <s v="theater/plays"/>
    <x v="1"/>
    <s v="plays"/>
    <x v="3345"/>
    <x v="3345"/>
    <x v="0"/>
  </r>
  <r>
    <s v="id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x v="3346"/>
    <b v="0"/>
    <n v="18"/>
    <b v="1"/>
    <s v="theater/plays"/>
    <x v="1"/>
    <s v="plays"/>
    <x v="3346"/>
    <x v="3346"/>
    <x v="0"/>
  </r>
  <r>
    <s v="id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x v="3347"/>
    <b v="0"/>
    <n v="22"/>
    <b v="1"/>
    <s v="theater/plays"/>
    <x v="1"/>
    <s v="plays"/>
    <x v="3347"/>
    <x v="3347"/>
    <x v="2"/>
  </r>
  <r>
    <s v="id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x v="3348"/>
    <b v="0"/>
    <n v="79"/>
    <b v="1"/>
    <s v="theater/plays"/>
    <x v="1"/>
    <s v="plays"/>
    <x v="3348"/>
    <x v="3348"/>
    <x v="2"/>
  </r>
  <r>
    <s v="id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x v="3349"/>
    <b v="0"/>
    <n v="14"/>
    <b v="1"/>
    <s v="theater/plays"/>
    <x v="1"/>
    <s v="plays"/>
    <x v="3349"/>
    <x v="3349"/>
    <x v="2"/>
  </r>
  <r>
    <s v="id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x v="3350"/>
    <b v="0"/>
    <n v="51"/>
    <b v="1"/>
    <s v="theater/plays"/>
    <x v="1"/>
    <s v="plays"/>
    <x v="3350"/>
    <x v="3350"/>
    <x v="0"/>
  </r>
  <r>
    <s v="id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x v="3351"/>
    <b v="0"/>
    <n v="54"/>
    <b v="1"/>
    <s v="theater/plays"/>
    <x v="1"/>
    <s v="plays"/>
    <x v="3351"/>
    <x v="3351"/>
    <x v="3"/>
  </r>
  <r>
    <s v="id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x v="3352"/>
    <b v="0"/>
    <n v="70"/>
    <b v="1"/>
    <s v="theater/plays"/>
    <x v="1"/>
    <s v="plays"/>
    <x v="3352"/>
    <x v="3352"/>
    <x v="2"/>
  </r>
  <r>
    <s v="id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x v="3353"/>
    <b v="0"/>
    <n v="44"/>
    <b v="1"/>
    <s v="theater/plays"/>
    <x v="1"/>
    <s v="plays"/>
    <x v="3353"/>
    <x v="3353"/>
    <x v="2"/>
  </r>
  <r>
    <s v="id"/>
    <s v="Strangeloop Theatre - A Focus on New Works"/>
    <s v="Help Strangeloop Theatre create and support new work by sponsoring our 2015-2016 season."/>
    <n v="3000"/>
    <n v="3058"/>
    <x v="0"/>
    <s v="US"/>
    <s v="USD"/>
    <n v="1446091260"/>
    <x v="3354"/>
    <b v="0"/>
    <n v="55"/>
    <b v="1"/>
    <s v="theater/plays"/>
    <x v="1"/>
    <s v="plays"/>
    <x v="3354"/>
    <x v="3354"/>
    <x v="0"/>
  </r>
  <r>
    <s v="id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x v="3355"/>
    <b v="0"/>
    <n v="15"/>
    <b v="1"/>
    <s v="theater/plays"/>
    <x v="1"/>
    <s v="plays"/>
    <x v="3355"/>
    <x v="3355"/>
    <x v="2"/>
  </r>
  <r>
    <s v="id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x v="3356"/>
    <b v="0"/>
    <n v="27"/>
    <b v="1"/>
    <s v="theater/plays"/>
    <x v="1"/>
    <s v="plays"/>
    <x v="3356"/>
    <x v="3356"/>
    <x v="2"/>
  </r>
  <r>
    <s v="id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x v="3357"/>
    <b v="0"/>
    <n v="21"/>
    <b v="1"/>
    <s v="theater/plays"/>
    <x v="1"/>
    <s v="plays"/>
    <x v="3357"/>
    <x v="3357"/>
    <x v="3"/>
  </r>
  <r>
    <s v="id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x v="3358"/>
    <b v="0"/>
    <n v="162"/>
    <b v="1"/>
    <s v="theater/plays"/>
    <x v="1"/>
    <s v="plays"/>
    <x v="3358"/>
    <x v="3358"/>
    <x v="3"/>
  </r>
  <r>
    <s v="id"/>
    <s v="BEIRUT, LADY OF LEBANON"/>
    <s v="A Theatrical Production Celebrating the Lebanese Culture and the Human Spirit in Time of War."/>
    <n v="4000"/>
    <n v="4250"/>
    <x v="0"/>
    <s v="US"/>
    <s v="USD"/>
    <n v="1487985734"/>
    <x v="3359"/>
    <b v="0"/>
    <n v="23"/>
    <b v="1"/>
    <s v="theater/plays"/>
    <x v="1"/>
    <s v="plays"/>
    <x v="3359"/>
    <x v="3359"/>
    <x v="1"/>
  </r>
  <r>
    <s v="id"/>
    <s v="Pretty Butch"/>
    <s v="World Premiere, an M1 Singapore Fringe Festival 2017 commission."/>
    <n v="9000"/>
    <n v="9124"/>
    <x v="0"/>
    <s v="SG"/>
    <s v="SGD"/>
    <n v="1481731140"/>
    <x v="3360"/>
    <b v="0"/>
    <n v="72"/>
    <b v="1"/>
    <s v="theater/plays"/>
    <x v="1"/>
    <s v="plays"/>
    <x v="3360"/>
    <x v="3360"/>
    <x v="2"/>
  </r>
  <r>
    <s v="id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x v="3361"/>
    <b v="0"/>
    <n v="68"/>
    <b v="1"/>
    <s v="theater/plays"/>
    <x v="1"/>
    <s v="plays"/>
    <x v="3361"/>
    <x v="3361"/>
    <x v="3"/>
  </r>
  <r>
    <s v="id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x v="3362"/>
    <b v="0"/>
    <n v="20"/>
    <b v="1"/>
    <s v="theater/plays"/>
    <x v="1"/>
    <s v="plays"/>
    <x v="3362"/>
    <x v="3362"/>
    <x v="0"/>
  </r>
  <r>
    <s v="id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x v="3363"/>
    <b v="0"/>
    <n v="26"/>
    <b v="1"/>
    <s v="theater/plays"/>
    <x v="1"/>
    <s v="plays"/>
    <x v="3363"/>
    <x v="3363"/>
    <x v="3"/>
  </r>
  <r>
    <s v="id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x v="3364"/>
    <b v="0"/>
    <n v="72"/>
    <b v="1"/>
    <s v="theater/plays"/>
    <x v="1"/>
    <s v="plays"/>
    <x v="3364"/>
    <x v="3364"/>
    <x v="2"/>
  </r>
  <r>
    <s v="id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x v="3365"/>
    <b v="0"/>
    <n v="3"/>
    <b v="1"/>
    <s v="theater/plays"/>
    <x v="1"/>
    <s v="plays"/>
    <x v="3365"/>
    <x v="3365"/>
    <x v="0"/>
  </r>
  <r>
    <s v="id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x v="3366"/>
    <b v="0"/>
    <n v="18"/>
    <b v="1"/>
    <s v="theater/plays"/>
    <x v="1"/>
    <s v="plays"/>
    <x v="3366"/>
    <x v="3366"/>
    <x v="0"/>
  </r>
  <r>
    <s v="id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x v="3367"/>
    <b v="0"/>
    <n v="30"/>
    <b v="1"/>
    <s v="theater/plays"/>
    <x v="1"/>
    <s v="plays"/>
    <x v="3367"/>
    <x v="3367"/>
    <x v="0"/>
  </r>
  <r>
    <s v="id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x v="3368"/>
    <b v="0"/>
    <n v="23"/>
    <b v="1"/>
    <s v="theater/plays"/>
    <x v="1"/>
    <s v="plays"/>
    <x v="3368"/>
    <x v="3368"/>
    <x v="3"/>
  </r>
  <r>
    <s v="id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x v="3369"/>
    <b v="0"/>
    <n v="54"/>
    <b v="1"/>
    <s v="theater/plays"/>
    <x v="1"/>
    <s v="plays"/>
    <x v="3369"/>
    <x v="3369"/>
    <x v="2"/>
  </r>
  <r>
    <s v="id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x v="3370"/>
    <b v="0"/>
    <n v="26"/>
    <b v="1"/>
    <s v="theater/plays"/>
    <x v="1"/>
    <s v="plays"/>
    <x v="3370"/>
    <x v="3370"/>
    <x v="2"/>
  </r>
  <r>
    <s v="id"/>
    <s v="Red Planet (or One Way Ticket) Staged Reading"/>
    <s v="Help support Red Planet, a new science fiction play based off the Mars One exploration."/>
    <n v="200"/>
    <n v="277"/>
    <x v="0"/>
    <s v="US"/>
    <s v="USD"/>
    <n v="1449089965"/>
    <x v="3371"/>
    <b v="0"/>
    <n v="9"/>
    <b v="1"/>
    <s v="theater/plays"/>
    <x v="1"/>
    <s v="plays"/>
    <x v="3371"/>
    <x v="3371"/>
    <x v="0"/>
  </r>
  <r>
    <s v="id"/>
    <s v="All the Best, Jack"/>
    <s v="This play tells the story of the toxicity of sensationalism shown through one man's struggle with notoriety."/>
    <n v="1000"/>
    <n v="1035"/>
    <x v="0"/>
    <s v="US"/>
    <s v="USD"/>
    <n v="1408942740"/>
    <x v="3372"/>
    <b v="0"/>
    <n v="27"/>
    <b v="1"/>
    <s v="theater/plays"/>
    <x v="1"/>
    <s v="plays"/>
    <x v="3372"/>
    <x v="3372"/>
    <x v="3"/>
  </r>
  <r>
    <s v="id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x v="3373"/>
    <b v="0"/>
    <n v="30"/>
    <b v="1"/>
    <s v="theater/plays"/>
    <x v="1"/>
    <s v="plays"/>
    <x v="3373"/>
    <x v="3373"/>
    <x v="0"/>
  </r>
  <r>
    <s v="id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x v="3374"/>
    <b v="0"/>
    <n v="52"/>
    <b v="1"/>
    <s v="theater/plays"/>
    <x v="1"/>
    <s v="plays"/>
    <x v="3374"/>
    <x v="3374"/>
    <x v="0"/>
  </r>
  <r>
    <s v="id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x v="3375"/>
    <b v="0"/>
    <n v="17"/>
    <b v="1"/>
    <s v="theater/plays"/>
    <x v="1"/>
    <s v="plays"/>
    <x v="3375"/>
    <x v="3375"/>
    <x v="3"/>
  </r>
  <r>
    <s v="id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x v="3376"/>
    <b v="0"/>
    <n v="19"/>
    <b v="1"/>
    <s v="theater/plays"/>
    <x v="1"/>
    <s v="plays"/>
    <x v="3376"/>
    <x v="3376"/>
    <x v="0"/>
  </r>
  <r>
    <s v="id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x v="3377"/>
    <b v="0"/>
    <n v="77"/>
    <b v="1"/>
    <s v="theater/plays"/>
    <x v="1"/>
    <s v="plays"/>
    <x v="3377"/>
    <x v="3377"/>
    <x v="0"/>
  </r>
  <r>
    <s v="id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x v="3378"/>
    <b v="0"/>
    <n v="21"/>
    <b v="1"/>
    <s v="theater/plays"/>
    <x v="1"/>
    <s v="plays"/>
    <x v="3378"/>
    <x v="3378"/>
    <x v="3"/>
  </r>
  <r>
    <s v="id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x v="3379"/>
    <b v="0"/>
    <n v="38"/>
    <b v="1"/>
    <s v="theater/plays"/>
    <x v="1"/>
    <s v="plays"/>
    <x v="3379"/>
    <x v="3379"/>
    <x v="0"/>
  </r>
  <r>
    <s v="id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x v="3380"/>
    <b v="0"/>
    <n v="28"/>
    <b v="1"/>
    <s v="theater/plays"/>
    <x v="1"/>
    <s v="plays"/>
    <x v="3380"/>
    <x v="3380"/>
    <x v="3"/>
  </r>
  <r>
    <s v="id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x v="3381"/>
    <b v="0"/>
    <n v="48"/>
    <b v="1"/>
    <s v="theater/plays"/>
    <x v="1"/>
    <s v="plays"/>
    <x v="3381"/>
    <x v="3381"/>
    <x v="0"/>
  </r>
  <r>
    <s v="id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x v="3382"/>
    <b v="0"/>
    <n v="46"/>
    <b v="1"/>
    <s v="theater/plays"/>
    <x v="1"/>
    <s v="plays"/>
    <x v="3382"/>
    <x v="3382"/>
    <x v="2"/>
  </r>
  <r>
    <s v="id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x v="3383"/>
    <b v="0"/>
    <n v="30"/>
    <b v="1"/>
    <s v="theater/plays"/>
    <x v="1"/>
    <s v="plays"/>
    <x v="3383"/>
    <x v="3383"/>
    <x v="2"/>
  </r>
  <r>
    <s v="id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x v="3384"/>
    <b v="0"/>
    <n v="64"/>
    <b v="1"/>
    <s v="theater/plays"/>
    <x v="1"/>
    <s v="plays"/>
    <x v="3384"/>
    <x v="3384"/>
    <x v="0"/>
  </r>
  <r>
    <s v="id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x v="3385"/>
    <b v="0"/>
    <n v="15"/>
    <b v="1"/>
    <s v="theater/plays"/>
    <x v="1"/>
    <s v="plays"/>
    <x v="3385"/>
    <x v="3385"/>
    <x v="3"/>
  </r>
  <r>
    <s v="id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x v="3386"/>
    <b v="0"/>
    <n v="41"/>
    <b v="1"/>
    <s v="theater/plays"/>
    <x v="1"/>
    <s v="plays"/>
    <x v="3386"/>
    <x v="3386"/>
    <x v="3"/>
  </r>
  <r>
    <s v="id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x v="3387"/>
    <b v="0"/>
    <n v="35"/>
    <b v="1"/>
    <s v="theater/plays"/>
    <x v="1"/>
    <s v="plays"/>
    <x v="3387"/>
    <x v="3387"/>
    <x v="3"/>
  </r>
  <r>
    <s v="id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x v="3388"/>
    <b v="0"/>
    <n v="45"/>
    <b v="1"/>
    <s v="theater/plays"/>
    <x v="1"/>
    <s v="plays"/>
    <x v="3388"/>
    <x v="3388"/>
    <x v="0"/>
  </r>
  <r>
    <s v="id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x v="3389"/>
    <b v="0"/>
    <n v="62"/>
    <b v="1"/>
    <s v="theater/plays"/>
    <x v="1"/>
    <s v="plays"/>
    <x v="3389"/>
    <x v="3389"/>
    <x v="2"/>
  </r>
  <r>
    <s v="id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x v="3390"/>
    <b v="0"/>
    <n v="22"/>
    <b v="1"/>
    <s v="theater/plays"/>
    <x v="1"/>
    <s v="plays"/>
    <x v="3390"/>
    <x v="3390"/>
    <x v="3"/>
  </r>
  <r>
    <s v="id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x v="3391"/>
    <b v="0"/>
    <n v="18"/>
    <b v="1"/>
    <s v="theater/plays"/>
    <x v="1"/>
    <s v="plays"/>
    <x v="3391"/>
    <x v="3391"/>
    <x v="3"/>
  </r>
  <r>
    <s v="id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x v="3392"/>
    <b v="0"/>
    <n v="12"/>
    <b v="1"/>
    <s v="theater/plays"/>
    <x v="1"/>
    <s v="plays"/>
    <x v="3392"/>
    <x v="3392"/>
    <x v="2"/>
  </r>
  <r>
    <s v="id"/>
    <s v="The Maltese Bodkin"/>
    <s v="hiSTORYstage presents a film noir-style comedy mystery with a Shakespearean twist performed as a 1944 radio drama."/>
    <n v="1500"/>
    <n v="1587"/>
    <x v="0"/>
    <s v="US"/>
    <s v="USD"/>
    <n v="1415234760"/>
    <x v="3393"/>
    <b v="0"/>
    <n v="44"/>
    <b v="1"/>
    <s v="theater/plays"/>
    <x v="1"/>
    <s v="plays"/>
    <x v="3393"/>
    <x v="3393"/>
    <x v="3"/>
  </r>
  <r>
    <s v="id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x v="3394"/>
    <b v="0"/>
    <n v="27"/>
    <b v="1"/>
    <s v="theater/plays"/>
    <x v="1"/>
    <s v="plays"/>
    <x v="3394"/>
    <x v="3394"/>
    <x v="3"/>
  </r>
  <r>
    <s v="id"/>
    <s v="MIRAMAR"/>
    <s v="Miramar is a a darkly funny play exploring what it is we call â€˜homeâ€™."/>
    <n v="500"/>
    <n v="920"/>
    <x v="0"/>
    <s v="GB"/>
    <s v="GBP"/>
    <n v="1433009400"/>
    <x v="3395"/>
    <b v="0"/>
    <n v="38"/>
    <b v="1"/>
    <s v="theater/plays"/>
    <x v="1"/>
    <s v="plays"/>
    <x v="3395"/>
    <x v="3395"/>
    <x v="0"/>
  </r>
  <r>
    <s v="id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x v="3396"/>
    <b v="0"/>
    <n v="28"/>
    <b v="1"/>
    <s v="theater/plays"/>
    <x v="1"/>
    <s v="plays"/>
    <x v="3396"/>
    <x v="3396"/>
    <x v="3"/>
  </r>
  <r>
    <s v="id"/>
    <s v="Waiting for Godot - Blue Sky Theatre &amp; Arts"/>
    <s v="Help a group of recovering alcoholics bring Samuel Beckett's classic to a seaside town!"/>
    <n v="250"/>
    <n v="280"/>
    <x v="0"/>
    <s v="GB"/>
    <s v="GBP"/>
    <n v="1455832800"/>
    <x v="3397"/>
    <b v="0"/>
    <n v="24"/>
    <b v="1"/>
    <s v="theater/plays"/>
    <x v="1"/>
    <s v="plays"/>
    <x v="3397"/>
    <x v="3397"/>
    <x v="2"/>
  </r>
  <r>
    <s v="id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x v="3398"/>
    <b v="0"/>
    <n v="65"/>
    <b v="1"/>
    <s v="theater/plays"/>
    <x v="1"/>
    <s v="plays"/>
    <x v="3398"/>
    <x v="3398"/>
    <x v="3"/>
  </r>
  <r>
    <s v="id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x v="3399"/>
    <b v="0"/>
    <n v="46"/>
    <b v="1"/>
    <s v="theater/plays"/>
    <x v="1"/>
    <s v="plays"/>
    <x v="3399"/>
    <x v="3399"/>
    <x v="0"/>
  </r>
  <r>
    <s v="id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x v="3400"/>
    <b v="0"/>
    <n v="85"/>
    <b v="1"/>
    <s v="theater/plays"/>
    <x v="1"/>
    <s v="plays"/>
    <x v="3400"/>
    <x v="3400"/>
    <x v="3"/>
  </r>
  <r>
    <s v="id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x v="3401"/>
    <b v="0"/>
    <n v="66"/>
    <b v="1"/>
    <s v="theater/plays"/>
    <x v="1"/>
    <s v="plays"/>
    <x v="3401"/>
    <x v="3401"/>
    <x v="0"/>
  </r>
  <r>
    <s v="id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x v="3402"/>
    <b v="0"/>
    <n v="165"/>
    <b v="1"/>
    <s v="theater/plays"/>
    <x v="1"/>
    <s v="plays"/>
    <x v="3402"/>
    <x v="3402"/>
    <x v="0"/>
  </r>
  <r>
    <s v="id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x v="3403"/>
    <b v="0"/>
    <n v="17"/>
    <b v="1"/>
    <s v="theater/plays"/>
    <x v="1"/>
    <s v="plays"/>
    <x v="3403"/>
    <x v="3403"/>
    <x v="0"/>
  </r>
  <r>
    <s v="id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x v="3404"/>
    <b v="0"/>
    <n v="3"/>
    <b v="1"/>
    <s v="theater/plays"/>
    <x v="1"/>
    <s v="plays"/>
    <x v="3404"/>
    <x v="3404"/>
    <x v="0"/>
  </r>
  <r>
    <s v="id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x v="3405"/>
    <b v="0"/>
    <n v="17"/>
    <b v="1"/>
    <s v="theater/plays"/>
    <x v="1"/>
    <s v="plays"/>
    <x v="3405"/>
    <x v="3405"/>
    <x v="2"/>
  </r>
  <r>
    <s v="id"/>
    <s v="Voices of Swords"/>
    <s v="A funny and moving new play about two families dealing with aging parents in very different ways!"/>
    <n v="10000"/>
    <n v="10031"/>
    <x v="0"/>
    <s v="US"/>
    <s v="USD"/>
    <n v="1405511376"/>
    <x v="3406"/>
    <b v="0"/>
    <n v="91"/>
    <b v="1"/>
    <s v="theater/plays"/>
    <x v="1"/>
    <s v="plays"/>
    <x v="3406"/>
    <x v="3406"/>
    <x v="3"/>
  </r>
  <r>
    <s v="id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x v="3407"/>
    <b v="0"/>
    <n v="67"/>
    <b v="1"/>
    <s v="theater/plays"/>
    <x v="1"/>
    <s v="plays"/>
    <x v="3407"/>
    <x v="3407"/>
    <x v="3"/>
  </r>
  <r>
    <s v="id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x v="3408"/>
    <b v="0"/>
    <n v="18"/>
    <b v="1"/>
    <s v="theater/plays"/>
    <x v="1"/>
    <s v="plays"/>
    <x v="3408"/>
    <x v="3408"/>
    <x v="3"/>
  </r>
  <r>
    <s v="id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x v="3409"/>
    <b v="0"/>
    <n v="21"/>
    <b v="1"/>
    <s v="theater/plays"/>
    <x v="1"/>
    <s v="plays"/>
    <x v="3409"/>
    <x v="3409"/>
    <x v="2"/>
  </r>
  <r>
    <s v="id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x v="3410"/>
    <b v="0"/>
    <n v="40"/>
    <b v="1"/>
    <s v="theater/plays"/>
    <x v="1"/>
    <s v="plays"/>
    <x v="3410"/>
    <x v="3410"/>
    <x v="2"/>
  </r>
  <r>
    <s v="id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x v="3411"/>
    <b v="0"/>
    <n v="78"/>
    <b v="1"/>
    <s v="theater/plays"/>
    <x v="1"/>
    <s v="plays"/>
    <x v="3411"/>
    <x v="3411"/>
    <x v="0"/>
  </r>
  <r>
    <s v="id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x v="3412"/>
    <b v="0"/>
    <n v="26"/>
    <b v="1"/>
    <s v="theater/plays"/>
    <x v="1"/>
    <s v="plays"/>
    <x v="3412"/>
    <x v="3412"/>
    <x v="3"/>
  </r>
  <r>
    <s v="id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x v="3413"/>
    <b v="0"/>
    <n v="14"/>
    <b v="1"/>
    <s v="theater/plays"/>
    <x v="1"/>
    <s v="plays"/>
    <x v="3413"/>
    <x v="3413"/>
    <x v="0"/>
  </r>
  <r>
    <s v="id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x v="3414"/>
    <b v="0"/>
    <n v="44"/>
    <b v="1"/>
    <s v="theater/plays"/>
    <x v="1"/>
    <s v="plays"/>
    <x v="3414"/>
    <x v="3414"/>
    <x v="2"/>
  </r>
  <r>
    <s v="id"/>
    <s v="Balm in Gilead at Columbia"/>
    <s v="We are raising funds to allow for enhanced scenic, costume, and lighting design. Every dollar helps!"/>
    <n v="200"/>
    <n v="200"/>
    <x v="0"/>
    <s v="US"/>
    <s v="USD"/>
    <n v="1460935800"/>
    <x v="3415"/>
    <b v="0"/>
    <n v="9"/>
    <b v="1"/>
    <s v="theater/plays"/>
    <x v="1"/>
    <s v="plays"/>
    <x v="3415"/>
    <x v="3415"/>
    <x v="2"/>
  </r>
  <r>
    <s v="id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x v="3416"/>
    <b v="0"/>
    <n v="30"/>
    <b v="1"/>
    <s v="theater/plays"/>
    <x v="1"/>
    <s v="plays"/>
    <x v="3416"/>
    <x v="3416"/>
    <x v="0"/>
  </r>
  <r>
    <s v="id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x v="3417"/>
    <b v="0"/>
    <n v="45"/>
    <b v="1"/>
    <s v="theater/plays"/>
    <x v="1"/>
    <s v="plays"/>
    <x v="3417"/>
    <x v="3417"/>
    <x v="3"/>
  </r>
  <r>
    <s v="id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x v="3418"/>
    <b v="0"/>
    <n v="56"/>
    <b v="1"/>
    <s v="theater/plays"/>
    <x v="1"/>
    <s v="plays"/>
    <x v="3418"/>
    <x v="3418"/>
    <x v="3"/>
  </r>
  <r>
    <s v="id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x v="3419"/>
    <b v="0"/>
    <n v="46"/>
    <b v="1"/>
    <s v="theater/plays"/>
    <x v="1"/>
    <s v="plays"/>
    <x v="3419"/>
    <x v="3419"/>
    <x v="2"/>
  </r>
  <r>
    <s v="id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x v="3420"/>
    <b v="0"/>
    <n v="34"/>
    <b v="1"/>
    <s v="theater/plays"/>
    <x v="1"/>
    <s v="plays"/>
    <x v="3420"/>
    <x v="3420"/>
    <x v="2"/>
  </r>
  <r>
    <s v="id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x v="3421"/>
    <b v="0"/>
    <n v="98"/>
    <b v="1"/>
    <s v="theater/plays"/>
    <x v="1"/>
    <s v="plays"/>
    <x v="3421"/>
    <x v="3421"/>
    <x v="0"/>
  </r>
  <r>
    <s v="id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x v="3422"/>
    <b v="0"/>
    <n v="46"/>
    <b v="1"/>
    <s v="theater/plays"/>
    <x v="1"/>
    <s v="plays"/>
    <x v="3422"/>
    <x v="3422"/>
    <x v="0"/>
  </r>
  <r>
    <s v="id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x v="3423"/>
    <b v="0"/>
    <n v="10"/>
    <b v="1"/>
    <s v="theater/plays"/>
    <x v="1"/>
    <s v="plays"/>
    <x v="3423"/>
    <x v="3423"/>
    <x v="0"/>
  </r>
  <r>
    <s v="id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x v="3424"/>
    <b v="0"/>
    <n v="76"/>
    <b v="1"/>
    <s v="theater/plays"/>
    <x v="1"/>
    <s v="plays"/>
    <x v="3424"/>
    <x v="3424"/>
    <x v="0"/>
  </r>
  <r>
    <s v="id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x v="3425"/>
    <b v="0"/>
    <n v="104"/>
    <b v="1"/>
    <s v="theater/plays"/>
    <x v="1"/>
    <s v="plays"/>
    <x v="3425"/>
    <x v="3425"/>
    <x v="3"/>
  </r>
  <r>
    <s v="id"/>
    <s v="Holocene"/>
    <s v="Part ghost story, part cautionary tale, Holocene is a play about the end of our world, and the beginning of another."/>
    <n v="3750"/>
    <n v="4055"/>
    <x v="0"/>
    <s v="US"/>
    <s v="USD"/>
    <n v="1411264800"/>
    <x v="3426"/>
    <b v="0"/>
    <n v="87"/>
    <b v="1"/>
    <s v="theater/plays"/>
    <x v="1"/>
    <s v="plays"/>
    <x v="3426"/>
    <x v="3426"/>
    <x v="3"/>
  </r>
  <r>
    <s v="id"/>
    <s v="We Were Kings"/>
    <s v="A new play developed in collaboration with graduating theatre makers, premiering at the Edinburgh Fringe Festival 2014."/>
    <n v="1500"/>
    <n v="1500"/>
    <x v="0"/>
    <s v="GB"/>
    <s v="GBP"/>
    <n v="1404314952"/>
    <x v="3427"/>
    <b v="0"/>
    <n v="29"/>
    <b v="1"/>
    <s v="theater/plays"/>
    <x v="1"/>
    <s v="plays"/>
    <x v="3427"/>
    <x v="3427"/>
    <x v="3"/>
  </r>
  <r>
    <s v="id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x v="3428"/>
    <b v="0"/>
    <n v="51"/>
    <b v="1"/>
    <s v="theater/plays"/>
    <x v="1"/>
    <s v="plays"/>
    <x v="3428"/>
    <x v="3428"/>
    <x v="0"/>
  </r>
  <r>
    <s v="id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x v="3429"/>
    <b v="0"/>
    <n v="12"/>
    <b v="1"/>
    <s v="theater/plays"/>
    <x v="1"/>
    <s v="plays"/>
    <x v="3429"/>
    <x v="3429"/>
    <x v="2"/>
  </r>
  <r>
    <s v="id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x v="3430"/>
    <b v="0"/>
    <n v="72"/>
    <b v="1"/>
    <s v="theater/plays"/>
    <x v="1"/>
    <s v="plays"/>
    <x v="3430"/>
    <x v="3430"/>
    <x v="3"/>
  </r>
  <r>
    <s v="id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x v="3431"/>
    <b v="0"/>
    <n v="21"/>
    <b v="1"/>
    <s v="theater/plays"/>
    <x v="1"/>
    <s v="plays"/>
    <x v="3431"/>
    <x v="3431"/>
    <x v="3"/>
  </r>
  <r>
    <s v="id"/>
    <s v="Love Letters"/>
    <s v="Bare Theatre stages A.R. Gurney's Pulitzer Finalist script about a relationship spanning a lifetime and long distance."/>
    <n v="2000"/>
    <n v="2193"/>
    <x v="0"/>
    <s v="US"/>
    <s v="USD"/>
    <n v="1454709600"/>
    <x v="3432"/>
    <b v="0"/>
    <n v="42"/>
    <b v="1"/>
    <s v="theater/plays"/>
    <x v="1"/>
    <s v="plays"/>
    <x v="3432"/>
    <x v="3432"/>
    <x v="2"/>
  </r>
  <r>
    <s v="id"/>
    <s v="The Dybbuk"/>
    <s v="death&amp;pretzels presents their first Chicago based project:_x000a_The Dybbuk by S. Ansky"/>
    <n v="9500"/>
    <n v="9525"/>
    <x v="0"/>
    <s v="US"/>
    <s v="USD"/>
    <n v="1402974000"/>
    <x v="3433"/>
    <b v="0"/>
    <n v="71"/>
    <b v="1"/>
    <s v="theater/plays"/>
    <x v="1"/>
    <s v="plays"/>
    <x v="3433"/>
    <x v="3433"/>
    <x v="3"/>
  </r>
  <r>
    <s v="id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x v="3434"/>
    <b v="0"/>
    <n v="168"/>
    <b v="1"/>
    <s v="theater/plays"/>
    <x v="1"/>
    <s v="plays"/>
    <x v="3434"/>
    <x v="3434"/>
    <x v="3"/>
  </r>
  <r>
    <s v="id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x v="3435"/>
    <b v="0"/>
    <n v="19"/>
    <b v="1"/>
    <s v="theater/plays"/>
    <x v="1"/>
    <s v="plays"/>
    <x v="3435"/>
    <x v="3435"/>
    <x v="2"/>
  </r>
  <r>
    <s v="id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x v="3436"/>
    <b v="0"/>
    <n v="37"/>
    <b v="1"/>
    <s v="theater/plays"/>
    <x v="1"/>
    <s v="plays"/>
    <x v="3436"/>
    <x v="3436"/>
    <x v="3"/>
  </r>
  <r>
    <s v="id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x v="3437"/>
    <b v="0"/>
    <n v="36"/>
    <b v="1"/>
    <s v="theater/plays"/>
    <x v="1"/>
    <s v="plays"/>
    <x v="3437"/>
    <x v="3437"/>
    <x v="0"/>
  </r>
  <r>
    <s v="id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x v="3438"/>
    <b v="0"/>
    <n v="14"/>
    <b v="1"/>
    <s v="theater/plays"/>
    <x v="1"/>
    <s v="plays"/>
    <x v="3438"/>
    <x v="3438"/>
    <x v="0"/>
  </r>
  <r>
    <s v="id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x v="3439"/>
    <b v="0"/>
    <n v="18"/>
    <b v="1"/>
    <s v="theater/plays"/>
    <x v="1"/>
    <s v="plays"/>
    <x v="3439"/>
    <x v="3439"/>
    <x v="2"/>
  </r>
  <r>
    <s v="id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x v="3440"/>
    <b v="0"/>
    <n v="82"/>
    <b v="1"/>
    <s v="theater/plays"/>
    <x v="1"/>
    <s v="plays"/>
    <x v="3440"/>
    <x v="3440"/>
    <x v="3"/>
  </r>
  <r>
    <s v="id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x v="3441"/>
    <b v="0"/>
    <n v="43"/>
    <b v="1"/>
    <s v="theater/plays"/>
    <x v="1"/>
    <s v="plays"/>
    <x v="3441"/>
    <x v="3441"/>
    <x v="0"/>
  </r>
  <r>
    <s v="id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x v="3442"/>
    <b v="0"/>
    <n v="8"/>
    <b v="1"/>
    <s v="theater/plays"/>
    <x v="1"/>
    <s v="plays"/>
    <x v="3442"/>
    <x v="3442"/>
    <x v="0"/>
  </r>
  <r>
    <s v="id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x v="3443"/>
    <b v="0"/>
    <n v="45"/>
    <b v="1"/>
    <s v="theater/plays"/>
    <x v="1"/>
    <s v="plays"/>
    <x v="3443"/>
    <x v="3443"/>
    <x v="3"/>
  </r>
  <r>
    <s v="id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x v="3444"/>
    <b v="0"/>
    <n v="20"/>
    <b v="1"/>
    <s v="theater/plays"/>
    <x v="1"/>
    <s v="plays"/>
    <x v="3444"/>
    <x v="3444"/>
    <x v="2"/>
  </r>
  <r>
    <s v="id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x v="3445"/>
    <b v="0"/>
    <n v="31"/>
    <b v="1"/>
    <s v="theater/plays"/>
    <x v="1"/>
    <s v="plays"/>
    <x v="3445"/>
    <x v="3445"/>
    <x v="0"/>
  </r>
  <r>
    <s v="id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x v="3446"/>
    <b v="0"/>
    <n v="25"/>
    <b v="1"/>
    <s v="theater/plays"/>
    <x v="1"/>
    <s v="plays"/>
    <x v="3446"/>
    <x v="3446"/>
    <x v="0"/>
  </r>
  <r>
    <s v="id"/>
    <s v="The Vagabond Halfback"/>
    <s v="&quot;He was a poet, a vagrant, a philosopher, a lady's man and a hard drinker&quot;"/>
    <n v="1000"/>
    <n v="1078"/>
    <x v="0"/>
    <s v="US"/>
    <s v="USD"/>
    <n v="1458332412"/>
    <x v="3447"/>
    <b v="0"/>
    <n v="14"/>
    <b v="1"/>
    <s v="theater/plays"/>
    <x v="1"/>
    <s v="plays"/>
    <x v="3447"/>
    <x v="3447"/>
    <x v="2"/>
  </r>
  <r>
    <s v="id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x v="3448"/>
    <b v="0"/>
    <n v="45"/>
    <b v="1"/>
    <s v="theater/plays"/>
    <x v="1"/>
    <s v="plays"/>
    <x v="3448"/>
    <x v="3448"/>
    <x v="3"/>
  </r>
  <r>
    <s v="id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x v="3449"/>
    <b v="0"/>
    <n v="20"/>
    <b v="1"/>
    <s v="theater/plays"/>
    <x v="1"/>
    <s v="plays"/>
    <x v="3449"/>
    <x v="3449"/>
    <x v="2"/>
  </r>
  <r>
    <s v="id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x v="3450"/>
    <b v="0"/>
    <n v="39"/>
    <b v="1"/>
    <s v="theater/plays"/>
    <x v="1"/>
    <s v="plays"/>
    <x v="3450"/>
    <x v="3450"/>
    <x v="0"/>
  </r>
  <r>
    <s v="id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x v="3451"/>
    <b v="0"/>
    <n v="16"/>
    <b v="1"/>
    <s v="theater/plays"/>
    <x v="1"/>
    <s v="plays"/>
    <x v="3451"/>
    <x v="3451"/>
    <x v="0"/>
  </r>
  <r>
    <s v="id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x v="3452"/>
    <b v="0"/>
    <n v="37"/>
    <b v="1"/>
    <s v="theater/plays"/>
    <x v="1"/>
    <s v="plays"/>
    <x v="3452"/>
    <x v="3452"/>
    <x v="3"/>
  </r>
  <r>
    <s v="id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x v="3453"/>
    <b v="0"/>
    <n v="14"/>
    <b v="1"/>
    <s v="theater/plays"/>
    <x v="1"/>
    <s v="plays"/>
    <x v="3453"/>
    <x v="3453"/>
    <x v="2"/>
  </r>
  <r>
    <s v="id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x v="3454"/>
    <b v="0"/>
    <n v="21"/>
    <b v="1"/>
    <s v="theater/plays"/>
    <x v="1"/>
    <s v="plays"/>
    <x v="3454"/>
    <x v="3454"/>
    <x v="3"/>
  </r>
  <r>
    <s v="id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x v="3455"/>
    <b v="0"/>
    <n v="69"/>
    <b v="1"/>
    <s v="theater/plays"/>
    <x v="1"/>
    <s v="plays"/>
    <x v="3455"/>
    <x v="3455"/>
    <x v="2"/>
  </r>
  <r>
    <s v="id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x v="3456"/>
    <b v="0"/>
    <n v="16"/>
    <b v="1"/>
    <s v="theater/plays"/>
    <x v="1"/>
    <s v="plays"/>
    <x v="3456"/>
    <x v="3456"/>
    <x v="3"/>
  </r>
  <r>
    <s v="id"/>
    <s v="The Impossible Adventures Of Supernova Jones"/>
    <s v="Robots, Space Battles, Mystery, and Intrigue. Nothing is Impossible..."/>
    <n v="2000"/>
    <n v="2804"/>
    <x v="0"/>
    <s v="US"/>
    <s v="USD"/>
    <n v="1423720740"/>
    <x v="3457"/>
    <b v="0"/>
    <n v="55"/>
    <b v="1"/>
    <s v="theater/plays"/>
    <x v="1"/>
    <s v="plays"/>
    <x v="3457"/>
    <x v="3457"/>
    <x v="0"/>
  </r>
  <r>
    <s v="id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x v="3458"/>
    <b v="0"/>
    <n v="27"/>
    <b v="1"/>
    <s v="theater/plays"/>
    <x v="1"/>
    <s v="plays"/>
    <x v="3458"/>
    <x v="3458"/>
    <x v="0"/>
  </r>
  <r>
    <s v="id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x v="3459"/>
    <b v="0"/>
    <n v="36"/>
    <b v="1"/>
    <s v="theater/plays"/>
    <x v="1"/>
    <s v="plays"/>
    <x v="3459"/>
    <x v="3459"/>
    <x v="2"/>
  </r>
  <r>
    <s v="id"/>
    <s v="Pushers"/>
    <s v="'Pushers' is an exciting new play and the first project for brand new theatre company, Ain't Got No Home Productions."/>
    <n v="500"/>
    <n v="950"/>
    <x v="0"/>
    <s v="GB"/>
    <s v="GBP"/>
    <n v="1408106352"/>
    <x v="3460"/>
    <b v="0"/>
    <n v="19"/>
    <b v="1"/>
    <s v="theater/plays"/>
    <x v="1"/>
    <s v="plays"/>
    <x v="3460"/>
    <x v="3460"/>
    <x v="3"/>
  </r>
  <r>
    <s v="id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x v="3461"/>
    <b v="0"/>
    <n v="12"/>
    <b v="1"/>
    <s v="theater/plays"/>
    <x v="1"/>
    <s v="plays"/>
    <x v="3461"/>
    <x v="3461"/>
    <x v="2"/>
  </r>
  <r>
    <s v="id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x v="3462"/>
    <b v="0"/>
    <n v="17"/>
    <b v="1"/>
    <s v="theater/plays"/>
    <x v="1"/>
    <s v="plays"/>
    <x v="3462"/>
    <x v="3462"/>
    <x v="0"/>
  </r>
  <r>
    <s v="id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x v="3463"/>
    <b v="0"/>
    <n v="114"/>
    <b v="1"/>
    <s v="theater/plays"/>
    <x v="1"/>
    <s v="plays"/>
    <x v="3463"/>
    <x v="3463"/>
    <x v="2"/>
  </r>
  <r>
    <s v="id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x v="3464"/>
    <b v="0"/>
    <n v="93"/>
    <b v="1"/>
    <s v="theater/plays"/>
    <x v="1"/>
    <s v="plays"/>
    <x v="3464"/>
    <x v="3464"/>
    <x v="2"/>
  </r>
  <r>
    <s v="id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x v="3465"/>
    <b v="0"/>
    <n v="36"/>
    <b v="1"/>
    <s v="theater/plays"/>
    <x v="1"/>
    <s v="plays"/>
    <x v="3465"/>
    <x v="3465"/>
    <x v="0"/>
  </r>
  <r>
    <s v="id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x v="3466"/>
    <b v="0"/>
    <n v="61"/>
    <b v="1"/>
    <s v="theater/plays"/>
    <x v="1"/>
    <s v="plays"/>
    <x v="3466"/>
    <x v="3466"/>
    <x v="2"/>
  </r>
  <r>
    <s v="id"/>
    <s v="Venus in Fur, Los Angeles."/>
    <s v="Venus in Fur, By David Ives."/>
    <n v="3000"/>
    <n v="3030"/>
    <x v="0"/>
    <s v="US"/>
    <s v="USD"/>
    <n v="1426864032"/>
    <x v="3467"/>
    <b v="0"/>
    <n v="47"/>
    <b v="1"/>
    <s v="theater/plays"/>
    <x v="1"/>
    <s v="plays"/>
    <x v="3467"/>
    <x v="3467"/>
    <x v="0"/>
  </r>
  <r>
    <s v="id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x v="3468"/>
    <b v="0"/>
    <n v="17"/>
    <b v="1"/>
    <s v="theater/plays"/>
    <x v="1"/>
    <s v="plays"/>
    <x v="3468"/>
    <x v="3468"/>
    <x v="2"/>
  </r>
  <r>
    <s v="id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x v="3469"/>
    <b v="0"/>
    <n v="63"/>
    <b v="1"/>
    <s v="theater/plays"/>
    <x v="1"/>
    <s v="plays"/>
    <x v="3469"/>
    <x v="3469"/>
    <x v="2"/>
  </r>
  <r>
    <s v="id"/>
    <s v="She Kills Monsters"/>
    <s v="The New Artist's Circle is a theatre company dedicated to bringing the arts to young people."/>
    <n v="250"/>
    <n v="375"/>
    <x v="0"/>
    <s v="US"/>
    <s v="USD"/>
    <n v="1468618680"/>
    <x v="3470"/>
    <b v="0"/>
    <n v="9"/>
    <b v="1"/>
    <s v="theater/plays"/>
    <x v="1"/>
    <s v="plays"/>
    <x v="3470"/>
    <x v="3470"/>
    <x v="2"/>
  </r>
  <r>
    <s v="id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x v="3471"/>
    <b v="0"/>
    <n v="30"/>
    <b v="1"/>
    <s v="theater/plays"/>
    <x v="1"/>
    <s v="plays"/>
    <x v="3471"/>
    <x v="3471"/>
    <x v="3"/>
  </r>
  <r>
    <s v="id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x v="3472"/>
    <b v="0"/>
    <n v="23"/>
    <b v="1"/>
    <s v="theater/plays"/>
    <x v="1"/>
    <s v="plays"/>
    <x v="3472"/>
    <x v="3472"/>
    <x v="3"/>
  </r>
  <r>
    <s v="id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x v="3473"/>
    <b v="0"/>
    <n v="33"/>
    <b v="1"/>
    <s v="theater/plays"/>
    <x v="1"/>
    <s v="plays"/>
    <x v="3473"/>
    <x v="3473"/>
    <x v="0"/>
  </r>
  <r>
    <s v="id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x v="3474"/>
    <b v="0"/>
    <n v="39"/>
    <b v="1"/>
    <s v="theater/plays"/>
    <x v="1"/>
    <s v="plays"/>
    <x v="3474"/>
    <x v="3474"/>
    <x v="2"/>
  </r>
  <r>
    <s v="id"/>
    <s v="Score"/>
    <s v="Score is a musical play inspired by true stories of parents who have recovered from addiction and regained their children."/>
    <n v="300"/>
    <n v="340"/>
    <x v="0"/>
    <s v="GB"/>
    <s v="GBP"/>
    <n v="1414972800"/>
    <x v="3475"/>
    <b v="0"/>
    <n v="17"/>
    <b v="1"/>
    <s v="theater/plays"/>
    <x v="1"/>
    <s v="plays"/>
    <x v="3475"/>
    <x v="3475"/>
    <x v="3"/>
  </r>
  <r>
    <s v="id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x v="3476"/>
    <b v="0"/>
    <n v="6"/>
    <b v="1"/>
    <s v="theater/plays"/>
    <x v="1"/>
    <s v="plays"/>
    <x v="3476"/>
    <x v="3476"/>
    <x v="3"/>
  </r>
  <r>
    <s v="id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x v="3477"/>
    <b v="0"/>
    <n v="39"/>
    <b v="1"/>
    <s v="theater/plays"/>
    <x v="1"/>
    <s v="plays"/>
    <x v="3477"/>
    <x v="3477"/>
    <x v="0"/>
  </r>
  <r>
    <s v="id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x v="3478"/>
    <b v="0"/>
    <n v="57"/>
    <b v="1"/>
    <s v="theater/plays"/>
    <x v="1"/>
    <s v="plays"/>
    <x v="3478"/>
    <x v="3478"/>
    <x v="0"/>
  </r>
  <r>
    <s v="id"/>
    <s v="Civil Rogues"/>
    <s v="A new comedy about what happened to a band of foolhardy actors when the Puritans closed the theatres in the 1640s."/>
    <n v="1500"/>
    <n v="1918"/>
    <x v="0"/>
    <s v="GB"/>
    <s v="GBP"/>
    <n v="1403382680"/>
    <x v="3479"/>
    <b v="0"/>
    <n v="56"/>
    <b v="1"/>
    <s v="theater/plays"/>
    <x v="1"/>
    <s v="plays"/>
    <x v="3479"/>
    <x v="3479"/>
    <x v="3"/>
  </r>
  <r>
    <s v="id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x v="3480"/>
    <b v="0"/>
    <n v="13"/>
    <b v="1"/>
    <s v="theater/plays"/>
    <x v="1"/>
    <s v="plays"/>
    <x v="3480"/>
    <x v="3480"/>
    <x v="0"/>
  </r>
  <r>
    <s v="id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x v="3481"/>
    <b v="0"/>
    <n v="95"/>
    <b v="1"/>
    <s v="theater/plays"/>
    <x v="1"/>
    <s v="plays"/>
    <x v="3481"/>
    <x v="3481"/>
    <x v="3"/>
  </r>
  <r>
    <s v="id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x v="3482"/>
    <b v="0"/>
    <n v="80"/>
    <b v="1"/>
    <s v="theater/plays"/>
    <x v="1"/>
    <s v="plays"/>
    <x v="3482"/>
    <x v="3482"/>
    <x v="3"/>
  </r>
  <r>
    <s v="id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x v="3483"/>
    <b v="0"/>
    <n v="133"/>
    <b v="1"/>
    <s v="theater/plays"/>
    <x v="1"/>
    <s v="plays"/>
    <x v="3483"/>
    <x v="3483"/>
    <x v="3"/>
  </r>
  <r>
    <s v="id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x v="3484"/>
    <b v="0"/>
    <n v="44"/>
    <b v="1"/>
    <s v="theater/plays"/>
    <x v="1"/>
    <s v="plays"/>
    <x v="3484"/>
    <x v="3484"/>
    <x v="2"/>
  </r>
  <r>
    <s v="id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x v="3485"/>
    <b v="0"/>
    <n v="30"/>
    <b v="1"/>
    <s v="theater/plays"/>
    <x v="1"/>
    <s v="plays"/>
    <x v="3485"/>
    <x v="3485"/>
    <x v="2"/>
  </r>
  <r>
    <s v="id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x v="3486"/>
    <b v="0"/>
    <n v="56"/>
    <b v="1"/>
    <s v="theater/plays"/>
    <x v="1"/>
    <s v="plays"/>
    <x v="3486"/>
    <x v="3486"/>
    <x v="0"/>
  </r>
  <r>
    <s v="id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x v="3487"/>
    <b v="0"/>
    <n v="66"/>
    <b v="1"/>
    <s v="theater/plays"/>
    <x v="1"/>
    <s v="plays"/>
    <x v="3487"/>
    <x v="3487"/>
    <x v="0"/>
  </r>
  <r>
    <s v="id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x v="3488"/>
    <b v="0"/>
    <n v="29"/>
    <b v="1"/>
    <s v="theater/plays"/>
    <x v="1"/>
    <s v="plays"/>
    <x v="3488"/>
    <x v="3488"/>
    <x v="0"/>
  </r>
  <r>
    <s v="id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x v="3489"/>
    <b v="0"/>
    <n v="72"/>
    <b v="1"/>
    <s v="theater/plays"/>
    <x v="1"/>
    <s v="plays"/>
    <x v="3489"/>
    <x v="3489"/>
    <x v="3"/>
  </r>
  <r>
    <s v="id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x v="3490"/>
    <b v="0"/>
    <n v="27"/>
    <b v="1"/>
    <s v="theater/plays"/>
    <x v="1"/>
    <s v="plays"/>
    <x v="3490"/>
    <x v="3490"/>
    <x v="2"/>
  </r>
  <r>
    <s v="id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x v="3491"/>
    <b v="0"/>
    <n v="10"/>
    <b v="1"/>
    <s v="theater/plays"/>
    <x v="1"/>
    <s v="plays"/>
    <x v="3491"/>
    <x v="3491"/>
    <x v="0"/>
  </r>
  <r>
    <s v="id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x v="3492"/>
    <b v="0"/>
    <n v="35"/>
    <b v="1"/>
    <s v="theater/plays"/>
    <x v="1"/>
    <s v="plays"/>
    <x v="3492"/>
    <x v="3492"/>
    <x v="0"/>
  </r>
  <r>
    <s v="id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x v="3493"/>
    <b v="0"/>
    <n v="29"/>
    <b v="1"/>
    <s v="theater/plays"/>
    <x v="1"/>
    <s v="plays"/>
    <x v="3493"/>
    <x v="3493"/>
    <x v="3"/>
  </r>
  <r>
    <s v="id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x v="3494"/>
    <b v="0"/>
    <n v="13"/>
    <b v="1"/>
    <s v="theater/plays"/>
    <x v="1"/>
    <s v="plays"/>
    <x v="3494"/>
    <x v="3494"/>
    <x v="2"/>
  </r>
  <r>
    <s v="id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x v="3495"/>
    <b v="0"/>
    <n v="72"/>
    <b v="1"/>
    <s v="theater/plays"/>
    <x v="1"/>
    <s v="plays"/>
    <x v="3495"/>
    <x v="3495"/>
    <x v="3"/>
  </r>
  <r>
    <s v="id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x v="3496"/>
    <b v="0"/>
    <n v="78"/>
    <b v="1"/>
    <s v="theater/plays"/>
    <x v="1"/>
    <s v="plays"/>
    <x v="3496"/>
    <x v="3496"/>
    <x v="2"/>
  </r>
  <r>
    <s v="id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x v="3497"/>
    <b v="0"/>
    <n v="49"/>
    <b v="1"/>
    <s v="theater/plays"/>
    <x v="1"/>
    <s v="plays"/>
    <x v="3497"/>
    <x v="3497"/>
    <x v="2"/>
  </r>
  <r>
    <s v="id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x v="3498"/>
    <b v="0"/>
    <n v="42"/>
    <b v="1"/>
    <s v="theater/plays"/>
    <x v="1"/>
    <s v="plays"/>
    <x v="3498"/>
    <x v="3498"/>
    <x v="2"/>
  </r>
  <r>
    <s v="id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x v="3499"/>
    <b v="0"/>
    <n v="35"/>
    <b v="1"/>
    <s v="theater/plays"/>
    <x v="1"/>
    <s v="plays"/>
    <x v="3499"/>
    <x v="3499"/>
    <x v="0"/>
  </r>
  <r>
    <s v="id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x v="3500"/>
    <b v="0"/>
    <n v="42"/>
    <b v="1"/>
    <s v="theater/plays"/>
    <x v="1"/>
    <s v="plays"/>
    <x v="3500"/>
    <x v="3500"/>
    <x v="2"/>
  </r>
  <r>
    <s v="id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x v="3501"/>
    <b v="0"/>
    <n v="42"/>
    <b v="1"/>
    <s v="theater/plays"/>
    <x v="1"/>
    <s v="plays"/>
    <x v="3501"/>
    <x v="3501"/>
    <x v="0"/>
  </r>
  <r>
    <s v="id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x v="3502"/>
    <b v="0"/>
    <n v="31"/>
    <b v="1"/>
    <s v="theater/plays"/>
    <x v="1"/>
    <s v="plays"/>
    <x v="3502"/>
    <x v="3502"/>
    <x v="2"/>
  </r>
  <r>
    <s v="id"/>
    <s v="Tarantella"/>
    <s v="A group of Sicilian immigrants in New York struggle to deal with conflict from both within the family and from without."/>
    <n v="2500"/>
    <n v="2689"/>
    <x v="0"/>
    <s v="GB"/>
    <s v="GBP"/>
    <n v="1469359728"/>
    <x v="3503"/>
    <b v="0"/>
    <n v="38"/>
    <b v="1"/>
    <s v="theater/plays"/>
    <x v="1"/>
    <s v="plays"/>
    <x v="3503"/>
    <x v="3503"/>
    <x v="2"/>
  </r>
  <r>
    <s v="id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x v="3504"/>
    <b v="0"/>
    <n v="8"/>
    <b v="1"/>
    <s v="theater/plays"/>
    <x v="1"/>
    <s v="plays"/>
    <x v="3504"/>
    <x v="3504"/>
    <x v="0"/>
  </r>
  <r>
    <s v="id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x v="3505"/>
    <b v="0"/>
    <n v="39"/>
    <b v="1"/>
    <s v="theater/plays"/>
    <x v="1"/>
    <s v="plays"/>
    <x v="3505"/>
    <x v="3505"/>
    <x v="3"/>
  </r>
  <r>
    <s v="id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x v="3506"/>
    <b v="0"/>
    <n v="29"/>
    <b v="1"/>
    <s v="theater/plays"/>
    <x v="1"/>
    <s v="plays"/>
    <x v="3506"/>
    <x v="3506"/>
    <x v="3"/>
  </r>
  <r>
    <s v="id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x v="3507"/>
    <b v="0"/>
    <n v="72"/>
    <b v="1"/>
    <s v="theater/plays"/>
    <x v="1"/>
    <s v="plays"/>
    <x v="3507"/>
    <x v="3507"/>
    <x v="2"/>
  </r>
  <r>
    <s v="id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x v="3508"/>
    <b v="0"/>
    <n v="15"/>
    <b v="1"/>
    <s v="theater/plays"/>
    <x v="1"/>
    <s v="plays"/>
    <x v="3508"/>
    <x v="3508"/>
    <x v="2"/>
  </r>
  <r>
    <s v="id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x v="3509"/>
    <b v="0"/>
    <n v="33"/>
    <b v="1"/>
    <s v="theater/plays"/>
    <x v="1"/>
    <s v="plays"/>
    <x v="3509"/>
    <x v="3509"/>
    <x v="3"/>
  </r>
  <r>
    <s v="id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x v="3510"/>
    <b v="0"/>
    <n v="15"/>
    <b v="1"/>
    <s v="theater/plays"/>
    <x v="1"/>
    <s v="plays"/>
    <x v="3510"/>
    <x v="3510"/>
    <x v="3"/>
  </r>
  <r>
    <s v="id"/>
    <s v="Silent Planet"/>
    <s v="The world premiere of the first full-length play by Eve Leigh, at the intimate Finborough Theatre in London."/>
    <n v="1500"/>
    <n v="1518"/>
    <x v="0"/>
    <s v="GB"/>
    <s v="GBP"/>
    <n v="1415385000"/>
    <x v="3511"/>
    <b v="0"/>
    <n v="19"/>
    <b v="1"/>
    <s v="theater/plays"/>
    <x v="1"/>
    <s v="plays"/>
    <x v="3511"/>
    <x v="3511"/>
    <x v="3"/>
  </r>
  <r>
    <s v="id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x v="3512"/>
    <b v="0"/>
    <n v="17"/>
    <b v="1"/>
    <s v="theater/plays"/>
    <x v="1"/>
    <s v="plays"/>
    <x v="3512"/>
    <x v="3512"/>
    <x v="0"/>
  </r>
  <r>
    <s v="id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x v="3513"/>
    <b v="0"/>
    <n v="44"/>
    <b v="1"/>
    <s v="theater/plays"/>
    <x v="1"/>
    <s v="plays"/>
    <x v="3513"/>
    <x v="3513"/>
    <x v="3"/>
  </r>
  <r>
    <s v="id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x v="3514"/>
    <b v="0"/>
    <n v="10"/>
    <b v="1"/>
    <s v="theater/plays"/>
    <x v="1"/>
    <s v="plays"/>
    <x v="3514"/>
    <x v="3514"/>
    <x v="0"/>
  </r>
  <r>
    <s v="id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x v="3515"/>
    <b v="0"/>
    <n v="46"/>
    <b v="1"/>
    <s v="theater/plays"/>
    <x v="1"/>
    <s v="plays"/>
    <x v="3515"/>
    <x v="3515"/>
    <x v="0"/>
  </r>
  <r>
    <s v="id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x v="3516"/>
    <b v="0"/>
    <n v="11"/>
    <b v="1"/>
    <s v="theater/plays"/>
    <x v="1"/>
    <s v="plays"/>
    <x v="3516"/>
    <x v="3516"/>
    <x v="3"/>
  </r>
  <r>
    <s v="id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x v="3517"/>
    <b v="0"/>
    <n v="13"/>
    <b v="1"/>
    <s v="theater/plays"/>
    <x v="1"/>
    <s v="plays"/>
    <x v="3517"/>
    <x v="3517"/>
    <x v="3"/>
  </r>
  <r>
    <s v="id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x v="3518"/>
    <b v="0"/>
    <n v="33"/>
    <b v="1"/>
    <s v="theater/plays"/>
    <x v="1"/>
    <s v="plays"/>
    <x v="3518"/>
    <x v="3518"/>
    <x v="3"/>
  </r>
  <r>
    <s v="id"/>
    <s v="Bookstory"/>
    <s v="Bookstory is a tiny puppet musical with some very big ideas that tells the story of the story in the digital age"/>
    <n v="2000"/>
    <n v="2027"/>
    <x v="0"/>
    <s v="GB"/>
    <s v="GBP"/>
    <n v="1425478950"/>
    <x v="3519"/>
    <b v="0"/>
    <n v="28"/>
    <b v="1"/>
    <s v="theater/plays"/>
    <x v="1"/>
    <s v="plays"/>
    <x v="3519"/>
    <x v="3519"/>
    <x v="0"/>
  </r>
  <r>
    <s v="id"/>
    <s v="Protocols"/>
    <s v="Help us to bring &quot;Protocols&quot; at the 2015 Camden Fringe. The most controversial play of the year."/>
    <n v="2000"/>
    <n v="2015"/>
    <x v="0"/>
    <s v="GB"/>
    <s v="GBP"/>
    <n v="1441547220"/>
    <x v="3520"/>
    <b v="0"/>
    <n v="21"/>
    <b v="1"/>
    <s v="theater/plays"/>
    <x v="1"/>
    <s v="plays"/>
    <x v="3520"/>
    <x v="3520"/>
    <x v="0"/>
  </r>
  <r>
    <s v="id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x v="3521"/>
    <b v="0"/>
    <n v="13"/>
    <b v="1"/>
    <s v="theater/plays"/>
    <x v="1"/>
    <s v="plays"/>
    <x v="3521"/>
    <x v="3521"/>
    <x v="3"/>
  </r>
  <r>
    <s v="id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x v="3522"/>
    <b v="0"/>
    <n v="34"/>
    <b v="1"/>
    <s v="theater/plays"/>
    <x v="1"/>
    <s v="plays"/>
    <x v="3522"/>
    <x v="3522"/>
    <x v="0"/>
  </r>
  <r>
    <s v="id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x v="3523"/>
    <b v="0"/>
    <n v="80"/>
    <b v="1"/>
    <s v="theater/plays"/>
    <x v="1"/>
    <s v="plays"/>
    <x v="3523"/>
    <x v="3523"/>
    <x v="2"/>
  </r>
  <r>
    <s v="id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x v="3524"/>
    <b v="0"/>
    <n v="74"/>
    <b v="1"/>
    <s v="theater/plays"/>
    <x v="1"/>
    <s v="plays"/>
    <x v="3524"/>
    <x v="3524"/>
    <x v="3"/>
  </r>
  <r>
    <s v="id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x v="3525"/>
    <b v="0"/>
    <n v="7"/>
    <b v="1"/>
    <s v="theater/plays"/>
    <x v="1"/>
    <s v="plays"/>
    <x v="3525"/>
    <x v="3525"/>
    <x v="0"/>
  </r>
  <r>
    <s v="id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x v="3526"/>
    <b v="0"/>
    <n v="34"/>
    <b v="1"/>
    <s v="theater/plays"/>
    <x v="1"/>
    <s v="plays"/>
    <x v="3526"/>
    <x v="3526"/>
    <x v="2"/>
  </r>
  <r>
    <s v="id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x v="3527"/>
    <b v="0"/>
    <n v="86"/>
    <b v="1"/>
    <s v="theater/plays"/>
    <x v="1"/>
    <s v="plays"/>
    <x v="3527"/>
    <x v="3527"/>
    <x v="0"/>
  </r>
  <r>
    <s v="id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x v="3528"/>
    <b v="0"/>
    <n v="37"/>
    <b v="1"/>
    <s v="theater/plays"/>
    <x v="1"/>
    <s v="plays"/>
    <x v="3528"/>
    <x v="3528"/>
    <x v="2"/>
  </r>
  <r>
    <s v="id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x v="3529"/>
    <b v="0"/>
    <n v="18"/>
    <b v="1"/>
    <s v="theater/plays"/>
    <x v="1"/>
    <s v="plays"/>
    <x v="3529"/>
    <x v="3529"/>
    <x v="0"/>
  </r>
  <r>
    <s v="id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x v="3530"/>
    <b v="0"/>
    <n v="22"/>
    <b v="1"/>
    <s v="theater/plays"/>
    <x v="1"/>
    <s v="plays"/>
    <x v="3530"/>
    <x v="3530"/>
    <x v="2"/>
  </r>
  <r>
    <s v="id"/>
    <s v="The Reinvention of Lily Johnson"/>
    <s v="A political comedy for a crazy election year"/>
    <n v="1000"/>
    <n v="1280"/>
    <x v="0"/>
    <s v="US"/>
    <s v="USD"/>
    <n v="1467301334"/>
    <x v="3531"/>
    <b v="0"/>
    <n v="26"/>
    <b v="1"/>
    <s v="theater/plays"/>
    <x v="1"/>
    <s v="plays"/>
    <x v="3531"/>
    <x v="3531"/>
    <x v="2"/>
  </r>
  <r>
    <s v="id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x v="3532"/>
    <b v="0"/>
    <n v="27"/>
    <b v="1"/>
    <s v="theater/plays"/>
    <x v="1"/>
    <s v="plays"/>
    <x v="3532"/>
    <x v="3532"/>
    <x v="3"/>
  </r>
  <r>
    <s v="id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x v="3533"/>
    <b v="0"/>
    <n v="8"/>
    <b v="1"/>
    <s v="theater/plays"/>
    <x v="1"/>
    <s v="plays"/>
    <x v="3533"/>
    <x v="3533"/>
    <x v="0"/>
  </r>
  <r>
    <s v="id"/>
    <s v="Night of Ashes"/>
    <s v="A Theatrical Prequel to Hell's Rebels, the current Pathfinder Adventure Path from Paizo Publishing"/>
    <n v="5000"/>
    <n v="7810"/>
    <x v="0"/>
    <s v="US"/>
    <s v="USD"/>
    <n v="1443711623"/>
    <x v="3534"/>
    <b v="0"/>
    <n v="204"/>
    <b v="1"/>
    <s v="theater/plays"/>
    <x v="1"/>
    <s v="plays"/>
    <x v="3534"/>
    <x v="3534"/>
    <x v="0"/>
  </r>
  <r>
    <s v="id"/>
    <s v="Twelve Angry Women"/>
    <s v="On the 60th anniversary of Twelve Angry Men, 12 female writers create 12 short pieces about what makes them angry."/>
    <n v="2000"/>
    <n v="2063"/>
    <x v="0"/>
    <s v="GB"/>
    <s v="GBP"/>
    <n v="1443808800"/>
    <x v="3535"/>
    <b v="0"/>
    <n v="46"/>
    <b v="1"/>
    <s v="theater/plays"/>
    <x v="1"/>
    <s v="plays"/>
    <x v="3535"/>
    <x v="3535"/>
    <x v="0"/>
  </r>
  <r>
    <s v="id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x v="3536"/>
    <b v="0"/>
    <n v="17"/>
    <b v="1"/>
    <s v="theater/plays"/>
    <x v="1"/>
    <s v="plays"/>
    <x v="3536"/>
    <x v="3536"/>
    <x v="0"/>
  </r>
  <r>
    <s v="id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x v="3537"/>
    <b v="0"/>
    <n v="28"/>
    <b v="1"/>
    <s v="theater/plays"/>
    <x v="1"/>
    <s v="plays"/>
    <x v="3537"/>
    <x v="3537"/>
    <x v="3"/>
  </r>
  <r>
    <s v="id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x v="3538"/>
    <b v="0"/>
    <n v="83"/>
    <b v="1"/>
    <s v="theater/plays"/>
    <x v="1"/>
    <s v="plays"/>
    <x v="3538"/>
    <x v="3538"/>
    <x v="2"/>
  </r>
  <r>
    <s v="id"/>
    <s v="Chokehold"/>
    <s v="A searing new play that takes  an unflinching look at the terrible costs of police shootings in the African American community."/>
    <n v="600"/>
    <n v="718"/>
    <x v="0"/>
    <s v="US"/>
    <s v="USD"/>
    <n v="1473358122"/>
    <x v="3539"/>
    <b v="0"/>
    <n v="13"/>
    <b v="1"/>
    <s v="theater/plays"/>
    <x v="1"/>
    <s v="plays"/>
    <x v="3539"/>
    <x v="3539"/>
    <x v="2"/>
  </r>
  <r>
    <s v="id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x v="3540"/>
    <b v="0"/>
    <n v="8"/>
    <b v="1"/>
    <s v="theater/plays"/>
    <x v="1"/>
    <s v="plays"/>
    <x v="3540"/>
    <x v="3540"/>
    <x v="2"/>
  </r>
  <r>
    <s v="id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x v="3541"/>
    <b v="0"/>
    <n v="32"/>
    <b v="1"/>
    <s v="theater/plays"/>
    <x v="1"/>
    <s v="plays"/>
    <x v="3541"/>
    <x v="3541"/>
    <x v="0"/>
  </r>
  <r>
    <s v="id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x v="3542"/>
    <b v="0"/>
    <n v="85"/>
    <b v="1"/>
    <s v="theater/plays"/>
    <x v="1"/>
    <s v="plays"/>
    <x v="3542"/>
    <x v="3542"/>
    <x v="3"/>
  </r>
  <r>
    <s v="id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x v="3543"/>
    <b v="0"/>
    <n v="29"/>
    <b v="1"/>
    <s v="theater/plays"/>
    <x v="1"/>
    <s v="plays"/>
    <x v="3543"/>
    <x v="3543"/>
    <x v="0"/>
  </r>
  <r>
    <s v="id"/>
    <s v="Gruoch, or Lady Macbeth"/>
    <s v="Death &amp; Pretzels presents the world premiere of Paul Pasulka's Gruoch, or Lady Macbeth"/>
    <n v="2500"/>
    <n v="2500"/>
    <x v="0"/>
    <s v="US"/>
    <s v="USD"/>
    <n v="1425758257"/>
    <x v="3544"/>
    <b v="0"/>
    <n v="24"/>
    <b v="1"/>
    <s v="theater/plays"/>
    <x v="1"/>
    <s v="plays"/>
    <x v="3544"/>
    <x v="3544"/>
    <x v="0"/>
  </r>
  <r>
    <s v="id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x v="3545"/>
    <b v="0"/>
    <n v="8"/>
    <b v="1"/>
    <s v="theater/plays"/>
    <x v="1"/>
    <s v="plays"/>
    <x v="3545"/>
    <x v="3545"/>
    <x v="0"/>
  </r>
  <r>
    <s v="id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x v="3546"/>
    <b v="0"/>
    <n v="19"/>
    <b v="1"/>
    <s v="theater/plays"/>
    <x v="1"/>
    <s v="plays"/>
    <x v="3546"/>
    <x v="3546"/>
    <x v="0"/>
  </r>
  <r>
    <s v="id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x v="3547"/>
    <b v="0"/>
    <n v="336"/>
    <b v="1"/>
    <s v="theater/plays"/>
    <x v="1"/>
    <s v="plays"/>
    <x v="3547"/>
    <x v="3547"/>
    <x v="2"/>
  </r>
  <r>
    <s v="id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x v="3548"/>
    <b v="0"/>
    <n v="13"/>
    <b v="1"/>
    <s v="theater/plays"/>
    <x v="1"/>
    <s v="plays"/>
    <x v="3548"/>
    <x v="3548"/>
    <x v="2"/>
  </r>
  <r>
    <s v="id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x v="3549"/>
    <b v="0"/>
    <n v="42"/>
    <b v="1"/>
    <s v="theater/plays"/>
    <x v="1"/>
    <s v="plays"/>
    <x v="3549"/>
    <x v="3549"/>
    <x v="0"/>
  </r>
  <r>
    <s v="id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x v="3550"/>
    <b v="0"/>
    <n v="64"/>
    <b v="1"/>
    <s v="theater/plays"/>
    <x v="1"/>
    <s v="plays"/>
    <x v="3550"/>
    <x v="3550"/>
    <x v="2"/>
  </r>
  <r>
    <s v="id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x v="3551"/>
    <b v="0"/>
    <n v="25"/>
    <b v="1"/>
    <s v="theater/plays"/>
    <x v="1"/>
    <s v="plays"/>
    <x v="3551"/>
    <x v="3551"/>
    <x v="3"/>
  </r>
  <r>
    <s v="id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x v="3552"/>
    <b v="0"/>
    <n v="20"/>
    <b v="1"/>
    <s v="theater/plays"/>
    <x v="1"/>
    <s v="plays"/>
    <x v="3552"/>
    <x v="3552"/>
    <x v="3"/>
  </r>
  <r>
    <s v="id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x v="3553"/>
    <b v="0"/>
    <n v="104"/>
    <b v="1"/>
    <s v="theater/plays"/>
    <x v="1"/>
    <s v="plays"/>
    <x v="3553"/>
    <x v="3553"/>
    <x v="0"/>
  </r>
  <r>
    <s v="id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x v="3554"/>
    <b v="0"/>
    <n v="53"/>
    <b v="1"/>
    <s v="theater/plays"/>
    <x v="1"/>
    <s v="plays"/>
    <x v="3554"/>
    <x v="3554"/>
    <x v="0"/>
  </r>
  <r>
    <s v="id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x v="3555"/>
    <b v="0"/>
    <n v="14"/>
    <b v="1"/>
    <s v="theater/plays"/>
    <x v="1"/>
    <s v="plays"/>
    <x v="3555"/>
    <x v="3555"/>
    <x v="2"/>
  </r>
  <r>
    <s v="id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x v="3556"/>
    <b v="0"/>
    <n v="20"/>
    <b v="1"/>
    <s v="theater/plays"/>
    <x v="1"/>
    <s v="plays"/>
    <x v="3556"/>
    <x v="3556"/>
    <x v="3"/>
  </r>
  <r>
    <s v="id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x v="3557"/>
    <b v="0"/>
    <n v="558"/>
    <b v="1"/>
    <s v="theater/plays"/>
    <x v="1"/>
    <s v="plays"/>
    <x v="3557"/>
    <x v="3557"/>
    <x v="3"/>
  </r>
  <r>
    <s v="id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x v="3558"/>
    <b v="0"/>
    <n v="22"/>
    <b v="1"/>
    <s v="theater/plays"/>
    <x v="1"/>
    <s v="plays"/>
    <x v="3558"/>
    <x v="3558"/>
    <x v="0"/>
  </r>
  <r>
    <s v="id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x v="3559"/>
    <b v="0"/>
    <n v="24"/>
    <b v="1"/>
    <s v="theater/plays"/>
    <x v="1"/>
    <s v="plays"/>
    <x v="3559"/>
    <x v="3559"/>
    <x v="0"/>
  </r>
  <r>
    <s v="id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x v="3560"/>
    <b v="0"/>
    <n v="74"/>
    <b v="1"/>
    <s v="theater/plays"/>
    <x v="1"/>
    <s v="plays"/>
    <x v="3560"/>
    <x v="3560"/>
    <x v="0"/>
  </r>
  <r>
    <s v="id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x v="3561"/>
    <b v="0"/>
    <n v="54"/>
    <b v="1"/>
    <s v="theater/plays"/>
    <x v="1"/>
    <s v="plays"/>
    <x v="3561"/>
    <x v="3561"/>
    <x v="0"/>
  </r>
  <r>
    <s v="id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x v="3562"/>
    <b v="0"/>
    <n v="31"/>
    <b v="1"/>
    <s v="theater/plays"/>
    <x v="1"/>
    <s v="plays"/>
    <x v="3562"/>
    <x v="3562"/>
    <x v="2"/>
  </r>
  <r>
    <s v="id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x v="3563"/>
    <b v="0"/>
    <n v="25"/>
    <b v="1"/>
    <s v="theater/plays"/>
    <x v="1"/>
    <s v="plays"/>
    <x v="3563"/>
    <x v="3563"/>
    <x v="2"/>
  </r>
  <r>
    <s v="id"/>
    <s v="The Pillowman Aberdeen"/>
    <s v="Multi Award-Winng play THE PILLOWMAN coming to the Arts Centre Theatre, Aberdeen"/>
    <n v="1000"/>
    <n v="1005"/>
    <x v="0"/>
    <s v="GB"/>
    <s v="GBP"/>
    <n v="1444060800"/>
    <x v="3564"/>
    <b v="0"/>
    <n v="17"/>
    <b v="1"/>
    <s v="theater/plays"/>
    <x v="1"/>
    <s v="plays"/>
    <x v="3564"/>
    <x v="3564"/>
    <x v="0"/>
  </r>
  <r>
    <s v="id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x v="3565"/>
    <b v="0"/>
    <n v="12"/>
    <b v="1"/>
    <s v="theater/plays"/>
    <x v="1"/>
    <s v="plays"/>
    <x v="3565"/>
    <x v="3565"/>
    <x v="3"/>
  </r>
  <r>
    <s v="id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x v="3566"/>
    <b v="0"/>
    <n v="38"/>
    <b v="1"/>
    <s v="theater/plays"/>
    <x v="1"/>
    <s v="plays"/>
    <x v="3566"/>
    <x v="3566"/>
    <x v="3"/>
  </r>
  <r>
    <s v="id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x v="3567"/>
    <b v="0"/>
    <n v="41"/>
    <b v="1"/>
    <s v="theater/plays"/>
    <x v="1"/>
    <s v="plays"/>
    <x v="3567"/>
    <x v="3567"/>
    <x v="0"/>
  </r>
  <r>
    <s v="id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x v="3568"/>
    <b v="0"/>
    <n v="19"/>
    <b v="1"/>
    <s v="theater/plays"/>
    <x v="1"/>
    <s v="plays"/>
    <x v="3568"/>
    <x v="3568"/>
    <x v="3"/>
  </r>
  <r>
    <s v="id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x v="3569"/>
    <b v="0"/>
    <n v="41"/>
    <b v="1"/>
    <s v="theater/plays"/>
    <x v="1"/>
    <s v="plays"/>
    <x v="3569"/>
    <x v="3569"/>
    <x v="3"/>
  </r>
  <r>
    <s v="id"/>
    <s v="The Lower Depths"/>
    <s v="Theatre Machine presents an all-new adaptation of Maxim Gorky's classic of Russian theatre, The Lower Depths."/>
    <n v="2000"/>
    <n v="2287"/>
    <x v="0"/>
    <s v="US"/>
    <s v="USD"/>
    <n v="1420009200"/>
    <x v="3570"/>
    <b v="0"/>
    <n v="26"/>
    <b v="1"/>
    <s v="theater/plays"/>
    <x v="1"/>
    <s v="plays"/>
    <x v="3570"/>
    <x v="3570"/>
    <x v="3"/>
  </r>
  <r>
    <s v="id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x v="3571"/>
    <b v="0"/>
    <n v="25"/>
    <b v="1"/>
    <s v="theater/plays"/>
    <x v="1"/>
    <s v="plays"/>
    <x v="3571"/>
    <x v="3571"/>
    <x v="3"/>
  </r>
  <r>
    <s v="id"/>
    <s v="Monster"/>
    <s v="A darkly comic one woman show by Abram Rooney as part of The Camden Fringe 2015."/>
    <n v="500"/>
    <n v="500"/>
    <x v="0"/>
    <s v="GB"/>
    <s v="GBP"/>
    <n v="1434894082"/>
    <x v="3572"/>
    <b v="0"/>
    <n v="9"/>
    <b v="1"/>
    <s v="theater/plays"/>
    <x v="1"/>
    <s v="plays"/>
    <x v="3572"/>
    <x v="3572"/>
    <x v="0"/>
  </r>
  <r>
    <s v="id"/>
    <s v="Licensed To Ill"/>
    <s v="London based theatre makers collaborating to create a new show about the history of HipHop."/>
    <n v="3000"/>
    <n v="3084"/>
    <x v="0"/>
    <s v="GB"/>
    <s v="GBP"/>
    <n v="1415440846"/>
    <x v="3573"/>
    <b v="0"/>
    <n v="78"/>
    <b v="1"/>
    <s v="theater/plays"/>
    <x v="1"/>
    <s v="plays"/>
    <x v="3573"/>
    <x v="3573"/>
    <x v="3"/>
  </r>
  <r>
    <s v="id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x v="3574"/>
    <b v="0"/>
    <n v="45"/>
    <b v="1"/>
    <s v="theater/plays"/>
    <x v="1"/>
    <s v="plays"/>
    <x v="3574"/>
    <x v="3574"/>
    <x v="3"/>
  </r>
  <r>
    <s v="id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x v="3575"/>
    <b v="0"/>
    <n v="102"/>
    <b v="1"/>
    <s v="theater/plays"/>
    <x v="1"/>
    <s v="plays"/>
    <x v="3575"/>
    <x v="3575"/>
    <x v="2"/>
  </r>
  <r>
    <s v="id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x v="3576"/>
    <b v="0"/>
    <n v="5"/>
    <b v="1"/>
    <s v="theater/plays"/>
    <x v="1"/>
    <s v="plays"/>
    <x v="3576"/>
    <x v="3576"/>
    <x v="2"/>
  </r>
  <r>
    <s v="id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x v="3577"/>
    <b v="0"/>
    <n v="27"/>
    <b v="1"/>
    <s v="theater/plays"/>
    <x v="1"/>
    <s v="plays"/>
    <x v="3577"/>
    <x v="3577"/>
    <x v="0"/>
  </r>
  <r>
    <s v="id"/>
    <s v="Home"/>
    <s v="An unsparing, slightly surreal look at the effects of the private rented sector on two young women. Based on real events."/>
    <n v="1500"/>
    <n v="1500.2"/>
    <x v="0"/>
    <s v="GB"/>
    <s v="GBP"/>
    <n v="1462037777"/>
    <x v="3578"/>
    <b v="0"/>
    <n v="37"/>
    <b v="1"/>
    <s v="theater/plays"/>
    <x v="1"/>
    <s v="plays"/>
    <x v="3578"/>
    <x v="3578"/>
    <x v="2"/>
  </r>
  <r>
    <s v="id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x v="3579"/>
    <b v="0"/>
    <n v="14"/>
    <b v="1"/>
    <s v="theater/plays"/>
    <x v="1"/>
    <s v="plays"/>
    <x v="3579"/>
    <x v="3579"/>
    <x v="2"/>
  </r>
  <r>
    <s v="id"/>
    <s v="Annabel Lost"/>
    <s v="Annabel Lost combines visual art and performance poetry to tell the story of two orphaned refugees, Quetzal and Rhime."/>
    <n v="900"/>
    <n v="1025"/>
    <x v="0"/>
    <s v="US"/>
    <s v="USD"/>
    <n v="1425185940"/>
    <x v="3580"/>
    <b v="0"/>
    <n v="27"/>
    <b v="1"/>
    <s v="theater/plays"/>
    <x v="1"/>
    <s v="plays"/>
    <x v="3580"/>
    <x v="3580"/>
    <x v="0"/>
  </r>
  <r>
    <s v="id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x v="3581"/>
    <b v="0"/>
    <n v="45"/>
    <b v="1"/>
    <s v="theater/plays"/>
    <x v="1"/>
    <s v="plays"/>
    <x v="3581"/>
    <x v="3581"/>
    <x v="3"/>
  </r>
  <r>
    <s v="id"/>
    <s v="REALLY REALLY"/>
    <s v="A contemporary American play touching on the scorching realities of growing up in the Millennial generation."/>
    <n v="1000"/>
    <n v="2870"/>
    <x v="0"/>
    <s v="US"/>
    <s v="USD"/>
    <n v="1459822682"/>
    <x v="3582"/>
    <b v="0"/>
    <n v="49"/>
    <b v="1"/>
    <s v="theater/plays"/>
    <x v="1"/>
    <s v="plays"/>
    <x v="3582"/>
    <x v="3582"/>
    <x v="2"/>
  </r>
  <r>
    <s v="id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x v="3583"/>
    <b v="0"/>
    <n v="24"/>
    <b v="1"/>
    <s v="theater/plays"/>
    <x v="1"/>
    <s v="plays"/>
    <x v="3583"/>
    <x v="3583"/>
    <x v="2"/>
  </r>
  <r>
    <s v="id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x v="3584"/>
    <b v="0"/>
    <n v="112"/>
    <b v="1"/>
    <s v="theater/plays"/>
    <x v="1"/>
    <s v="plays"/>
    <x v="3584"/>
    <x v="3584"/>
    <x v="0"/>
  </r>
  <r>
    <s v="id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x v="3585"/>
    <b v="0"/>
    <n v="23"/>
    <b v="1"/>
    <s v="theater/plays"/>
    <x v="1"/>
    <s v="plays"/>
    <x v="3585"/>
    <x v="3585"/>
    <x v="3"/>
  </r>
  <r>
    <s v="id"/>
    <s v="Actors &amp; Musicians who are Blind or Autistic"/>
    <s v="See Theatre In A New Light"/>
    <n v="7500"/>
    <n v="8207"/>
    <x v="0"/>
    <s v="US"/>
    <s v="USD"/>
    <n v="1474649070"/>
    <x v="3586"/>
    <b v="0"/>
    <n v="54"/>
    <b v="1"/>
    <s v="theater/plays"/>
    <x v="1"/>
    <s v="plays"/>
    <x v="3586"/>
    <x v="3586"/>
    <x v="2"/>
  </r>
  <r>
    <s v="id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x v="3587"/>
    <b v="0"/>
    <n v="28"/>
    <b v="1"/>
    <s v="theater/plays"/>
    <x v="1"/>
    <s v="plays"/>
    <x v="3587"/>
    <x v="3587"/>
    <x v="2"/>
  </r>
  <r>
    <s v="id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x v="3588"/>
    <b v="0"/>
    <n v="11"/>
    <b v="1"/>
    <s v="theater/plays"/>
    <x v="1"/>
    <s v="plays"/>
    <x v="3588"/>
    <x v="3588"/>
    <x v="0"/>
  </r>
  <r>
    <s v="id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x v="3589"/>
    <b v="0"/>
    <n v="62"/>
    <b v="1"/>
    <s v="theater/plays"/>
    <x v="1"/>
    <s v="plays"/>
    <x v="3589"/>
    <x v="3589"/>
    <x v="0"/>
  </r>
  <r>
    <s v="id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x v="3590"/>
    <b v="0"/>
    <n v="73"/>
    <b v="1"/>
    <s v="theater/plays"/>
    <x v="1"/>
    <s v="plays"/>
    <x v="3590"/>
    <x v="3590"/>
    <x v="3"/>
  </r>
  <r>
    <s v="id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x v="3591"/>
    <b v="0"/>
    <n v="18"/>
    <b v="1"/>
    <s v="theater/plays"/>
    <x v="1"/>
    <s v="plays"/>
    <x v="3591"/>
    <x v="3591"/>
    <x v="3"/>
  </r>
  <r>
    <s v="id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x v="3592"/>
    <b v="0"/>
    <n v="35"/>
    <b v="1"/>
    <s v="theater/plays"/>
    <x v="1"/>
    <s v="plays"/>
    <x v="3592"/>
    <x v="3592"/>
    <x v="3"/>
  </r>
  <r>
    <s v="id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x v="3593"/>
    <b v="0"/>
    <n v="43"/>
    <b v="1"/>
    <s v="theater/plays"/>
    <x v="1"/>
    <s v="plays"/>
    <x v="3593"/>
    <x v="3593"/>
    <x v="3"/>
  </r>
  <r>
    <s v="id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x v="3594"/>
    <b v="0"/>
    <n v="36"/>
    <b v="1"/>
    <s v="theater/plays"/>
    <x v="1"/>
    <s v="plays"/>
    <x v="3594"/>
    <x v="3594"/>
    <x v="2"/>
  </r>
  <r>
    <s v="id"/>
    <s v="The Flu Season"/>
    <s v="A new theatre company staging Will Eno's The Flu Season in Seattle"/>
    <n v="2600"/>
    <n v="3081"/>
    <x v="0"/>
    <s v="US"/>
    <s v="USD"/>
    <n v="1426229940"/>
    <x v="3595"/>
    <b v="0"/>
    <n v="62"/>
    <b v="1"/>
    <s v="theater/plays"/>
    <x v="1"/>
    <s v="plays"/>
    <x v="3595"/>
    <x v="3595"/>
    <x v="0"/>
  </r>
  <r>
    <s v="id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x v="3596"/>
    <b v="0"/>
    <n v="15"/>
    <b v="1"/>
    <s v="theater/plays"/>
    <x v="1"/>
    <s v="plays"/>
    <x v="3596"/>
    <x v="3596"/>
    <x v="3"/>
  </r>
  <r>
    <s v="id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x v="3597"/>
    <b v="0"/>
    <n v="33"/>
    <b v="1"/>
    <s v="theater/plays"/>
    <x v="1"/>
    <s v="plays"/>
    <x v="3597"/>
    <x v="3597"/>
    <x v="2"/>
  </r>
  <r>
    <s v="id"/>
    <s v="Cinderella"/>
    <s v="River City Theatre Company needs your support as we embark on our thirteenth production, CINDERELLA!"/>
    <n v="1000"/>
    <n v="1101"/>
    <x v="0"/>
    <s v="US"/>
    <s v="USD"/>
    <n v="1409720340"/>
    <x v="3598"/>
    <b v="0"/>
    <n v="27"/>
    <b v="1"/>
    <s v="theater/plays"/>
    <x v="1"/>
    <s v="plays"/>
    <x v="3598"/>
    <x v="3598"/>
    <x v="3"/>
  </r>
  <r>
    <s v="id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x v="3599"/>
    <b v="0"/>
    <n v="17"/>
    <b v="1"/>
    <s v="theater/plays"/>
    <x v="1"/>
    <s v="plays"/>
    <x v="3599"/>
    <x v="3599"/>
    <x v="0"/>
  </r>
  <r>
    <s v="id"/>
    <s v="Pariah"/>
    <s v="The First Play From The Man Who Brought You The Black James Bond!"/>
    <n v="10"/>
    <n v="13"/>
    <x v="0"/>
    <s v="US"/>
    <s v="USD"/>
    <n v="1476390164"/>
    <x v="3600"/>
    <b v="0"/>
    <n v="4"/>
    <b v="1"/>
    <s v="theater/plays"/>
    <x v="1"/>
    <s v="plays"/>
    <x v="3600"/>
    <x v="3600"/>
    <x v="2"/>
  </r>
  <r>
    <s v="id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x v="3601"/>
    <b v="0"/>
    <n v="53"/>
    <b v="1"/>
    <s v="theater/plays"/>
    <x v="1"/>
    <s v="plays"/>
    <x v="3601"/>
    <x v="3601"/>
    <x v="3"/>
  </r>
  <r>
    <s v="id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x v="3602"/>
    <b v="0"/>
    <n v="49"/>
    <b v="1"/>
    <s v="theater/plays"/>
    <x v="1"/>
    <s v="plays"/>
    <x v="3602"/>
    <x v="3602"/>
    <x v="2"/>
  </r>
  <r>
    <s v="id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x v="3603"/>
    <b v="0"/>
    <n v="57"/>
    <b v="1"/>
    <s v="theater/plays"/>
    <x v="1"/>
    <s v="plays"/>
    <x v="3603"/>
    <x v="3603"/>
    <x v="0"/>
  </r>
  <r>
    <s v="id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x v="3604"/>
    <b v="0"/>
    <n v="69"/>
    <b v="1"/>
    <s v="theater/plays"/>
    <x v="1"/>
    <s v="plays"/>
    <x v="3604"/>
    <x v="3604"/>
    <x v="2"/>
  </r>
  <r>
    <s v="id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x v="3605"/>
    <b v="0"/>
    <n v="15"/>
    <b v="1"/>
    <s v="theater/plays"/>
    <x v="1"/>
    <s v="plays"/>
    <x v="3605"/>
    <x v="3605"/>
    <x v="2"/>
  </r>
  <r>
    <s v="id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x v="3606"/>
    <b v="0"/>
    <n v="64"/>
    <b v="1"/>
    <s v="theater/plays"/>
    <x v="1"/>
    <s v="plays"/>
    <x v="3606"/>
    <x v="3606"/>
    <x v="2"/>
  </r>
  <r>
    <s v="id"/>
    <s v="E15 at The Pleasance and CPT"/>
    <s v="'E15' is a verbatim project that looks at the story of the Focus E15 Campaign"/>
    <n v="550"/>
    <n v="580"/>
    <x v="0"/>
    <s v="GB"/>
    <s v="GBP"/>
    <n v="1450137600"/>
    <x v="3607"/>
    <b v="0"/>
    <n v="20"/>
    <b v="1"/>
    <s v="theater/plays"/>
    <x v="1"/>
    <s v="plays"/>
    <x v="3607"/>
    <x v="3607"/>
    <x v="0"/>
  </r>
  <r>
    <s v="id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x v="3608"/>
    <b v="0"/>
    <n v="27"/>
    <b v="1"/>
    <s v="theater/plays"/>
    <x v="1"/>
    <s v="plays"/>
    <x v="3608"/>
    <x v="3608"/>
    <x v="2"/>
  </r>
  <r>
    <s v="id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x v="3609"/>
    <b v="0"/>
    <n v="21"/>
    <b v="1"/>
    <s v="theater/plays"/>
    <x v="1"/>
    <s v="plays"/>
    <x v="3609"/>
    <x v="3609"/>
    <x v="2"/>
  </r>
  <r>
    <s v="id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x v="3610"/>
    <b v="0"/>
    <n v="31"/>
    <b v="1"/>
    <s v="theater/plays"/>
    <x v="1"/>
    <s v="plays"/>
    <x v="3610"/>
    <x v="3610"/>
    <x v="0"/>
  </r>
  <r>
    <s v="id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x v="3611"/>
    <b v="0"/>
    <n v="51"/>
    <b v="1"/>
    <s v="theater/plays"/>
    <x v="1"/>
    <s v="plays"/>
    <x v="3611"/>
    <x v="3611"/>
    <x v="0"/>
  </r>
  <r>
    <s v="id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x v="3612"/>
    <b v="0"/>
    <n v="57"/>
    <b v="1"/>
    <s v="theater/plays"/>
    <x v="1"/>
    <s v="plays"/>
    <x v="3612"/>
    <x v="3612"/>
    <x v="3"/>
  </r>
  <r>
    <s v="id"/>
    <s v="HIS NAME IS ARTHUR HOLMBERG"/>
    <s v="a woman walks into a bar except she looks like a man and no one's serving drinks. one night only"/>
    <n v="1250"/>
    <n v="1250"/>
    <x v="0"/>
    <s v="US"/>
    <s v="USD"/>
    <n v="1403964574"/>
    <x v="3613"/>
    <b v="0"/>
    <n v="20"/>
    <b v="1"/>
    <s v="theater/plays"/>
    <x v="1"/>
    <s v="plays"/>
    <x v="3613"/>
    <x v="3613"/>
    <x v="3"/>
  </r>
  <r>
    <s v="id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x v="3614"/>
    <b v="0"/>
    <n v="71"/>
    <b v="1"/>
    <s v="theater/plays"/>
    <x v="1"/>
    <s v="plays"/>
    <x v="3614"/>
    <x v="3614"/>
    <x v="0"/>
  </r>
  <r>
    <s v="id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x v="3615"/>
    <b v="0"/>
    <n v="72"/>
    <b v="1"/>
    <s v="theater/plays"/>
    <x v="1"/>
    <s v="plays"/>
    <x v="3615"/>
    <x v="3615"/>
    <x v="0"/>
  </r>
  <r>
    <s v="id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x v="3616"/>
    <b v="0"/>
    <n v="45"/>
    <b v="1"/>
    <s v="theater/plays"/>
    <x v="1"/>
    <s v="plays"/>
    <x v="3616"/>
    <x v="3616"/>
    <x v="0"/>
  </r>
  <r>
    <s v="id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x v="3617"/>
    <b v="0"/>
    <n v="51"/>
    <b v="1"/>
    <s v="theater/plays"/>
    <x v="1"/>
    <s v="plays"/>
    <x v="3617"/>
    <x v="3617"/>
    <x v="1"/>
  </r>
  <r>
    <s v="id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x v="3618"/>
    <b v="0"/>
    <n v="56"/>
    <b v="1"/>
    <s v="theater/plays"/>
    <x v="1"/>
    <s v="plays"/>
    <x v="3618"/>
    <x v="3618"/>
    <x v="0"/>
  </r>
  <r>
    <s v="id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x v="3619"/>
    <b v="0"/>
    <n v="17"/>
    <b v="1"/>
    <s v="theater/plays"/>
    <x v="1"/>
    <s v="plays"/>
    <x v="3619"/>
    <x v="3619"/>
    <x v="2"/>
  </r>
  <r>
    <s v="id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x v="3620"/>
    <b v="0"/>
    <n v="197"/>
    <b v="1"/>
    <s v="theater/plays"/>
    <x v="1"/>
    <s v="plays"/>
    <x v="3620"/>
    <x v="3620"/>
    <x v="0"/>
  </r>
  <r>
    <s v="id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x v="3621"/>
    <b v="0"/>
    <n v="70"/>
    <b v="1"/>
    <s v="theater/plays"/>
    <x v="1"/>
    <s v="plays"/>
    <x v="3621"/>
    <x v="3621"/>
    <x v="2"/>
  </r>
  <r>
    <s v="id"/>
    <s v="Shakespeare's Pericles, Prince of Tyre"/>
    <s v="5 actors. 39 characters. 1 epic adventure. Presented by the Cradle Theatre Company."/>
    <n v="1000"/>
    <n v="1000.99"/>
    <x v="0"/>
    <s v="US"/>
    <s v="USD"/>
    <n v="1411874580"/>
    <x v="3622"/>
    <b v="0"/>
    <n v="21"/>
    <b v="1"/>
    <s v="theater/plays"/>
    <x v="1"/>
    <s v="plays"/>
    <x v="3622"/>
    <x v="3622"/>
    <x v="3"/>
  </r>
  <r>
    <s v="id"/>
    <s v="Since I've Been Here"/>
    <s v="An original play exploring the complications of romantic relationships in all forms."/>
    <n v="2500"/>
    <n v="3000"/>
    <x v="0"/>
    <s v="US"/>
    <s v="USD"/>
    <n v="1406358000"/>
    <x v="3623"/>
    <b v="0"/>
    <n v="34"/>
    <b v="1"/>
    <s v="theater/plays"/>
    <x v="1"/>
    <s v="plays"/>
    <x v="3623"/>
    <x v="3623"/>
    <x v="3"/>
  </r>
  <r>
    <s v="id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x v="3624"/>
    <b v="0"/>
    <n v="39"/>
    <b v="1"/>
    <s v="theater/plays"/>
    <x v="1"/>
    <s v="plays"/>
    <x v="3624"/>
    <x v="3624"/>
    <x v="2"/>
  </r>
  <r>
    <s v="id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x v="3625"/>
    <b v="0"/>
    <n v="78"/>
    <b v="1"/>
    <s v="theater/plays"/>
    <x v="1"/>
    <s v="plays"/>
    <x v="3625"/>
    <x v="3625"/>
    <x v="0"/>
  </r>
  <r>
    <s v="id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x v="3626"/>
    <b v="0"/>
    <n v="48"/>
    <b v="1"/>
    <s v="theater/plays"/>
    <x v="1"/>
    <s v="plays"/>
    <x v="3626"/>
    <x v="3626"/>
    <x v="3"/>
  </r>
  <r>
    <s v="id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x v="3627"/>
    <b v="0"/>
    <n v="29"/>
    <b v="1"/>
    <s v="theater/plays"/>
    <x v="1"/>
    <s v="plays"/>
    <x v="3627"/>
    <x v="3627"/>
    <x v="2"/>
  </r>
  <r>
    <s v="id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x v="3628"/>
    <b v="0"/>
    <n v="0"/>
    <b v="0"/>
    <s v="theater/musical"/>
    <x v="1"/>
    <s v="musical"/>
    <x v="3628"/>
    <x v="3628"/>
    <x v="0"/>
  </r>
  <r>
    <s v="id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x v="3629"/>
    <b v="0"/>
    <n v="2"/>
    <b v="0"/>
    <s v="theater/musical"/>
    <x v="1"/>
    <s v="musical"/>
    <x v="3629"/>
    <x v="3629"/>
    <x v="2"/>
  </r>
  <r>
    <s v="id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x v="3630"/>
    <b v="0"/>
    <n v="1"/>
    <b v="0"/>
    <s v="theater/musical"/>
    <x v="1"/>
    <s v="musical"/>
    <x v="3630"/>
    <x v="3630"/>
    <x v="3"/>
  </r>
  <r>
    <s v="id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x v="3631"/>
    <b v="0"/>
    <n v="59"/>
    <b v="0"/>
    <s v="theater/musical"/>
    <x v="1"/>
    <s v="musical"/>
    <x v="3631"/>
    <x v="3631"/>
    <x v="3"/>
  </r>
  <r>
    <s v="id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x v="3632"/>
    <b v="0"/>
    <n v="1"/>
    <b v="0"/>
    <s v="theater/musical"/>
    <x v="1"/>
    <s v="musical"/>
    <x v="3632"/>
    <x v="3632"/>
    <x v="3"/>
  </r>
  <r>
    <s v="id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x v="3633"/>
    <b v="0"/>
    <n v="31"/>
    <b v="0"/>
    <s v="theater/musical"/>
    <x v="1"/>
    <s v="musical"/>
    <x v="3633"/>
    <x v="3633"/>
    <x v="2"/>
  </r>
  <r>
    <s v="id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x v="3634"/>
    <b v="0"/>
    <n v="18"/>
    <b v="0"/>
    <s v="theater/musical"/>
    <x v="1"/>
    <s v="musical"/>
    <x v="3634"/>
    <x v="3634"/>
    <x v="2"/>
  </r>
  <r>
    <s v="id"/>
    <s v="Mary's Son"/>
    <s v="Mary's Son is a pop opera about Jesus and the hope he brings to all people."/>
    <n v="3500"/>
    <n v="1276"/>
    <x v="2"/>
    <s v="US"/>
    <s v="USD"/>
    <n v="1461186676"/>
    <x v="3635"/>
    <b v="0"/>
    <n v="10"/>
    <b v="0"/>
    <s v="theater/musical"/>
    <x v="1"/>
    <s v="musical"/>
    <x v="3635"/>
    <x v="3635"/>
    <x v="2"/>
  </r>
  <r>
    <s v="id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x v="3636"/>
    <b v="0"/>
    <n v="0"/>
    <b v="0"/>
    <s v="theater/musical"/>
    <x v="1"/>
    <s v="musical"/>
    <x v="3636"/>
    <x v="3636"/>
    <x v="0"/>
  </r>
  <r>
    <s v="id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x v="3637"/>
    <b v="0"/>
    <n v="14"/>
    <b v="0"/>
    <s v="theater/musical"/>
    <x v="1"/>
    <s v="musical"/>
    <x v="3637"/>
    <x v="3637"/>
    <x v="3"/>
  </r>
  <r>
    <s v="id"/>
    <s v="Project Hedwig and the Angry Inch"/>
    <s v="A rock and roll journey that explores love, loss, redemption, duality and ascension."/>
    <n v="3300"/>
    <n v="216"/>
    <x v="2"/>
    <s v="CA"/>
    <s v="CAD"/>
    <n v="1429456132"/>
    <x v="3638"/>
    <b v="0"/>
    <n v="2"/>
    <b v="0"/>
    <s v="theater/musical"/>
    <x v="1"/>
    <s v="musical"/>
    <x v="3638"/>
    <x v="3638"/>
    <x v="0"/>
  </r>
  <r>
    <s v="id"/>
    <s v="POE!"/>
    <s v="POE is a tragicomic musical about the life and works of Edgar Poe, with Death as his therapist helping him find peace in the beyond."/>
    <n v="25000"/>
    <n v="1"/>
    <x v="2"/>
    <s v="US"/>
    <s v="USD"/>
    <n v="1475853060"/>
    <x v="3639"/>
    <b v="0"/>
    <n v="1"/>
    <b v="0"/>
    <s v="theater/musical"/>
    <x v="1"/>
    <s v="musical"/>
    <x v="3639"/>
    <x v="3639"/>
    <x v="2"/>
  </r>
  <r>
    <s v="id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x v="3640"/>
    <b v="0"/>
    <n v="3"/>
    <b v="0"/>
    <s v="theater/musical"/>
    <x v="1"/>
    <s v="musical"/>
    <x v="3640"/>
    <x v="3640"/>
    <x v="0"/>
  </r>
  <r>
    <s v="id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x v="3641"/>
    <b v="0"/>
    <n v="0"/>
    <b v="0"/>
    <s v="theater/musical"/>
    <x v="1"/>
    <s v="musical"/>
    <x v="3641"/>
    <x v="3641"/>
    <x v="3"/>
  </r>
  <r>
    <s v="id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x v="3642"/>
    <b v="0"/>
    <n v="2"/>
    <b v="0"/>
    <s v="theater/musical"/>
    <x v="1"/>
    <s v="musical"/>
    <x v="3642"/>
    <x v="3642"/>
    <x v="0"/>
  </r>
  <r>
    <s v="id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x v="3643"/>
    <b v="0"/>
    <n v="0"/>
    <b v="0"/>
    <s v="theater/musical"/>
    <x v="1"/>
    <s v="musical"/>
    <x v="3643"/>
    <x v="3643"/>
    <x v="0"/>
  </r>
  <r>
    <s v="id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x v="3644"/>
    <b v="0"/>
    <n v="12"/>
    <b v="0"/>
    <s v="theater/musical"/>
    <x v="1"/>
    <s v="musical"/>
    <x v="3644"/>
    <x v="3644"/>
    <x v="2"/>
  </r>
  <r>
    <s v="id"/>
    <s v="If the Shoe Fits"/>
    <s v="This new musical comedy empowers women and girls of all ages to be themselves in their shoes, whatever shoes they choose."/>
    <n v="1000"/>
    <n v="1"/>
    <x v="2"/>
    <s v="CA"/>
    <s v="CAD"/>
    <n v="1479773838"/>
    <x v="3645"/>
    <b v="0"/>
    <n v="1"/>
    <b v="0"/>
    <s v="theater/musical"/>
    <x v="1"/>
    <s v="musical"/>
    <x v="3645"/>
    <x v="3645"/>
    <x v="2"/>
  </r>
  <r>
    <s v="id"/>
    <s v="Our Sacred Honor"/>
    <s v="Develop demo materials for new, true story of teen Revolutionary War heroes - for hybrid film/live stage musical"/>
    <n v="10000"/>
    <n v="481"/>
    <x v="2"/>
    <s v="US"/>
    <s v="USD"/>
    <n v="1434497400"/>
    <x v="3646"/>
    <b v="0"/>
    <n v="8"/>
    <b v="0"/>
    <s v="theater/musical"/>
    <x v="1"/>
    <s v="musical"/>
    <x v="3646"/>
    <x v="3646"/>
    <x v="0"/>
  </r>
  <r>
    <s v="id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x v="3647"/>
    <b v="0"/>
    <n v="2"/>
    <b v="0"/>
    <s v="theater/musical"/>
    <x v="1"/>
    <s v="musical"/>
    <x v="3647"/>
    <x v="3647"/>
    <x v="2"/>
  </r>
  <r>
    <s v="id"/>
    <s v="Moth Theater Lives"/>
    <s v="Help Moth Live! Support Moth and its artist collective to achieve its 2014/15 season."/>
    <n v="40000"/>
    <n v="40153"/>
    <x v="0"/>
    <s v="US"/>
    <s v="USD"/>
    <n v="1412492445"/>
    <x v="3648"/>
    <b v="0"/>
    <n v="73"/>
    <b v="1"/>
    <s v="theater/plays"/>
    <x v="1"/>
    <s v="plays"/>
    <x v="3648"/>
    <x v="3648"/>
    <x v="3"/>
  </r>
  <r>
    <s v="id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x v="3649"/>
    <b v="0"/>
    <n v="8"/>
    <b v="1"/>
    <s v="theater/plays"/>
    <x v="1"/>
    <s v="plays"/>
    <x v="3649"/>
    <x v="3649"/>
    <x v="3"/>
  </r>
  <r>
    <s v="id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x v="3650"/>
    <b v="0"/>
    <n v="17"/>
    <b v="1"/>
    <s v="theater/plays"/>
    <x v="1"/>
    <s v="plays"/>
    <x v="3650"/>
    <x v="3650"/>
    <x v="2"/>
  </r>
  <r>
    <s v="id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x v="3651"/>
    <b v="0"/>
    <n v="9"/>
    <b v="1"/>
    <s v="theater/plays"/>
    <x v="1"/>
    <s v="plays"/>
    <x v="3651"/>
    <x v="3651"/>
    <x v="3"/>
  </r>
  <r>
    <s v="id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x v="3652"/>
    <b v="0"/>
    <n v="17"/>
    <b v="1"/>
    <s v="theater/plays"/>
    <x v="1"/>
    <s v="plays"/>
    <x v="3652"/>
    <x v="3652"/>
    <x v="2"/>
  </r>
  <r>
    <s v="id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x v="3653"/>
    <b v="0"/>
    <n v="33"/>
    <b v="1"/>
    <s v="theater/plays"/>
    <x v="1"/>
    <s v="plays"/>
    <x v="3653"/>
    <x v="3653"/>
    <x v="0"/>
  </r>
  <r>
    <s v="id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x v="3654"/>
    <b v="0"/>
    <n v="38"/>
    <b v="1"/>
    <s v="theater/plays"/>
    <x v="1"/>
    <s v="plays"/>
    <x v="3654"/>
    <x v="3654"/>
    <x v="2"/>
  </r>
  <r>
    <s v="id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x v="3655"/>
    <b v="0"/>
    <n v="79"/>
    <b v="1"/>
    <s v="theater/plays"/>
    <x v="1"/>
    <s v="plays"/>
    <x v="3655"/>
    <x v="3655"/>
    <x v="0"/>
  </r>
  <r>
    <s v="id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x v="3656"/>
    <b v="0"/>
    <n v="46"/>
    <b v="1"/>
    <s v="theater/plays"/>
    <x v="1"/>
    <s v="plays"/>
    <x v="3656"/>
    <x v="3656"/>
    <x v="1"/>
  </r>
  <r>
    <s v="id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x v="3657"/>
    <b v="0"/>
    <n v="20"/>
    <b v="1"/>
    <s v="theater/plays"/>
    <x v="1"/>
    <s v="plays"/>
    <x v="3657"/>
    <x v="3657"/>
    <x v="2"/>
  </r>
  <r>
    <s v="id"/>
    <s v="Mr. Marmalade"/>
    <s v="Life is hard when your own imaginary friend can't make time for you."/>
    <n v="1500"/>
    <n v="1510"/>
    <x v="0"/>
    <s v="US"/>
    <s v="USD"/>
    <n v="1404273540"/>
    <x v="3658"/>
    <b v="0"/>
    <n v="20"/>
    <b v="1"/>
    <s v="theater/plays"/>
    <x v="1"/>
    <s v="plays"/>
    <x v="3658"/>
    <x v="3658"/>
    <x v="3"/>
  </r>
  <r>
    <s v="id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x v="3659"/>
    <b v="0"/>
    <n v="13"/>
    <b v="1"/>
    <s v="theater/plays"/>
    <x v="1"/>
    <s v="plays"/>
    <x v="3659"/>
    <x v="3659"/>
    <x v="0"/>
  </r>
  <r>
    <s v="id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x v="3660"/>
    <b v="0"/>
    <n v="22"/>
    <b v="1"/>
    <s v="theater/plays"/>
    <x v="1"/>
    <s v="plays"/>
    <x v="3660"/>
    <x v="3660"/>
    <x v="3"/>
  </r>
  <r>
    <s v="id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x v="3661"/>
    <b v="0"/>
    <n v="36"/>
    <b v="1"/>
    <s v="theater/plays"/>
    <x v="1"/>
    <s v="plays"/>
    <x v="3661"/>
    <x v="3661"/>
    <x v="2"/>
  </r>
  <r>
    <s v="id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x v="3662"/>
    <b v="0"/>
    <n v="40"/>
    <b v="1"/>
    <s v="theater/plays"/>
    <x v="1"/>
    <s v="plays"/>
    <x v="3662"/>
    <x v="3662"/>
    <x v="0"/>
  </r>
  <r>
    <s v="id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x v="3663"/>
    <b v="0"/>
    <n v="9"/>
    <b v="1"/>
    <s v="theater/plays"/>
    <x v="1"/>
    <s v="plays"/>
    <x v="3663"/>
    <x v="3663"/>
    <x v="2"/>
  </r>
  <r>
    <s v="id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x v="3664"/>
    <b v="0"/>
    <n v="19"/>
    <b v="1"/>
    <s v="theater/plays"/>
    <x v="1"/>
    <s v="plays"/>
    <x v="3664"/>
    <x v="3664"/>
    <x v="2"/>
  </r>
  <r>
    <s v="id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x v="3665"/>
    <b v="0"/>
    <n v="14"/>
    <b v="1"/>
    <s v="theater/plays"/>
    <x v="1"/>
    <s v="plays"/>
    <x v="3665"/>
    <x v="3665"/>
    <x v="0"/>
  </r>
  <r>
    <s v="id"/>
    <s v="Israel LÃ³pez @ Ojai Playwrights Conference"/>
    <s v="Artistic Internship @ Ojai Playwrights Conference"/>
    <n v="1200"/>
    <n v="1200"/>
    <x v="0"/>
    <s v="US"/>
    <s v="USD"/>
    <n v="1406185200"/>
    <x v="3666"/>
    <b v="0"/>
    <n v="38"/>
    <b v="1"/>
    <s v="theater/plays"/>
    <x v="1"/>
    <s v="plays"/>
    <x v="3666"/>
    <x v="3666"/>
    <x v="3"/>
  </r>
  <r>
    <s v="id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x v="3667"/>
    <b v="0"/>
    <n v="58"/>
    <b v="1"/>
    <s v="theater/plays"/>
    <x v="1"/>
    <s v="plays"/>
    <x v="3667"/>
    <x v="3667"/>
    <x v="0"/>
  </r>
  <r>
    <s v="id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x v="3668"/>
    <b v="0"/>
    <n v="28"/>
    <b v="1"/>
    <s v="theater/plays"/>
    <x v="1"/>
    <s v="plays"/>
    <x v="3668"/>
    <x v="3668"/>
    <x v="0"/>
  </r>
  <r>
    <s v="id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x v="3669"/>
    <b v="0"/>
    <n v="17"/>
    <b v="1"/>
    <s v="theater/plays"/>
    <x v="1"/>
    <s v="plays"/>
    <x v="3669"/>
    <x v="3669"/>
    <x v="0"/>
  </r>
  <r>
    <s v="id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x v="3670"/>
    <b v="0"/>
    <n v="12"/>
    <b v="1"/>
    <s v="theater/plays"/>
    <x v="1"/>
    <s v="plays"/>
    <x v="3670"/>
    <x v="3670"/>
    <x v="0"/>
  </r>
  <r>
    <s v="id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x v="3671"/>
    <b v="0"/>
    <n v="40"/>
    <b v="1"/>
    <s v="theater/plays"/>
    <x v="1"/>
    <s v="plays"/>
    <x v="3671"/>
    <x v="3671"/>
    <x v="3"/>
  </r>
  <r>
    <s v="id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x v="3672"/>
    <b v="0"/>
    <n v="57"/>
    <b v="1"/>
    <s v="theater/plays"/>
    <x v="1"/>
    <s v="plays"/>
    <x v="3672"/>
    <x v="3672"/>
    <x v="3"/>
  </r>
  <r>
    <s v="id"/>
    <s v="CHILD Z"/>
    <s v="Zoe is a teenage girl growing up in a deeply disturbing society. If those paid to protect her aren't listening, then who is?"/>
    <n v="4000"/>
    <n v="4545"/>
    <x v="0"/>
    <s v="GB"/>
    <s v="GBP"/>
    <n v="1415191920"/>
    <x v="3673"/>
    <b v="0"/>
    <n v="114"/>
    <b v="1"/>
    <s v="theater/plays"/>
    <x v="1"/>
    <s v="plays"/>
    <x v="3673"/>
    <x v="3673"/>
    <x v="3"/>
  </r>
  <r>
    <s v="id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x v="3674"/>
    <b v="0"/>
    <n v="31"/>
    <b v="1"/>
    <s v="theater/plays"/>
    <x v="1"/>
    <s v="plays"/>
    <x v="3674"/>
    <x v="3674"/>
    <x v="2"/>
  </r>
  <r>
    <s v="id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x v="3675"/>
    <b v="0"/>
    <n v="3"/>
    <b v="1"/>
    <s v="theater/plays"/>
    <x v="1"/>
    <s v="plays"/>
    <x v="3675"/>
    <x v="3675"/>
    <x v="2"/>
  </r>
  <r>
    <s v="id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x v="3676"/>
    <b v="0"/>
    <n v="16"/>
    <b v="1"/>
    <s v="theater/plays"/>
    <x v="1"/>
    <s v="plays"/>
    <x v="3676"/>
    <x v="3676"/>
    <x v="3"/>
  </r>
  <r>
    <s v="id"/>
    <s v="Goldfish Memory Productions"/>
    <s v="Goldfish Memory Productions seeks at least $12,000 to begin their first 3 professional projects."/>
    <n v="12000"/>
    <n v="12348.5"/>
    <x v="0"/>
    <s v="US"/>
    <s v="USD"/>
    <n v="1404359940"/>
    <x v="3677"/>
    <b v="0"/>
    <n v="199"/>
    <b v="1"/>
    <s v="theater/plays"/>
    <x v="1"/>
    <s v="plays"/>
    <x v="3677"/>
    <x v="3677"/>
    <x v="3"/>
  </r>
  <r>
    <s v="id"/>
    <s v="Some big Some bang"/>
    <s v="The Ugly Collective takes Some big Some bang to the Underbelly Venues at the Edinburgh Fringe!"/>
    <n v="2000"/>
    <n v="2050"/>
    <x v="0"/>
    <s v="GB"/>
    <s v="GBP"/>
    <n v="1433076298"/>
    <x v="3678"/>
    <b v="0"/>
    <n v="31"/>
    <b v="1"/>
    <s v="theater/plays"/>
    <x v="1"/>
    <s v="plays"/>
    <x v="3678"/>
    <x v="3678"/>
    <x v="0"/>
  </r>
  <r>
    <s v="id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x v="3679"/>
    <b v="0"/>
    <n v="30"/>
    <b v="1"/>
    <s v="theater/plays"/>
    <x v="1"/>
    <s v="plays"/>
    <x v="3679"/>
    <x v="3679"/>
    <x v="3"/>
  </r>
  <r>
    <s v="id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x v="3680"/>
    <b v="0"/>
    <n v="34"/>
    <b v="1"/>
    <s v="theater/plays"/>
    <x v="1"/>
    <s v="plays"/>
    <x v="3680"/>
    <x v="3680"/>
    <x v="2"/>
  </r>
  <r>
    <s v="id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x v="3681"/>
    <b v="0"/>
    <n v="18"/>
    <b v="1"/>
    <s v="theater/plays"/>
    <x v="1"/>
    <s v="plays"/>
    <x v="3681"/>
    <x v="3681"/>
    <x v="2"/>
  </r>
  <r>
    <s v="id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x v="3682"/>
    <b v="0"/>
    <n v="67"/>
    <b v="1"/>
    <s v="theater/plays"/>
    <x v="1"/>
    <s v="plays"/>
    <x v="3682"/>
    <x v="3682"/>
    <x v="3"/>
  </r>
  <r>
    <s v="id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x v="3683"/>
    <b v="0"/>
    <n v="66"/>
    <b v="1"/>
    <s v="theater/plays"/>
    <x v="1"/>
    <s v="plays"/>
    <x v="3683"/>
    <x v="3683"/>
    <x v="2"/>
  </r>
  <r>
    <s v="id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x v="3684"/>
    <b v="0"/>
    <n v="23"/>
    <b v="1"/>
    <s v="theater/plays"/>
    <x v="1"/>
    <s v="plays"/>
    <x v="3684"/>
    <x v="3684"/>
    <x v="0"/>
  </r>
  <r>
    <s v="id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x v="3685"/>
    <b v="0"/>
    <n v="126"/>
    <b v="1"/>
    <s v="theater/plays"/>
    <x v="1"/>
    <s v="plays"/>
    <x v="3685"/>
    <x v="3685"/>
    <x v="3"/>
  </r>
  <r>
    <s v="id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x v="3686"/>
    <b v="0"/>
    <n v="6"/>
    <b v="1"/>
    <s v="theater/plays"/>
    <x v="1"/>
    <s v="plays"/>
    <x v="3686"/>
    <x v="3686"/>
    <x v="0"/>
  </r>
  <r>
    <s v="id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x v="3687"/>
    <b v="0"/>
    <n v="25"/>
    <b v="1"/>
    <s v="theater/plays"/>
    <x v="1"/>
    <s v="plays"/>
    <x v="3687"/>
    <x v="3687"/>
    <x v="3"/>
  </r>
  <r>
    <s v="id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x v="3688"/>
    <b v="0"/>
    <n v="39"/>
    <b v="1"/>
    <s v="theater/plays"/>
    <x v="1"/>
    <s v="plays"/>
    <x v="3688"/>
    <x v="3688"/>
    <x v="3"/>
  </r>
  <r>
    <s v="id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x v="3689"/>
    <b v="0"/>
    <n v="62"/>
    <b v="1"/>
    <s v="theater/plays"/>
    <x v="1"/>
    <s v="plays"/>
    <x v="3689"/>
    <x v="3689"/>
    <x v="0"/>
  </r>
  <r>
    <s v="id"/>
    <s v="We Rise"/>
    <s v="A play honoring the lives and legacies of the activists and those remembered at the 1992 ACT UP Ashes Action at The White House"/>
    <n v="1500"/>
    <n v="1800"/>
    <x v="0"/>
    <s v="US"/>
    <s v="USD"/>
    <n v="1417101683"/>
    <x v="3690"/>
    <b v="0"/>
    <n v="31"/>
    <b v="1"/>
    <s v="theater/plays"/>
    <x v="1"/>
    <s v="plays"/>
    <x v="3690"/>
    <x v="3690"/>
    <x v="3"/>
  </r>
  <r>
    <s v="id"/>
    <s v="Most Dangerous Man in America (WEB DuBois) by Amiri  Baraka"/>
    <s v="World Premiere of last play written by Amiri Baraka"/>
    <n v="40000"/>
    <n v="51184"/>
    <x v="0"/>
    <s v="US"/>
    <s v="USD"/>
    <n v="1425272340"/>
    <x v="3691"/>
    <b v="0"/>
    <n v="274"/>
    <b v="1"/>
    <s v="theater/plays"/>
    <x v="1"/>
    <s v="plays"/>
    <x v="3691"/>
    <x v="3691"/>
    <x v="0"/>
  </r>
  <r>
    <s v="id"/>
    <s v="An Evening With Durang"/>
    <s v="Help us independently produce two great comedies by Christopher Durang."/>
    <n v="1000"/>
    <n v="1260"/>
    <x v="0"/>
    <s v="US"/>
    <s v="USD"/>
    <n v="1411084800"/>
    <x v="3692"/>
    <b v="0"/>
    <n v="17"/>
    <b v="1"/>
    <s v="theater/plays"/>
    <x v="1"/>
    <s v="plays"/>
    <x v="3692"/>
    <x v="3692"/>
    <x v="3"/>
  </r>
  <r>
    <s v="id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x v="3693"/>
    <b v="0"/>
    <n v="14"/>
    <b v="1"/>
    <s v="theater/plays"/>
    <x v="1"/>
    <s v="plays"/>
    <x v="3693"/>
    <x v="3693"/>
    <x v="0"/>
  </r>
  <r>
    <s v="id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x v="3694"/>
    <b v="0"/>
    <n v="60"/>
    <b v="1"/>
    <s v="theater/plays"/>
    <x v="1"/>
    <s v="plays"/>
    <x v="3694"/>
    <x v="3694"/>
    <x v="2"/>
  </r>
  <r>
    <s v="id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x v="3695"/>
    <b v="0"/>
    <n v="33"/>
    <b v="1"/>
    <s v="theater/plays"/>
    <x v="1"/>
    <s v="plays"/>
    <x v="3695"/>
    <x v="3695"/>
    <x v="3"/>
  </r>
  <r>
    <s v="id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x v="3696"/>
    <b v="0"/>
    <n v="78"/>
    <b v="1"/>
    <s v="theater/plays"/>
    <x v="1"/>
    <s v="plays"/>
    <x v="3696"/>
    <x v="3696"/>
    <x v="3"/>
  </r>
  <r>
    <s v="id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x v="3697"/>
    <b v="0"/>
    <n v="30"/>
    <b v="1"/>
    <s v="theater/plays"/>
    <x v="1"/>
    <s v="plays"/>
    <x v="3697"/>
    <x v="3697"/>
    <x v="2"/>
  </r>
  <r>
    <s v="id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x v="3698"/>
    <b v="0"/>
    <n v="136"/>
    <b v="1"/>
    <s v="theater/plays"/>
    <x v="1"/>
    <s v="plays"/>
    <x v="3698"/>
    <x v="3698"/>
    <x v="2"/>
  </r>
  <r>
    <s v="id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x v="3699"/>
    <b v="0"/>
    <n v="40"/>
    <b v="1"/>
    <s v="theater/plays"/>
    <x v="1"/>
    <s v="plays"/>
    <x v="3699"/>
    <x v="3699"/>
    <x v="3"/>
  </r>
  <r>
    <s v="id"/>
    <s v="Generations (Senior Project)"/>
    <s v="Help me produce the play I have written for my senior project!"/>
    <n v="500"/>
    <n v="606"/>
    <x v="0"/>
    <s v="US"/>
    <s v="USD"/>
    <n v="1412092800"/>
    <x v="3700"/>
    <b v="0"/>
    <n v="18"/>
    <b v="1"/>
    <s v="theater/plays"/>
    <x v="1"/>
    <s v="plays"/>
    <x v="3700"/>
    <x v="3700"/>
    <x v="3"/>
  </r>
  <r>
    <s v="id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x v="3701"/>
    <b v="0"/>
    <n v="39"/>
    <b v="1"/>
    <s v="theater/plays"/>
    <x v="1"/>
    <s v="plays"/>
    <x v="3701"/>
    <x v="3701"/>
    <x v="0"/>
  </r>
  <r>
    <s v="id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x v="3702"/>
    <b v="0"/>
    <n v="21"/>
    <b v="1"/>
    <s v="theater/plays"/>
    <x v="1"/>
    <s v="plays"/>
    <x v="3702"/>
    <x v="3702"/>
    <x v="2"/>
  </r>
  <r>
    <s v="id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x v="3703"/>
    <b v="0"/>
    <n v="30"/>
    <b v="1"/>
    <s v="theater/plays"/>
    <x v="1"/>
    <s v="plays"/>
    <x v="3703"/>
    <x v="3703"/>
    <x v="2"/>
  </r>
  <r>
    <s v="id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x v="3704"/>
    <b v="0"/>
    <n v="27"/>
    <b v="1"/>
    <s v="theater/plays"/>
    <x v="1"/>
    <s v="plays"/>
    <x v="3704"/>
    <x v="3704"/>
    <x v="2"/>
  </r>
  <r>
    <s v="id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x v="3705"/>
    <b v="0"/>
    <n v="35"/>
    <b v="1"/>
    <s v="theater/plays"/>
    <x v="1"/>
    <s v="plays"/>
    <x v="3705"/>
    <x v="3705"/>
    <x v="3"/>
  </r>
  <r>
    <s v="id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x v="3706"/>
    <b v="0"/>
    <n v="13"/>
    <b v="1"/>
    <s v="theater/plays"/>
    <x v="1"/>
    <s v="plays"/>
    <x v="3706"/>
    <x v="3706"/>
    <x v="3"/>
  </r>
  <r>
    <s v="id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x v="3707"/>
    <b v="0"/>
    <n v="23"/>
    <b v="1"/>
    <s v="theater/plays"/>
    <x v="1"/>
    <s v="plays"/>
    <x v="3707"/>
    <x v="3707"/>
    <x v="2"/>
  </r>
  <r>
    <s v="id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x v="3708"/>
    <b v="0"/>
    <n v="39"/>
    <b v="1"/>
    <s v="theater/plays"/>
    <x v="1"/>
    <s v="plays"/>
    <x v="3708"/>
    <x v="3708"/>
    <x v="3"/>
  </r>
  <r>
    <s v="id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x v="3709"/>
    <b v="0"/>
    <n v="35"/>
    <b v="1"/>
    <s v="theater/plays"/>
    <x v="1"/>
    <s v="plays"/>
    <x v="3709"/>
    <x v="3709"/>
    <x v="3"/>
  </r>
  <r>
    <s v="id"/>
    <s v="&quot;Loving Alanis&quot; Rocky Mountain Regional Premier"/>
    <s v="A comedy about, life, death, men, women, and the power of a good Kegel."/>
    <n v="1300"/>
    <n v="1835"/>
    <x v="0"/>
    <s v="US"/>
    <s v="USD"/>
    <n v="1428068988"/>
    <x v="3710"/>
    <b v="0"/>
    <n v="27"/>
    <b v="1"/>
    <s v="theater/plays"/>
    <x v="1"/>
    <s v="plays"/>
    <x v="3710"/>
    <x v="3710"/>
    <x v="0"/>
  </r>
  <r>
    <s v="id"/>
    <s v="The Youth Shakespeare Project 2014"/>
    <s v="Two teachers and twenty kids bring one of Shakespeare's plays to life!"/>
    <n v="500"/>
    <n v="570"/>
    <x v="0"/>
    <s v="US"/>
    <s v="USD"/>
    <n v="1402848000"/>
    <x v="3711"/>
    <b v="0"/>
    <n v="21"/>
    <b v="1"/>
    <s v="theater/plays"/>
    <x v="1"/>
    <s v="plays"/>
    <x v="3711"/>
    <x v="3711"/>
    <x v="3"/>
  </r>
  <r>
    <s v="id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x v="3712"/>
    <b v="0"/>
    <n v="104"/>
    <b v="1"/>
    <s v="theater/plays"/>
    <x v="1"/>
    <s v="plays"/>
    <x v="3712"/>
    <x v="3712"/>
    <x v="0"/>
  </r>
  <r>
    <s v="id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x v="3713"/>
    <b v="0"/>
    <n v="19"/>
    <b v="1"/>
    <s v="theater/plays"/>
    <x v="1"/>
    <s v="plays"/>
    <x v="3713"/>
    <x v="3713"/>
    <x v="2"/>
  </r>
  <r>
    <s v="id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x v="3714"/>
    <b v="0"/>
    <n v="97"/>
    <b v="1"/>
    <s v="theater/plays"/>
    <x v="1"/>
    <s v="plays"/>
    <x v="3714"/>
    <x v="3714"/>
    <x v="0"/>
  </r>
  <r>
    <s v="id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x v="3715"/>
    <b v="0"/>
    <n v="27"/>
    <b v="1"/>
    <s v="theater/plays"/>
    <x v="1"/>
    <s v="plays"/>
    <x v="3715"/>
    <x v="3715"/>
    <x v="0"/>
  </r>
  <r>
    <s v="id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x v="3716"/>
    <b v="0"/>
    <n v="24"/>
    <b v="1"/>
    <s v="theater/plays"/>
    <x v="1"/>
    <s v="plays"/>
    <x v="3716"/>
    <x v="3716"/>
    <x v="0"/>
  </r>
  <r>
    <s v="id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x v="3717"/>
    <b v="0"/>
    <n v="13"/>
    <b v="1"/>
    <s v="theater/plays"/>
    <x v="1"/>
    <s v="plays"/>
    <x v="3717"/>
    <x v="3717"/>
    <x v="0"/>
  </r>
  <r>
    <s v="id"/>
    <s v="PUNK ROCK"/>
    <s v="William Carlisle has the world at his feet but its weight on his shoulders. He is intelligent, articulate and fucked."/>
    <n v="500"/>
    <n v="1197"/>
    <x v="0"/>
    <s v="GB"/>
    <s v="GBP"/>
    <n v="1425057075"/>
    <x v="3718"/>
    <b v="0"/>
    <n v="46"/>
    <b v="1"/>
    <s v="theater/plays"/>
    <x v="1"/>
    <s v="plays"/>
    <x v="3718"/>
    <x v="3718"/>
    <x v="0"/>
  </r>
  <r>
    <s v="id"/>
    <s v="Corium"/>
    <s v="A new piece of physical theatre about love, regret and longing."/>
    <n v="200"/>
    <n v="420"/>
    <x v="0"/>
    <s v="GB"/>
    <s v="GBP"/>
    <n v="1434994266"/>
    <x v="3719"/>
    <b v="0"/>
    <n v="4"/>
    <b v="1"/>
    <s v="theater/plays"/>
    <x v="1"/>
    <s v="plays"/>
    <x v="3719"/>
    <x v="3719"/>
    <x v="0"/>
  </r>
  <r>
    <s v="id"/>
    <s v="Lakotas and the American Theatre"/>
    <s v="Breaking the American Indian stereotype in the American Theatre."/>
    <n v="3300"/>
    <n v="3449"/>
    <x v="0"/>
    <s v="US"/>
    <s v="USD"/>
    <n v="1435881006"/>
    <x v="3720"/>
    <b v="0"/>
    <n v="40"/>
    <b v="1"/>
    <s v="theater/plays"/>
    <x v="1"/>
    <s v="plays"/>
    <x v="3720"/>
    <x v="3720"/>
    <x v="0"/>
  </r>
  <r>
    <s v="id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x v="3721"/>
    <b v="0"/>
    <n v="44"/>
    <b v="1"/>
    <s v="theater/plays"/>
    <x v="1"/>
    <s v="plays"/>
    <x v="3721"/>
    <x v="3721"/>
    <x v="3"/>
  </r>
  <r>
    <s v="id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x v="3722"/>
    <b v="0"/>
    <n v="35"/>
    <b v="1"/>
    <s v="theater/plays"/>
    <x v="1"/>
    <s v="plays"/>
    <x v="3722"/>
    <x v="3722"/>
    <x v="2"/>
  </r>
  <r>
    <s v="id"/>
    <s v="Beauty and the Beast"/>
    <s v="Saltmine Theatre Company present Beauty and the Beast:"/>
    <n v="4500"/>
    <n v="4592"/>
    <x v="0"/>
    <s v="GB"/>
    <s v="GBP"/>
    <n v="1417374262"/>
    <x v="3723"/>
    <b v="0"/>
    <n v="63"/>
    <b v="1"/>
    <s v="theater/plays"/>
    <x v="1"/>
    <s v="plays"/>
    <x v="3723"/>
    <x v="3723"/>
    <x v="3"/>
  </r>
  <r>
    <s v="id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x v="3724"/>
    <b v="0"/>
    <n v="89"/>
    <b v="1"/>
    <s v="theater/plays"/>
    <x v="1"/>
    <s v="plays"/>
    <x v="3724"/>
    <x v="3724"/>
    <x v="2"/>
  </r>
  <r>
    <s v="id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x v="3725"/>
    <b v="0"/>
    <n v="15"/>
    <b v="1"/>
    <s v="theater/plays"/>
    <x v="1"/>
    <s v="plays"/>
    <x v="3725"/>
    <x v="3725"/>
    <x v="2"/>
  </r>
  <r>
    <s v="id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x v="3726"/>
    <b v="0"/>
    <n v="46"/>
    <b v="1"/>
    <s v="theater/plays"/>
    <x v="1"/>
    <s v="plays"/>
    <x v="3726"/>
    <x v="3726"/>
    <x v="2"/>
  </r>
  <r>
    <s v="id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x v="3727"/>
    <b v="0"/>
    <n v="33"/>
    <b v="1"/>
    <s v="theater/plays"/>
    <x v="1"/>
    <s v="plays"/>
    <x v="3727"/>
    <x v="3727"/>
    <x v="2"/>
  </r>
  <r>
    <s v="id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x v="3728"/>
    <b v="0"/>
    <n v="31"/>
    <b v="0"/>
    <s v="theater/plays"/>
    <x v="1"/>
    <s v="plays"/>
    <x v="3728"/>
    <x v="3728"/>
    <x v="0"/>
  </r>
  <r>
    <s v="id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x v="3729"/>
    <b v="0"/>
    <n v="5"/>
    <b v="0"/>
    <s v="theater/plays"/>
    <x v="1"/>
    <s v="plays"/>
    <x v="3729"/>
    <x v="3729"/>
    <x v="0"/>
  </r>
  <r>
    <s v="id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x v="3730"/>
    <b v="0"/>
    <n v="1"/>
    <b v="0"/>
    <s v="theater/plays"/>
    <x v="1"/>
    <s v="plays"/>
    <x v="3730"/>
    <x v="3730"/>
    <x v="0"/>
  </r>
  <r>
    <s v="id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x v="3731"/>
    <b v="0"/>
    <n v="12"/>
    <b v="0"/>
    <s v="theater/plays"/>
    <x v="1"/>
    <s v="plays"/>
    <x v="3731"/>
    <x v="3731"/>
    <x v="3"/>
  </r>
  <r>
    <s v="id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x v="3732"/>
    <b v="0"/>
    <n v="4"/>
    <b v="0"/>
    <s v="theater/plays"/>
    <x v="1"/>
    <s v="plays"/>
    <x v="3732"/>
    <x v="3732"/>
    <x v="3"/>
  </r>
  <r>
    <s v="id"/>
    <s v="laughter in the hood"/>
    <s v="want to donate tickets to residents who live in the community that cant afford the 35.00 price of ticket"/>
    <n v="1500"/>
    <n v="0"/>
    <x v="2"/>
    <s v="US"/>
    <s v="USD"/>
    <n v="1429396200"/>
    <x v="3733"/>
    <b v="0"/>
    <n v="0"/>
    <b v="0"/>
    <s v="theater/plays"/>
    <x v="1"/>
    <s v="plays"/>
    <x v="3733"/>
    <x v="3733"/>
    <x v="0"/>
  </r>
  <r>
    <s v="id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x v="3734"/>
    <b v="0"/>
    <n v="7"/>
    <b v="0"/>
    <s v="theater/plays"/>
    <x v="1"/>
    <s v="plays"/>
    <x v="3734"/>
    <x v="3734"/>
    <x v="0"/>
  </r>
  <r>
    <s v="id"/>
    <s v="Women Beware Women"/>
    <s v="Young Actor's taking on a Jacobean tragedy. Family, betrayal, love, lust, sex and death."/>
    <n v="150"/>
    <n v="20"/>
    <x v="2"/>
    <s v="GB"/>
    <s v="GBP"/>
    <n v="1432831089"/>
    <x v="3735"/>
    <b v="0"/>
    <n v="2"/>
    <b v="0"/>
    <s v="theater/plays"/>
    <x v="1"/>
    <s v="plays"/>
    <x v="3735"/>
    <x v="3735"/>
    <x v="0"/>
  </r>
  <r>
    <s v="id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x v="3736"/>
    <b v="0"/>
    <n v="1"/>
    <b v="0"/>
    <s v="theater/plays"/>
    <x v="1"/>
    <s v="plays"/>
    <x v="3736"/>
    <x v="3736"/>
    <x v="0"/>
  </r>
  <r>
    <s v="id"/>
    <s v="Measure For Measure"/>
    <s v="The ASU Theatre and Shakespeare Club presents Measure For Measure directed by Jordyn Ochser."/>
    <n v="700"/>
    <n v="150"/>
    <x v="2"/>
    <s v="US"/>
    <s v="USD"/>
    <n v="1447311540"/>
    <x v="3737"/>
    <b v="0"/>
    <n v="4"/>
    <b v="0"/>
    <s v="theater/plays"/>
    <x v="1"/>
    <s v="plays"/>
    <x v="3737"/>
    <x v="3737"/>
    <x v="0"/>
  </r>
  <r>
    <s v="id"/>
    <s v="'GULF' - a new play by PIVOT THEATRE"/>
    <s v="A filmic, fast-paced exploration of trust, making its debut at Camden People's Theatre this July."/>
    <n v="1500"/>
    <n v="270"/>
    <x v="2"/>
    <s v="GB"/>
    <s v="GBP"/>
    <n v="1405461600"/>
    <x v="3738"/>
    <b v="0"/>
    <n v="6"/>
    <b v="0"/>
    <s v="theater/plays"/>
    <x v="1"/>
    <s v="plays"/>
    <x v="3738"/>
    <x v="3738"/>
    <x v="3"/>
  </r>
  <r>
    <s v="id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x v="3739"/>
    <b v="0"/>
    <n v="8"/>
    <b v="0"/>
    <s v="theater/plays"/>
    <x v="1"/>
    <s v="plays"/>
    <x v="3739"/>
    <x v="3739"/>
    <x v="2"/>
  </r>
  <r>
    <s v="id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x v="3740"/>
    <b v="0"/>
    <n v="14"/>
    <b v="0"/>
    <s v="theater/plays"/>
    <x v="1"/>
    <s v="plays"/>
    <x v="3740"/>
    <x v="3740"/>
    <x v="3"/>
  </r>
  <r>
    <s v="id"/>
    <s v="Open House Theater"/>
    <s v="A small community with a love for theater would like to continue. Help the children of this community continue."/>
    <n v="20000"/>
    <n v="0"/>
    <x v="2"/>
    <s v="US"/>
    <s v="USD"/>
    <n v="1450389950"/>
    <x v="3741"/>
    <b v="0"/>
    <n v="0"/>
    <b v="0"/>
    <s v="theater/plays"/>
    <x v="1"/>
    <s v="plays"/>
    <x v="3741"/>
    <x v="3741"/>
    <x v="0"/>
  </r>
  <r>
    <s v="id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x v="3742"/>
    <b v="0"/>
    <n v="4"/>
    <b v="0"/>
    <s v="theater/plays"/>
    <x v="1"/>
    <s v="plays"/>
    <x v="3742"/>
    <x v="3742"/>
    <x v="3"/>
  </r>
  <r>
    <s v="id"/>
    <s v="Down the Mississippi"/>
    <s v="I'm taking the Adventures of Huckleberry Finn puppet show down the Mississippi River!"/>
    <n v="2200"/>
    <n v="0"/>
    <x v="2"/>
    <s v="US"/>
    <s v="USD"/>
    <n v="1404406964"/>
    <x v="3743"/>
    <b v="0"/>
    <n v="0"/>
    <b v="0"/>
    <s v="theater/plays"/>
    <x v="1"/>
    <s v="plays"/>
    <x v="3743"/>
    <x v="3743"/>
    <x v="3"/>
  </r>
  <r>
    <s v="id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x v="3744"/>
    <b v="0"/>
    <n v="0"/>
    <b v="0"/>
    <s v="theater/plays"/>
    <x v="1"/>
    <s v="plays"/>
    <x v="3744"/>
    <x v="3744"/>
    <x v="3"/>
  </r>
  <r>
    <s v="id"/>
    <s v="Tyke Theatre Web Show"/>
    <s v="Tyke wants to expand her puppet theater show to weekly online web shows and is looking for backers."/>
    <n v="100"/>
    <n v="10"/>
    <x v="2"/>
    <s v="US"/>
    <s v="USD"/>
    <n v="1407689102"/>
    <x v="3745"/>
    <b v="0"/>
    <n v="1"/>
    <b v="0"/>
    <s v="theater/plays"/>
    <x v="1"/>
    <s v="plays"/>
    <x v="3745"/>
    <x v="3745"/>
    <x v="3"/>
  </r>
  <r>
    <s v="id"/>
    <s v="Stage Play Production - &quot;I Love You to Death&quot;"/>
    <s v="Generational curses CAN be broken...right?"/>
    <n v="8500"/>
    <n v="202"/>
    <x v="2"/>
    <s v="US"/>
    <s v="USD"/>
    <n v="1475918439"/>
    <x v="3746"/>
    <b v="0"/>
    <n v="1"/>
    <b v="0"/>
    <s v="theater/plays"/>
    <x v="1"/>
    <s v="plays"/>
    <x v="3746"/>
    <x v="3746"/>
    <x v="2"/>
  </r>
  <r>
    <s v="id"/>
    <s v="Counting Stars"/>
    <s v="The world premiere of an astonishing new play by acclaimed writer Atiha Sen Gupta."/>
    <n v="2500"/>
    <n v="25"/>
    <x v="2"/>
    <s v="GB"/>
    <s v="GBP"/>
    <n v="1436137140"/>
    <x v="3747"/>
    <b v="0"/>
    <n v="1"/>
    <b v="0"/>
    <s v="theater/plays"/>
    <x v="1"/>
    <s v="plays"/>
    <x v="3747"/>
    <x v="3747"/>
    <x v="0"/>
  </r>
  <r>
    <s v="id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x v="3748"/>
    <b v="0"/>
    <n v="52"/>
    <b v="1"/>
    <s v="theater/musical"/>
    <x v="1"/>
    <s v="musical"/>
    <x v="3748"/>
    <x v="3748"/>
    <x v="2"/>
  </r>
  <r>
    <s v="id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x v="3749"/>
    <b v="0"/>
    <n v="7"/>
    <b v="1"/>
    <s v="theater/musical"/>
    <x v="1"/>
    <s v="musical"/>
    <x v="3749"/>
    <x v="3749"/>
    <x v="2"/>
  </r>
  <r>
    <s v="id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x v="3750"/>
    <b v="0"/>
    <n v="28"/>
    <b v="1"/>
    <s v="theater/musical"/>
    <x v="1"/>
    <s v="musical"/>
    <x v="3750"/>
    <x v="3750"/>
    <x v="0"/>
  </r>
  <r>
    <s v="id"/>
    <s v="GGC Productions 2016"/>
    <s v="I will be performing in TWO productions to kick off the 2016 season. NEED HELP TO FUND THESE GREAT SHOWS!"/>
    <n v="1000"/>
    <n v="1326"/>
    <x v="0"/>
    <s v="US"/>
    <s v="USD"/>
    <n v="1459641073"/>
    <x v="3751"/>
    <b v="0"/>
    <n v="11"/>
    <b v="1"/>
    <s v="theater/musical"/>
    <x v="1"/>
    <s v="musical"/>
    <x v="3751"/>
    <x v="3751"/>
    <x v="2"/>
  </r>
  <r>
    <s v="id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x v="3752"/>
    <b v="0"/>
    <n v="15"/>
    <b v="1"/>
    <s v="theater/musical"/>
    <x v="1"/>
    <s v="musical"/>
    <x v="3752"/>
    <x v="3752"/>
    <x v="2"/>
  </r>
  <r>
    <s v="id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x v="3753"/>
    <b v="0"/>
    <n v="30"/>
    <b v="1"/>
    <s v="theater/musical"/>
    <x v="1"/>
    <s v="musical"/>
    <x v="3753"/>
    <x v="3753"/>
    <x v="0"/>
  </r>
  <r>
    <s v="id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x v="3754"/>
    <b v="0"/>
    <n v="27"/>
    <b v="1"/>
    <s v="theater/musical"/>
    <x v="1"/>
    <s v="musical"/>
    <x v="3754"/>
    <x v="3754"/>
    <x v="3"/>
  </r>
  <r>
    <s v="id"/>
    <s v="Retro Rhapsody"/>
    <s v="We have formed an innovative company that aims to create musical comedic performances suitable for a range of venues."/>
    <n v="550"/>
    <n v="713"/>
    <x v="0"/>
    <s v="GB"/>
    <s v="GBP"/>
    <n v="1460753307"/>
    <x v="3755"/>
    <b v="0"/>
    <n v="28"/>
    <b v="1"/>
    <s v="theater/musical"/>
    <x v="1"/>
    <s v="musical"/>
    <x v="3755"/>
    <x v="3755"/>
    <x v="2"/>
  </r>
  <r>
    <s v="id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x v="3756"/>
    <b v="0"/>
    <n v="17"/>
    <b v="1"/>
    <s v="theater/musical"/>
    <x v="1"/>
    <s v="musical"/>
    <x v="3756"/>
    <x v="3756"/>
    <x v="3"/>
  </r>
  <r>
    <s v="id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x v="3757"/>
    <b v="0"/>
    <n v="50"/>
    <b v="1"/>
    <s v="theater/musical"/>
    <x v="1"/>
    <s v="musical"/>
    <x v="3757"/>
    <x v="3757"/>
    <x v="3"/>
  </r>
  <r>
    <s v="id"/>
    <s v="Luigi's Ladies"/>
    <s v="LUIGI'S LADIES: an original one-woman musical comedy"/>
    <n v="1500"/>
    <n v="1535"/>
    <x v="0"/>
    <s v="US"/>
    <s v="USD"/>
    <n v="1400475600"/>
    <x v="3758"/>
    <b v="0"/>
    <n v="26"/>
    <b v="1"/>
    <s v="theater/musical"/>
    <x v="1"/>
    <s v="musical"/>
    <x v="3758"/>
    <x v="3758"/>
    <x v="3"/>
  </r>
  <r>
    <s v="id"/>
    <s v="Pared Down Productions"/>
    <s v="A production company specializing in small-scale musicals"/>
    <n v="4000"/>
    <n v="4409.7700000000004"/>
    <x v="0"/>
    <s v="US"/>
    <s v="USD"/>
    <n v="1440556553"/>
    <x v="3759"/>
    <b v="0"/>
    <n v="88"/>
    <b v="1"/>
    <s v="theater/musical"/>
    <x v="1"/>
    <s v="musical"/>
    <x v="3759"/>
    <x v="3759"/>
    <x v="0"/>
  </r>
  <r>
    <s v="id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x v="3760"/>
    <b v="0"/>
    <n v="91"/>
    <b v="1"/>
    <s v="theater/musical"/>
    <x v="1"/>
    <s v="musical"/>
    <x v="3760"/>
    <x v="3760"/>
    <x v="3"/>
  </r>
  <r>
    <s v="id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x v="3761"/>
    <b v="0"/>
    <n v="3"/>
    <b v="1"/>
    <s v="theater/musical"/>
    <x v="1"/>
    <s v="musical"/>
    <x v="3761"/>
    <x v="3761"/>
    <x v="0"/>
  </r>
  <r>
    <s v="id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x v="3762"/>
    <b v="0"/>
    <n v="28"/>
    <b v="1"/>
    <s v="theater/musical"/>
    <x v="1"/>
    <s v="musical"/>
    <x v="3762"/>
    <x v="3762"/>
    <x v="0"/>
  </r>
  <r>
    <s v="id"/>
    <s v="[title of show] â€” The Chicago Storefront Premiere"/>
    <s v="A musical about two guys writing a musical about...two guys writing a musical."/>
    <n v="5000"/>
    <n v="5000"/>
    <x v="0"/>
    <s v="US"/>
    <s v="USD"/>
    <n v="1427907626"/>
    <x v="3763"/>
    <b v="0"/>
    <n v="77"/>
    <b v="1"/>
    <s v="theater/musical"/>
    <x v="1"/>
    <s v="musical"/>
    <x v="3763"/>
    <x v="3763"/>
    <x v="0"/>
  </r>
  <r>
    <s v="id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x v="3764"/>
    <b v="0"/>
    <n v="27"/>
    <b v="1"/>
    <s v="theater/musical"/>
    <x v="1"/>
    <s v="musical"/>
    <x v="3764"/>
    <x v="3764"/>
    <x v="2"/>
  </r>
  <r>
    <s v="id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x v="3765"/>
    <b v="0"/>
    <n v="107"/>
    <b v="1"/>
    <s v="theater/musical"/>
    <x v="1"/>
    <s v="musical"/>
    <x v="3765"/>
    <x v="3765"/>
    <x v="3"/>
  </r>
  <r>
    <s v="id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x v="3766"/>
    <b v="0"/>
    <n v="96"/>
    <b v="1"/>
    <s v="theater/musical"/>
    <x v="1"/>
    <s v="musical"/>
    <x v="3766"/>
    <x v="3766"/>
    <x v="3"/>
  </r>
  <r>
    <s v="id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x v="3767"/>
    <b v="0"/>
    <n v="56"/>
    <b v="1"/>
    <s v="theater/musical"/>
    <x v="1"/>
    <s v="musical"/>
    <x v="3767"/>
    <x v="3767"/>
    <x v="0"/>
  </r>
  <r>
    <s v="id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x v="3768"/>
    <b v="0"/>
    <n v="58"/>
    <b v="1"/>
    <s v="theater/musical"/>
    <x v="1"/>
    <s v="musical"/>
    <x v="3768"/>
    <x v="3768"/>
    <x v="3"/>
  </r>
  <r>
    <s v="id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x v="3769"/>
    <b v="0"/>
    <n v="15"/>
    <b v="1"/>
    <s v="theater/musical"/>
    <x v="1"/>
    <s v="musical"/>
    <x v="3769"/>
    <x v="3769"/>
    <x v="2"/>
  </r>
  <r>
    <s v="id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x v="3770"/>
    <b v="0"/>
    <n v="20"/>
    <b v="1"/>
    <s v="theater/musical"/>
    <x v="1"/>
    <s v="musical"/>
    <x v="3770"/>
    <x v="3770"/>
    <x v="0"/>
  </r>
  <r>
    <s v="id"/>
    <s v="COME OUT SWINGIN'!"/>
    <s v="I would like to make a demo recording of six songs from COME OUT SWINGIN'!"/>
    <n v="1000"/>
    <n v="1460"/>
    <x v="0"/>
    <s v="US"/>
    <s v="USD"/>
    <n v="1463529600"/>
    <x v="3771"/>
    <b v="0"/>
    <n v="38"/>
    <b v="1"/>
    <s v="theater/musical"/>
    <x v="1"/>
    <s v="musical"/>
    <x v="3771"/>
    <x v="3771"/>
    <x v="2"/>
  </r>
  <r>
    <s v="id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x v="3772"/>
    <b v="0"/>
    <n v="33"/>
    <b v="1"/>
    <s v="theater/musical"/>
    <x v="1"/>
    <s v="musical"/>
    <x v="3772"/>
    <x v="3772"/>
    <x v="2"/>
  </r>
  <r>
    <s v="id"/>
    <s v="Dundee: A Hip-Hopera"/>
    <s v="A dramatic hip-hopera, inspired from monologues written by the performers."/>
    <n v="5000"/>
    <n v="5410"/>
    <x v="0"/>
    <s v="US"/>
    <s v="USD"/>
    <n v="1479175680"/>
    <x v="3773"/>
    <b v="0"/>
    <n v="57"/>
    <b v="1"/>
    <s v="theater/musical"/>
    <x v="1"/>
    <s v="musical"/>
    <x v="3773"/>
    <x v="3773"/>
    <x v="2"/>
  </r>
  <r>
    <s v="id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x v="3774"/>
    <b v="0"/>
    <n v="25"/>
    <b v="1"/>
    <s v="theater/musical"/>
    <x v="1"/>
    <s v="musical"/>
    <x v="3774"/>
    <x v="3774"/>
    <x v="0"/>
  </r>
  <r>
    <s v="id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x v="3775"/>
    <b v="0"/>
    <n v="14"/>
    <b v="1"/>
    <s v="theater/musical"/>
    <x v="1"/>
    <s v="musical"/>
    <x v="3775"/>
    <x v="3775"/>
    <x v="0"/>
  </r>
  <r>
    <s v="id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x v="3776"/>
    <b v="0"/>
    <n v="94"/>
    <b v="1"/>
    <s v="theater/musical"/>
    <x v="1"/>
    <s v="musical"/>
    <x v="3776"/>
    <x v="3776"/>
    <x v="3"/>
  </r>
  <r>
    <s v="id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x v="3777"/>
    <b v="0"/>
    <n v="59"/>
    <b v="1"/>
    <s v="theater/musical"/>
    <x v="1"/>
    <s v="musical"/>
    <x v="3777"/>
    <x v="3777"/>
    <x v="3"/>
  </r>
  <r>
    <s v="id"/>
    <s v="Give a Puppet a Hand"/>
    <s v="Sponsor an AVENUE Q puppet for The Barn Players April 2015 production."/>
    <n v="2400"/>
    <n v="2521"/>
    <x v="0"/>
    <s v="US"/>
    <s v="USD"/>
    <n v="1423942780"/>
    <x v="3778"/>
    <b v="0"/>
    <n v="36"/>
    <b v="1"/>
    <s v="theater/musical"/>
    <x v="1"/>
    <s v="musical"/>
    <x v="3778"/>
    <x v="3778"/>
    <x v="3"/>
  </r>
  <r>
    <s v="id"/>
    <s v="&quot;The Last Adam&quot; A New Musical, NYC reading"/>
    <s v="A fresh, re-telling of the Jesus story for a new generation."/>
    <n v="15000"/>
    <n v="15597"/>
    <x v="0"/>
    <s v="US"/>
    <s v="USD"/>
    <n v="1459010340"/>
    <x v="3779"/>
    <b v="0"/>
    <n v="115"/>
    <b v="1"/>
    <s v="theater/musical"/>
    <x v="1"/>
    <s v="musical"/>
    <x v="3779"/>
    <x v="3779"/>
    <x v="2"/>
  </r>
  <r>
    <s v="id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x v="3780"/>
    <b v="0"/>
    <n v="30"/>
    <b v="1"/>
    <s v="theater/musical"/>
    <x v="1"/>
    <s v="musical"/>
    <x v="3780"/>
    <x v="3780"/>
    <x v="0"/>
  </r>
  <r>
    <s v="id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x v="3781"/>
    <b v="0"/>
    <n v="52"/>
    <b v="1"/>
    <s v="theater/musical"/>
    <x v="1"/>
    <s v="musical"/>
    <x v="3781"/>
    <x v="3781"/>
    <x v="3"/>
  </r>
  <r>
    <s v="id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x v="3782"/>
    <b v="0"/>
    <n v="27"/>
    <b v="1"/>
    <s v="theater/musical"/>
    <x v="1"/>
    <s v="musical"/>
    <x v="3782"/>
    <x v="3782"/>
    <x v="2"/>
  </r>
  <r>
    <s v="id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x v="3783"/>
    <b v="0"/>
    <n v="24"/>
    <b v="1"/>
    <s v="theater/musical"/>
    <x v="1"/>
    <s v="musical"/>
    <x v="3783"/>
    <x v="3783"/>
    <x v="2"/>
  </r>
  <r>
    <s v="id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x v="3784"/>
    <b v="0"/>
    <n v="10"/>
    <b v="1"/>
    <s v="theater/musical"/>
    <x v="1"/>
    <s v="musical"/>
    <x v="3784"/>
    <x v="3784"/>
    <x v="2"/>
  </r>
  <r>
    <s v="id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x v="3785"/>
    <b v="0"/>
    <n v="30"/>
    <b v="1"/>
    <s v="theater/musical"/>
    <x v="1"/>
    <s v="musical"/>
    <x v="3785"/>
    <x v="3785"/>
    <x v="2"/>
  </r>
  <r>
    <s v="id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x v="3786"/>
    <b v="0"/>
    <n v="71"/>
    <b v="1"/>
    <s v="theater/musical"/>
    <x v="1"/>
    <s v="musical"/>
    <x v="3786"/>
    <x v="3786"/>
    <x v="2"/>
  </r>
  <r>
    <s v="id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x v="3787"/>
    <b v="0"/>
    <n v="10"/>
    <b v="1"/>
    <s v="theater/musical"/>
    <x v="1"/>
    <s v="musical"/>
    <x v="3787"/>
    <x v="3787"/>
    <x v="0"/>
  </r>
  <r>
    <s v="id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x v="3788"/>
    <b v="0"/>
    <n v="1"/>
    <b v="0"/>
    <s v="theater/musical"/>
    <x v="1"/>
    <s v="musical"/>
    <x v="3788"/>
    <x v="3788"/>
    <x v="0"/>
  </r>
  <r>
    <s v="id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x v="3789"/>
    <b v="0"/>
    <n v="4"/>
    <b v="0"/>
    <s v="theater/musical"/>
    <x v="1"/>
    <s v="musical"/>
    <x v="3789"/>
    <x v="3789"/>
    <x v="0"/>
  </r>
  <r>
    <s v="id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x v="3790"/>
    <b v="0"/>
    <n v="0"/>
    <b v="0"/>
    <s v="theater/musical"/>
    <x v="1"/>
    <s v="musical"/>
    <x v="3790"/>
    <x v="3790"/>
    <x v="2"/>
  </r>
  <r>
    <s v="id"/>
    <s v="Spin! at The Cumming Playhouse"/>
    <s v="Spin! is an original musical comedy-drama presented by Blue Palm Productions."/>
    <n v="1500"/>
    <n v="0"/>
    <x v="2"/>
    <s v="US"/>
    <s v="USD"/>
    <n v="1404664592"/>
    <x v="3791"/>
    <b v="0"/>
    <n v="0"/>
    <b v="0"/>
    <s v="theater/musical"/>
    <x v="1"/>
    <s v="musical"/>
    <x v="3791"/>
    <x v="3791"/>
    <x v="3"/>
  </r>
  <r>
    <s v="id"/>
    <s v="BorikÃ©n: The Show"/>
    <s v="A cultural and historic journey through Puerto Rico's music and dance!"/>
    <n v="12500"/>
    <n v="35"/>
    <x v="2"/>
    <s v="US"/>
    <s v="USD"/>
    <n v="1436957022"/>
    <x v="3792"/>
    <b v="0"/>
    <n v="2"/>
    <b v="0"/>
    <s v="theater/musical"/>
    <x v="1"/>
    <s v="musical"/>
    <x v="3792"/>
    <x v="3792"/>
    <x v="0"/>
  </r>
  <r>
    <s v="id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x v="3793"/>
    <b v="0"/>
    <n v="24"/>
    <b v="0"/>
    <s v="theater/musical"/>
    <x v="1"/>
    <s v="musical"/>
    <x v="3793"/>
    <x v="3793"/>
    <x v="3"/>
  </r>
  <r>
    <s v="id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x v="3794"/>
    <b v="0"/>
    <n v="1"/>
    <b v="0"/>
    <s v="theater/musical"/>
    <x v="1"/>
    <s v="musical"/>
    <x v="3794"/>
    <x v="3794"/>
    <x v="0"/>
  </r>
  <r>
    <s v="id"/>
    <s v="Duodeca"/>
    <s v="Poppin Productions are currently entering the development stage of their very first production -  &quot;Duodeca&quot;."/>
    <n v="600"/>
    <n v="10"/>
    <x v="2"/>
    <s v="GB"/>
    <s v="GBP"/>
    <n v="1440801000"/>
    <x v="3795"/>
    <b v="0"/>
    <n v="2"/>
    <b v="0"/>
    <s v="theater/musical"/>
    <x v="1"/>
    <s v="musical"/>
    <x v="3795"/>
    <x v="3795"/>
    <x v="0"/>
  </r>
  <r>
    <s v="id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x v="3796"/>
    <b v="0"/>
    <n v="1"/>
    <b v="0"/>
    <s v="theater/musical"/>
    <x v="1"/>
    <s v="musical"/>
    <x v="3796"/>
    <x v="3796"/>
    <x v="2"/>
  </r>
  <r>
    <s v="id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x v="3797"/>
    <b v="0"/>
    <n v="37"/>
    <b v="0"/>
    <s v="theater/musical"/>
    <x v="1"/>
    <s v="musical"/>
    <x v="3797"/>
    <x v="3797"/>
    <x v="0"/>
  </r>
  <r>
    <s v="id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x v="3798"/>
    <b v="0"/>
    <n v="5"/>
    <b v="0"/>
    <s v="theater/musical"/>
    <x v="1"/>
    <s v="musical"/>
    <x v="3798"/>
    <x v="3798"/>
    <x v="3"/>
  </r>
  <r>
    <s v="id"/>
    <s v="A Story Once Told"/>
    <s v="An original musical on it's way to the stage in Minneapolis, MN. Feel free to ask any questions."/>
    <n v="10000"/>
    <n v="402"/>
    <x v="2"/>
    <s v="US"/>
    <s v="USD"/>
    <n v="1457734843"/>
    <x v="3799"/>
    <b v="0"/>
    <n v="4"/>
    <b v="0"/>
    <s v="theater/musical"/>
    <x v="1"/>
    <s v="musical"/>
    <x v="3799"/>
    <x v="3799"/>
    <x v="2"/>
  </r>
  <r>
    <s v="id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x v="3800"/>
    <b v="0"/>
    <n v="16"/>
    <b v="0"/>
    <s v="theater/musical"/>
    <x v="1"/>
    <s v="musical"/>
    <x v="3800"/>
    <x v="3800"/>
    <x v="3"/>
  </r>
  <r>
    <s v="id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x v="3801"/>
    <b v="0"/>
    <n v="9"/>
    <b v="0"/>
    <s v="theater/musical"/>
    <x v="1"/>
    <s v="musical"/>
    <x v="3801"/>
    <x v="3801"/>
    <x v="3"/>
  </r>
  <r>
    <s v="id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x v="3802"/>
    <b v="0"/>
    <n v="0"/>
    <b v="0"/>
    <s v="theater/musical"/>
    <x v="1"/>
    <s v="musical"/>
    <x v="3802"/>
    <x v="3802"/>
    <x v="0"/>
  </r>
  <r>
    <s v="id"/>
    <s v="Benjamin Button the Musical Concept Album"/>
    <s v="A fully orchestrated concept album of Benjamin Button the Musical!"/>
    <n v="12000"/>
    <n v="2358"/>
    <x v="2"/>
    <s v="US"/>
    <s v="USD"/>
    <n v="1457133568"/>
    <x v="3803"/>
    <b v="0"/>
    <n v="40"/>
    <b v="0"/>
    <s v="theater/musical"/>
    <x v="1"/>
    <s v="musical"/>
    <x v="3803"/>
    <x v="3803"/>
    <x v="2"/>
  </r>
  <r>
    <s v="id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x v="3804"/>
    <b v="0"/>
    <n v="0"/>
    <b v="0"/>
    <s v="theater/musical"/>
    <x v="1"/>
    <s v="musical"/>
    <x v="3804"/>
    <x v="3804"/>
    <x v="2"/>
  </r>
  <r>
    <s v="id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x v="3805"/>
    <b v="0"/>
    <n v="2"/>
    <b v="0"/>
    <s v="theater/musical"/>
    <x v="1"/>
    <s v="musical"/>
    <x v="3805"/>
    <x v="3805"/>
    <x v="3"/>
  </r>
  <r>
    <s v="id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x v="3806"/>
    <b v="0"/>
    <n v="1"/>
    <b v="0"/>
    <s v="theater/musical"/>
    <x v="1"/>
    <s v="musical"/>
    <x v="3806"/>
    <x v="3806"/>
    <x v="3"/>
  </r>
  <r>
    <s v="id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x v="3807"/>
    <b v="0"/>
    <n v="9"/>
    <b v="0"/>
    <s v="theater/musical"/>
    <x v="1"/>
    <s v="musical"/>
    <x v="3807"/>
    <x v="3807"/>
    <x v="0"/>
  </r>
  <r>
    <s v="id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x v="3808"/>
    <b v="0"/>
    <n v="24"/>
    <b v="1"/>
    <s v="theater/plays"/>
    <x v="1"/>
    <s v="plays"/>
    <x v="3808"/>
    <x v="3808"/>
    <x v="0"/>
  </r>
  <r>
    <s v="id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x v="3809"/>
    <b v="0"/>
    <n v="38"/>
    <b v="1"/>
    <s v="theater/plays"/>
    <x v="1"/>
    <s v="plays"/>
    <x v="3809"/>
    <x v="3809"/>
    <x v="3"/>
  </r>
  <r>
    <s v="id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x v="3810"/>
    <b v="0"/>
    <n v="26"/>
    <b v="1"/>
    <s v="theater/plays"/>
    <x v="1"/>
    <s v="plays"/>
    <x v="3810"/>
    <x v="3810"/>
    <x v="0"/>
  </r>
  <r>
    <s v="id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x v="3811"/>
    <b v="0"/>
    <n v="19"/>
    <b v="1"/>
    <s v="theater/plays"/>
    <x v="1"/>
    <s v="plays"/>
    <x v="3811"/>
    <x v="3811"/>
    <x v="2"/>
  </r>
  <r>
    <s v="id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x v="3812"/>
    <b v="0"/>
    <n v="11"/>
    <b v="1"/>
    <s v="theater/plays"/>
    <x v="1"/>
    <s v="plays"/>
    <x v="3812"/>
    <x v="3812"/>
    <x v="0"/>
  </r>
  <r>
    <s v="id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x v="3813"/>
    <b v="0"/>
    <n v="27"/>
    <b v="1"/>
    <s v="theater/plays"/>
    <x v="1"/>
    <s v="plays"/>
    <x v="3813"/>
    <x v="3813"/>
    <x v="2"/>
  </r>
  <r>
    <s v="id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x v="3814"/>
    <b v="0"/>
    <n v="34"/>
    <b v="1"/>
    <s v="theater/plays"/>
    <x v="1"/>
    <s v="plays"/>
    <x v="3814"/>
    <x v="3814"/>
    <x v="0"/>
  </r>
  <r>
    <s v="id"/>
    <s v="The Canterbury Shakespeare Festival - first season"/>
    <s v="Come and help us make the Canterbury Shakespeare Festival a reality"/>
    <n v="1000"/>
    <n v="1000.01"/>
    <x v="0"/>
    <s v="GB"/>
    <s v="GBP"/>
    <n v="1440111600"/>
    <x v="3815"/>
    <b v="0"/>
    <n v="20"/>
    <b v="1"/>
    <s v="theater/plays"/>
    <x v="1"/>
    <s v="plays"/>
    <x v="3815"/>
    <x v="3815"/>
    <x v="0"/>
  </r>
  <r>
    <s v="id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x v="3816"/>
    <b v="0"/>
    <n v="37"/>
    <b v="1"/>
    <s v="theater/plays"/>
    <x v="1"/>
    <s v="plays"/>
    <x v="3816"/>
    <x v="3816"/>
    <x v="3"/>
  </r>
  <r>
    <s v="id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x v="3817"/>
    <b v="0"/>
    <n v="20"/>
    <b v="1"/>
    <s v="theater/plays"/>
    <x v="1"/>
    <s v="plays"/>
    <x v="3817"/>
    <x v="3817"/>
    <x v="0"/>
  </r>
  <r>
    <s v="id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x v="3818"/>
    <b v="0"/>
    <n v="10"/>
    <b v="1"/>
    <s v="theater/plays"/>
    <x v="1"/>
    <s v="plays"/>
    <x v="3818"/>
    <x v="3818"/>
    <x v="0"/>
  </r>
  <r>
    <s v="id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x v="3819"/>
    <b v="0"/>
    <n v="26"/>
    <b v="1"/>
    <s v="theater/plays"/>
    <x v="1"/>
    <s v="plays"/>
    <x v="3819"/>
    <x v="3819"/>
    <x v="0"/>
  </r>
  <r>
    <s v="id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x v="3820"/>
    <b v="0"/>
    <n v="20"/>
    <b v="1"/>
    <s v="theater/plays"/>
    <x v="1"/>
    <s v="plays"/>
    <x v="3820"/>
    <x v="3820"/>
    <x v="0"/>
  </r>
  <r>
    <s v="id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x v="3821"/>
    <b v="0"/>
    <n v="46"/>
    <b v="1"/>
    <s v="theater/plays"/>
    <x v="1"/>
    <s v="plays"/>
    <x v="3821"/>
    <x v="3821"/>
    <x v="0"/>
  </r>
  <r>
    <s v="id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x v="3822"/>
    <b v="0"/>
    <n v="76"/>
    <b v="1"/>
    <s v="theater/plays"/>
    <x v="1"/>
    <s v="plays"/>
    <x v="3822"/>
    <x v="3822"/>
    <x v="0"/>
  </r>
  <r>
    <s v="id"/>
    <s v="FEED"/>
    <s v="Feed, a new play by Garrett Markgraf (based on the novel by M.T. Anderson), Directed by Anna Marck at Oakland University."/>
    <n v="2500"/>
    <n v="2650"/>
    <x v="0"/>
    <s v="US"/>
    <s v="USD"/>
    <n v="1437364740"/>
    <x v="3823"/>
    <b v="0"/>
    <n v="41"/>
    <b v="1"/>
    <s v="theater/plays"/>
    <x v="1"/>
    <s v="plays"/>
    <x v="3823"/>
    <x v="3823"/>
    <x v="0"/>
  </r>
  <r>
    <s v="id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x v="3824"/>
    <b v="0"/>
    <n v="7"/>
    <b v="1"/>
    <s v="theater/plays"/>
    <x v="1"/>
    <s v="plays"/>
    <x v="3824"/>
    <x v="3824"/>
    <x v="2"/>
  </r>
  <r>
    <s v="id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x v="3825"/>
    <b v="0"/>
    <n v="49"/>
    <b v="1"/>
    <s v="theater/plays"/>
    <x v="1"/>
    <s v="plays"/>
    <x v="3825"/>
    <x v="3825"/>
    <x v="0"/>
  </r>
  <r>
    <s v="id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x v="3826"/>
    <b v="0"/>
    <n v="26"/>
    <b v="1"/>
    <s v="theater/plays"/>
    <x v="1"/>
    <s v="plays"/>
    <x v="3826"/>
    <x v="3826"/>
    <x v="0"/>
  </r>
  <r>
    <s v="id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x v="3827"/>
    <b v="0"/>
    <n v="65"/>
    <b v="1"/>
    <s v="theater/plays"/>
    <x v="1"/>
    <s v="plays"/>
    <x v="3827"/>
    <x v="3827"/>
    <x v="0"/>
  </r>
  <r>
    <s v="id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x v="3828"/>
    <b v="0"/>
    <n v="28"/>
    <b v="1"/>
    <s v="theater/plays"/>
    <x v="1"/>
    <s v="plays"/>
    <x v="3828"/>
    <x v="3828"/>
    <x v="3"/>
  </r>
  <r>
    <s v="id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x v="3829"/>
    <b v="0"/>
    <n v="8"/>
    <b v="1"/>
    <s v="theater/plays"/>
    <x v="1"/>
    <s v="plays"/>
    <x v="3829"/>
    <x v="3829"/>
    <x v="2"/>
  </r>
  <r>
    <s v="id"/>
    <s v="Run Away"/>
    <s v="The Aeon Theatre company is producing another original play by Parker Hale at the Manhattan Reportory Theatre"/>
    <n v="100"/>
    <n v="225"/>
    <x v="0"/>
    <s v="US"/>
    <s v="USD"/>
    <n v="1464371211"/>
    <x v="3830"/>
    <b v="0"/>
    <n v="3"/>
    <b v="1"/>
    <s v="theater/plays"/>
    <x v="1"/>
    <s v="plays"/>
    <x v="3830"/>
    <x v="3830"/>
    <x v="2"/>
  </r>
  <r>
    <s v="id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x v="3831"/>
    <b v="0"/>
    <n v="9"/>
    <b v="1"/>
    <s v="theater/plays"/>
    <x v="1"/>
    <s v="plays"/>
    <x v="3831"/>
    <x v="3831"/>
    <x v="3"/>
  </r>
  <r>
    <s v="id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x v="3832"/>
    <b v="0"/>
    <n v="9"/>
    <b v="1"/>
    <s v="theater/plays"/>
    <x v="1"/>
    <s v="plays"/>
    <x v="3832"/>
    <x v="3832"/>
    <x v="2"/>
  </r>
  <r>
    <s v="id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x v="3833"/>
    <b v="0"/>
    <n v="20"/>
    <b v="1"/>
    <s v="theater/plays"/>
    <x v="1"/>
    <s v="plays"/>
    <x v="3833"/>
    <x v="3833"/>
    <x v="3"/>
  </r>
  <r>
    <s v="id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x v="3834"/>
    <b v="0"/>
    <n v="57"/>
    <b v="1"/>
    <s v="theater/plays"/>
    <x v="1"/>
    <s v="plays"/>
    <x v="3834"/>
    <x v="3834"/>
    <x v="0"/>
  </r>
  <r>
    <s v="id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x v="3835"/>
    <b v="0"/>
    <n v="8"/>
    <b v="1"/>
    <s v="theater/plays"/>
    <x v="1"/>
    <s v="plays"/>
    <x v="3835"/>
    <x v="3835"/>
    <x v="2"/>
  </r>
  <r>
    <s v="id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x v="3836"/>
    <b v="0"/>
    <n v="14"/>
    <b v="1"/>
    <s v="theater/plays"/>
    <x v="1"/>
    <s v="plays"/>
    <x v="3836"/>
    <x v="3836"/>
    <x v="2"/>
  </r>
  <r>
    <s v="id"/>
    <s v="Farcical Elements Presents Boeing-Boeing"/>
    <s v="A high-flying French farce with the thrust of a well-tuned jet engine"/>
    <n v="2000"/>
    <n v="2042"/>
    <x v="0"/>
    <s v="GB"/>
    <s v="GBP"/>
    <n v="1435947758"/>
    <x v="3837"/>
    <b v="0"/>
    <n v="17"/>
    <b v="1"/>
    <s v="theater/plays"/>
    <x v="1"/>
    <s v="plays"/>
    <x v="3837"/>
    <x v="3837"/>
    <x v="0"/>
  </r>
  <r>
    <s v="id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x v="3838"/>
    <b v="0"/>
    <n v="100"/>
    <b v="1"/>
    <s v="theater/plays"/>
    <x v="1"/>
    <s v="plays"/>
    <x v="3838"/>
    <x v="3838"/>
    <x v="0"/>
  </r>
  <r>
    <s v="id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x v="3839"/>
    <b v="0"/>
    <n v="32"/>
    <b v="1"/>
    <s v="theater/plays"/>
    <x v="1"/>
    <s v="plays"/>
    <x v="3839"/>
    <x v="3839"/>
    <x v="0"/>
  </r>
  <r>
    <s v="id"/>
    <s v="Tonight I'll be April"/>
    <s v="A gritty play looking at a modern day relationship, highlighting issues of mental health and abuse suffered by men."/>
    <n v="1"/>
    <n v="65"/>
    <x v="0"/>
    <s v="GB"/>
    <s v="GBP"/>
    <n v="1459180229"/>
    <x v="3840"/>
    <b v="0"/>
    <n v="3"/>
    <b v="1"/>
    <s v="theater/plays"/>
    <x v="1"/>
    <s v="plays"/>
    <x v="3840"/>
    <x v="3840"/>
    <x v="2"/>
  </r>
  <r>
    <s v="id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x v="3841"/>
    <b v="1"/>
    <n v="34"/>
    <b v="0"/>
    <s v="theater/plays"/>
    <x v="1"/>
    <s v="plays"/>
    <x v="3841"/>
    <x v="3841"/>
    <x v="3"/>
  </r>
  <r>
    <s v="id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x v="3842"/>
    <b v="1"/>
    <n v="23"/>
    <b v="0"/>
    <s v="theater/plays"/>
    <x v="1"/>
    <s v="plays"/>
    <x v="3842"/>
    <x v="3842"/>
    <x v="3"/>
  </r>
  <r>
    <s v="id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x v="3843"/>
    <b v="1"/>
    <n v="19"/>
    <b v="0"/>
    <s v="theater/plays"/>
    <x v="1"/>
    <s v="plays"/>
    <x v="3843"/>
    <x v="3843"/>
    <x v="3"/>
  </r>
  <r>
    <s v="id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x v="3844"/>
    <b v="1"/>
    <n v="50"/>
    <b v="0"/>
    <s v="theater/plays"/>
    <x v="1"/>
    <s v="plays"/>
    <x v="3844"/>
    <x v="3844"/>
    <x v="3"/>
  </r>
  <r>
    <s v="id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x v="3845"/>
    <b v="1"/>
    <n v="12"/>
    <b v="0"/>
    <s v="theater/plays"/>
    <x v="1"/>
    <s v="plays"/>
    <x v="3845"/>
    <x v="3845"/>
    <x v="0"/>
  </r>
  <r>
    <s v="id"/>
    <s v="My Insane Shakespeare"/>
    <s v="My Insane Shakespeare. An original play by Arthur Elbakyan premiering October 13th at United Solo, New York City."/>
    <n v="7000"/>
    <n v="189"/>
    <x v="2"/>
    <s v="US"/>
    <s v="USD"/>
    <n v="1412405940"/>
    <x v="3846"/>
    <b v="1"/>
    <n v="8"/>
    <b v="0"/>
    <s v="theater/plays"/>
    <x v="1"/>
    <s v="plays"/>
    <x v="3846"/>
    <x v="3846"/>
    <x v="3"/>
  </r>
  <r>
    <s v="id"/>
    <s v="Madame X"/>
    <s v="The production of the original play &quot;Madame X&quot; by Amanda Davison. Inspired by the painting by John Singer Sargent."/>
    <n v="10500"/>
    <n v="1697"/>
    <x v="2"/>
    <s v="US"/>
    <s v="USD"/>
    <n v="1437283391"/>
    <x v="3847"/>
    <b v="1"/>
    <n v="9"/>
    <b v="0"/>
    <s v="theater/plays"/>
    <x v="1"/>
    <s v="plays"/>
    <x v="3847"/>
    <x v="3847"/>
    <x v="0"/>
  </r>
  <r>
    <s v="id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x v="3848"/>
    <b v="1"/>
    <n v="43"/>
    <b v="0"/>
    <s v="theater/plays"/>
    <x v="1"/>
    <s v="plays"/>
    <x v="3848"/>
    <x v="3848"/>
    <x v="0"/>
  </r>
  <r>
    <s v="id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x v="3849"/>
    <b v="1"/>
    <n v="28"/>
    <b v="0"/>
    <s v="theater/plays"/>
    <x v="1"/>
    <s v="plays"/>
    <x v="3849"/>
    <x v="3849"/>
    <x v="0"/>
  </r>
  <r>
    <s v="id"/>
    <s v="The Vagina Monologues 2015"/>
    <s v="V-Day is a global activist movement to end violence against women and girls."/>
    <n v="1000"/>
    <n v="38"/>
    <x v="2"/>
    <s v="US"/>
    <s v="USD"/>
    <n v="1420081143"/>
    <x v="3850"/>
    <b v="1"/>
    <n v="4"/>
    <b v="0"/>
    <s v="theater/plays"/>
    <x v="1"/>
    <s v="plays"/>
    <x v="3850"/>
    <x v="3850"/>
    <x v="3"/>
  </r>
  <r>
    <s v="id"/>
    <s v="Waving Goodbye"/>
    <s v="A play about the horrible choices we have to make every day. Should we take a risk, or take the road most travelled?"/>
    <n v="2500"/>
    <n v="852"/>
    <x v="2"/>
    <s v="GB"/>
    <s v="GBP"/>
    <n v="1437129179"/>
    <x v="3851"/>
    <b v="1"/>
    <n v="24"/>
    <b v="0"/>
    <s v="theater/plays"/>
    <x v="1"/>
    <s v="plays"/>
    <x v="3851"/>
    <x v="3851"/>
    <x v="0"/>
  </r>
  <r>
    <s v="id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x v="3852"/>
    <b v="0"/>
    <n v="2"/>
    <b v="0"/>
    <s v="theater/plays"/>
    <x v="1"/>
    <s v="plays"/>
    <x v="3852"/>
    <x v="3852"/>
    <x v="0"/>
  </r>
  <r>
    <s v="id"/>
    <s v="The Original Laughter Therapist"/>
    <s v="A dose of One-woman &quot;Dramedy&quot; to cure those daily blues is just what the doctor ordered!"/>
    <n v="100000"/>
    <n v="26"/>
    <x v="2"/>
    <s v="US"/>
    <s v="USD"/>
    <n v="1409602178"/>
    <x v="3853"/>
    <b v="0"/>
    <n v="2"/>
    <b v="0"/>
    <s v="theater/plays"/>
    <x v="1"/>
    <s v="plays"/>
    <x v="3853"/>
    <x v="3853"/>
    <x v="3"/>
  </r>
  <r>
    <s v="id"/>
    <s v="The Case Of Soghomon Tehlirian"/>
    <s v="A play dedicated to the 100th anniversary of the Armenian Genocide."/>
    <n v="11000"/>
    <n v="1788"/>
    <x v="2"/>
    <s v="US"/>
    <s v="USD"/>
    <n v="1431206058"/>
    <x v="3854"/>
    <b v="0"/>
    <n v="20"/>
    <b v="0"/>
    <s v="theater/plays"/>
    <x v="1"/>
    <s v="plays"/>
    <x v="3854"/>
    <x v="3854"/>
    <x v="0"/>
  </r>
  <r>
    <s v="id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x v="3855"/>
    <b v="0"/>
    <n v="1"/>
    <b v="0"/>
    <s v="theater/plays"/>
    <x v="1"/>
    <s v="plays"/>
    <x v="3855"/>
    <x v="3855"/>
    <x v="0"/>
  </r>
  <r>
    <s v="id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x v="3856"/>
    <b v="0"/>
    <n v="1"/>
    <b v="0"/>
    <s v="theater/plays"/>
    <x v="1"/>
    <s v="plays"/>
    <x v="3856"/>
    <x v="3856"/>
    <x v="0"/>
  </r>
  <r>
    <s v="id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x v="3857"/>
    <b v="0"/>
    <n v="4"/>
    <b v="0"/>
    <s v="theater/plays"/>
    <x v="1"/>
    <s v="plays"/>
    <x v="3857"/>
    <x v="3857"/>
    <x v="3"/>
  </r>
  <r>
    <s v="id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x v="3858"/>
    <b v="0"/>
    <n v="1"/>
    <b v="0"/>
    <s v="theater/plays"/>
    <x v="1"/>
    <s v="plays"/>
    <x v="3858"/>
    <x v="3858"/>
    <x v="0"/>
  </r>
  <r>
    <s v="id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x v="3859"/>
    <b v="0"/>
    <n v="1"/>
    <b v="0"/>
    <s v="theater/plays"/>
    <x v="1"/>
    <s v="plays"/>
    <x v="3859"/>
    <x v="3859"/>
    <x v="3"/>
  </r>
  <r>
    <s v="id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x v="3860"/>
    <b v="0"/>
    <n v="13"/>
    <b v="0"/>
    <s v="theater/plays"/>
    <x v="1"/>
    <s v="plays"/>
    <x v="3860"/>
    <x v="3860"/>
    <x v="3"/>
  </r>
  <r>
    <s v="id"/>
    <s v="READY OR NOT HERE I COME"/>
    <s v="THE COMING OF THE LORD!"/>
    <n v="2000"/>
    <n v="100"/>
    <x v="2"/>
    <s v="US"/>
    <s v="USD"/>
    <n v="1415828820"/>
    <x v="3861"/>
    <b v="0"/>
    <n v="1"/>
    <b v="0"/>
    <s v="theater/plays"/>
    <x v="1"/>
    <s v="plays"/>
    <x v="3861"/>
    <x v="3861"/>
    <x v="3"/>
  </r>
  <r>
    <s v="id"/>
    <s v="The Container Play"/>
    <s v="The hit immersive theatre experience of England comes to Corpus Christi!"/>
    <n v="7500"/>
    <n v="1"/>
    <x v="2"/>
    <s v="US"/>
    <s v="USD"/>
    <n v="1473699540"/>
    <x v="3862"/>
    <b v="0"/>
    <n v="1"/>
    <b v="0"/>
    <s v="theater/plays"/>
    <x v="1"/>
    <s v="plays"/>
    <x v="3862"/>
    <x v="3862"/>
    <x v="2"/>
  </r>
  <r>
    <s v="id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x v="3863"/>
    <b v="0"/>
    <n v="0"/>
    <b v="0"/>
    <s v="theater/plays"/>
    <x v="1"/>
    <s v="plays"/>
    <x v="3863"/>
    <x v="3863"/>
    <x v="0"/>
  </r>
  <r>
    <s v="id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x v="3864"/>
    <b v="0"/>
    <n v="3"/>
    <b v="0"/>
    <s v="theater/plays"/>
    <x v="1"/>
    <s v="plays"/>
    <x v="3864"/>
    <x v="3864"/>
    <x v="0"/>
  </r>
  <r>
    <s v="id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x v="3865"/>
    <b v="0"/>
    <n v="14"/>
    <b v="0"/>
    <s v="theater/plays"/>
    <x v="1"/>
    <s v="plays"/>
    <x v="3865"/>
    <x v="3865"/>
    <x v="3"/>
  </r>
  <r>
    <s v="id"/>
    <s v="a feminine ending, brought to you by the East End Theatre Co"/>
    <s v="A funny, moving, witty piece about a girl, her oboe, and her dreams."/>
    <n v="2000"/>
    <n v="11"/>
    <x v="2"/>
    <s v="US"/>
    <s v="USD"/>
    <n v="1458703740"/>
    <x v="3866"/>
    <b v="0"/>
    <n v="2"/>
    <b v="0"/>
    <s v="theater/plays"/>
    <x v="1"/>
    <s v="plays"/>
    <x v="3866"/>
    <x v="3866"/>
    <x v="2"/>
  </r>
  <r>
    <s v="id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x v="3867"/>
    <b v="0"/>
    <n v="5"/>
    <b v="0"/>
    <s v="theater/plays"/>
    <x v="1"/>
    <s v="plays"/>
    <x v="3867"/>
    <x v="3867"/>
    <x v="2"/>
  </r>
  <r>
    <s v="id"/>
    <s v="1000 words (Canceled)"/>
    <s v="New collection of music by Scott Evan Davis!"/>
    <n v="5000"/>
    <n v="10"/>
    <x v="1"/>
    <s v="GB"/>
    <s v="GBP"/>
    <n v="1410191405"/>
    <x v="3868"/>
    <b v="0"/>
    <n v="1"/>
    <b v="0"/>
    <s v="theater/musical"/>
    <x v="1"/>
    <s v="musical"/>
    <x v="3868"/>
    <x v="3868"/>
    <x v="3"/>
  </r>
  <r>
    <s v="id"/>
    <s v="The Masturbation Musical (Canceled)"/>
    <s v="A Musical about 3 women who pursue their Pleasure and end up finding themselves."/>
    <n v="13111"/>
    <n v="452"/>
    <x v="1"/>
    <s v="US"/>
    <s v="USD"/>
    <n v="1426302660"/>
    <x v="3869"/>
    <b v="0"/>
    <n v="15"/>
    <b v="0"/>
    <s v="theater/musical"/>
    <x v="1"/>
    <s v="musical"/>
    <x v="3869"/>
    <x v="3869"/>
    <x v="0"/>
  </r>
  <r>
    <s v="id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x v="3870"/>
    <b v="0"/>
    <n v="10"/>
    <b v="0"/>
    <s v="theater/musical"/>
    <x v="1"/>
    <s v="musical"/>
    <x v="3870"/>
    <x v="3870"/>
    <x v="3"/>
  </r>
  <r>
    <s v="id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x v="3871"/>
    <b v="0"/>
    <n v="3"/>
    <b v="0"/>
    <s v="theater/musical"/>
    <x v="1"/>
    <s v="musical"/>
    <x v="3871"/>
    <x v="3871"/>
    <x v="1"/>
  </r>
  <r>
    <s v="id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x v="3872"/>
    <b v="0"/>
    <n v="0"/>
    <b v="0"/>
    <s v="theater/musical"/>
    <x v="1"/>
    <s v="musical"/>
    <x v="3872"/>
    <x v="3872"/>
    <x v="0"/>
  </r>
  <r>
    <s v="id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x v="3873"/>
    <b v="0"/>
    <n v="0"/>
    <b v="0"/>
    <s v="theater/musical"/>
    <x v="1"/>
    <s v="musical"/>
    <x v="3873"/>
    <x v="3873"/>
    <x v="0"/>
  </r>
  <r>
    <s v="id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x v="3874"/>
    <b v="0"/>
    <n v="0"/>
    <b v="0"/>
    <s v="theater/musical"/>
    <x v="1"/>
    <s v="musical"/>
    <x v="3874"/>
    <x v="3874"/>
    <x v="0"/>
  </r>
  <r>
    <s v="id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x v="3875"/>
    <b v="0"/>
    <n v="0"/>
    <b v="0"/>
    <s v="theater/musical"/>
    <x v="1"/>
    <s v="musical"/>
    <x v="3875"/>
    <x v="3875"/>
    <x v="2"/>
  </r>
  <r>
    <s v="id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x v="3876"/>
    <b v="0"/>
    <n v="46"/>
    <b v="0"/>
    <s v="theater/musical"/>
    <x v="1"/>
    <s v="musical"/>
    <x v="3876"/>
    <x v="3876"/>
    <x v="2"/>
  </r>
  <r>
    <s v="id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x v="3877"/>
    <b v="0"/>
    <n v="14"/>
    <b v="0"/>
    <s v="theater/musical"/>
    <x v="1"/>
    <s v="musical"/>
    <x v="3877"/>
    <x v="3877"/>
    <x v="2"/>
  </r>
  <r>
    <s v="id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x v="3878"/>
    <b v="0"/>
    <n v="1"/>
    <b v="0"/>
    <s v="theater/musical"/>
    <x v="1"/>
    <s v="musical"/>
    <x v="3878"/>
    <x v="3878"/>
    <x v="0"/>
  </r>
  <r>
    <s v="id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x v="3879"/>
    <b v="0"/>
    <n v="0"/>
    <b v="0"/>
    <s v="theater/musical"/>
    <x v="1"/>
    <s v="musical"/>
    <x v="3879"/>
    <x v="3879"/>
    <x v="3"/>
  </r>
  <r>
    <s v="id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x v="3880"/>
    <b v="0"/>
    <n v="17"/>
    <b v="0"/>
    <s v="theater/musical"/>
    <x v="1"/>
    <s v="musical"/>
    <x v="3880"/>
    <x v="3880"/>
    <x v="3"/>
  </r>
  <r>
    <s v="id"/>
    <s v="My Real Mother's Name is... (Canceled)"/>
    <s v="A musical journey coming to the Blue Venue at the 2017 Orlando Fringe Festival!"/>
    <n v="500"/>
    <n v="25"/>
    <x v="1"/>
    <s v="US"/>
    <s v="USD"/>
    <n v="1487550399"/>
    <x v="3881"/>
    <b v="0"/>
    <n v="1"/>
    <b v="0"/>
    <s v="theater/musical"/>
    <x v="1"/>
    <s v="musical"/>
    <x v="3881"/>
    <x v="3881"/>
    <x v="1"/>
  </r>
  <r>
    <s v="id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x v="3882"/>
    <b v="0"/>
    <n v="0"/>
    <b v="0"/>
    <s v="theater/musical"/>
    <x v="1"/>
    <s v="musical"/>
    <x v="3882"/>
    <x v="3882"/>
    <x v="2"/>
  </r>
  <r>
    <s v="id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x v="3883"/>
    <b v="0"/>
    <n v="0"/>
    <b v="0"/>
    <s v="theater/musical"/>
    <x v="1"/>
    <s v="musical"/>
    <x v="3883"/>
    <x v="3883"/>
    <x v="3"/>
  </r>
  <r>
    <s v="id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x v="3884"/>
    <b v="0"/>
    <n v="0"/>
    <b v="0"/>
    <s v="theater/musical"/>
    <x v="1"/>
    <s v="musical"/>
    <x v="3884"/>
    <x v="3884"/>
    <x v="0"/>
  </r>
  <r>
    <s v="id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x v="3885"/>
    <b v="0"/>
    <n v="0"/>
    <b v="0"/>
    <s v="theater/musical"/>
    <x v="1"/>
    <s v="musical"/>
    <x v="3885"/>
    <x v="3885"/>
    <x v="2"/>
  </r>
  <r>
    <s v="id"/>
    <s v="a (Canceled)"/>
    <n v="1"/>
    <n v="10000"/>
    <n v="0"/>
    <x v="1"/>
    <s v="AU"/>
    <s v="AUD"/>
    <n v="1418275702"/>
    <x v="3886"/>
    <b v="0"/>
    <n v="0"/>
    <b v="0"/>
    <s v="theater/musical"/>
    <x v="1"/>
    <s v="musical"/>
    <x v="3886"/>
    <x v="3886"/>
    <x v="3"/>
  </r>
  <r>
    <s v="id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x v="3887"/>
    <b v="0"/>
    <n v="2"/>
    <b v="0"/>
    <s v="theater/musical"/>
    <x v="1"/>
    <s v="musical"/>
    <x v="3887"/>
    <x v="3887"/>
    <x v="0"/>
  </r>
  <r>
    <s v="id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x v="3888"/>
    <b v="0"/>
    <n v="14"/>
    <b v="0"/>
    <s v="theater/plays"/>
    <x v="1"/>
    <s v="plays"/>
    <x v="3888"/>
    <x v="3888"/>
    <x v="1"/>
  </r>
  <r>
    <s v="id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x v="3889"/>
    <b v="0"/>
    <n v="9"/>
    <b v="0"/>
    <s v="theater/plays"/>
    <x v="1"/>
    <s v="plays"/>
    <x v="3889"/>
    <x v="3889"/>
    <x v="3"/>
  </r>
  <r>
    <s v="id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x v="3890"/>
    <b v="0"/>
    <n v="8"/>
    <b v="0"/>
    <s v="theater/plays"/>
    <x v="1"/>
    <s v="plays"/>
    <x v="3890"/>
    <x v="3890"/>
    <x v="0"/>
  </r>
  <r>
    <s v="id"/>
    <s v="Out of the Box: A Mime Story"/>
    <s v="A comedy about a mime who dreams of becoming a stand up comedian."/>
    <n v="800"/>
    <n v="260"/>
    <x v="2"/>
    <s v="US"/>
    <s v="USD"/>
    <n v="1427086740"/>
    <x v="3891"/>
    <b v="0"/>
    <n v="7"/>
    <b v="0"/>
    <s v="theater/plays"/>
    <x v="1"/>
    <s v="plays"/>
    <x v="3891"/>
    <x v="3891"/>
    <x v="0"/>
  </r>
  <r>
    <s v="id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x v="3892"/>
    <b v="0"/>
    <n v="0"/>
    <b v="0"/>
    <s v="theater/plays"/>
    <x v="1"/>
    <s v="plays"/>
    <x v="3892"/>
    <x v="3892"/>
    <x v="3"/>
  </r>
  <r>
    <s v="id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x v="3893"/>
    <b v="0"/>
    <n v="84"/>
    <b v="0"/>
    <s v="theater/plays"/>
    <x v="1"/>
    <s v="plays"/>
    <x v="3893"/>
    <x v="3893"/>
    <x v="3"/>
  </r>
  <r>
    <s v="id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x v="3894"/>
    <b v="0"/>
    <n v="11"/>
    <b v="0"/>
    <s v="theater/plays"/>
    <x v="1"/>
    <s v="plays"/>
    <x v="3894"/>
    <x v="3894"/>
    <x v="2"/>
  </r>
  <r>
    <s v="id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x v="3895"/>
    <b v="0"/>
    <n v="1"/>
    <b v="0"/>
    <s v="theater/plays"/>
    <x v="1"/>
    <s v="plays"/>
    <x v="3895"/>
    <x v="3895"/>
    <x v="0"/>
  </r>
  <r>
    <s v="id"/>
    <s v="Yorick and Company"/>
    <s v="Yorick and Co. is a comedy about a struggling theatre company whose mysterious benefactor starts haunting the show!"/>
    <n v="1600"/>
    <n v="170"/>
    <x v="2"/>
    <s v="US"/>
    <s v="USD"/>
    <n v="1402979778"/>
    <x v="3896"/>
    <b v="0"/>
    <n v="4"/>
    <b v="0"/>
    <s v="theater/plays"/>
    <x v="1"/>
    <s v="plays"/>
    <x v="3896"/>
    <x v="3896"/>
    <x v="3"/>
  </r>
  <r>
    <s v="id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x v="3897"/>
    <b v="0"/>
    <n v="10"/>
    <b v="0"/>
    <s v="theater/plays"/>
    <x v="1"/>
    <s v="plays"/>
    <x v="3897"/>
    <x v="3897"/>
    <x v="3"/>
  </r>
  <r>
    <s v="id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x v="3898"/>
    <b v="0"/>
    <n v="16"/>
    <b v="0"/>
    <s v="theater/plays"/>
    <x v="1"/>
    <s v="plays"/>
    <x v="3898"/>
    <x v="3898"/>
    <x v="0"/>
  </r>
  <r>
    <s v="id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x v="3899"/>
    <b v="0"/>
    <n v="2"/>
    <b v="0"/>
    <s v="theater/plays"/>
    <x v="1"/>
    <s v="plays"/>
    <x v="3899"/>
    <x v="3899"/>
    <x v="3"/>
  </r>
  <r>
    <s v="id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x v="3900"/>
    <b v="0"/>
    <n v="5"/>
    <b v="0"/>
    <s v="theater/plays"/>
    <x v="1"/>
    <s v="plays"/>
    <x v="3900"/>
    <x v="3900"/>
    <x v="0"/>
  </r>
  <r>
    <s v="id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x v="3901"/>
    <b v="0"/>
    <n v="1"/>
    <b v="0"/>
    <s v="theater/plays"/>
    <x v="1"/>
    <s v="plays"/>
    <x v="3901"/>
    <x v="3901"/>
    <x v="0"/>
  </r>
  <r>
    <s v="id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x v="3902"/>
    <b v="0"/>
    <n v="31"/>
    <b v="0"/>
    <s v="theater/plays"/>
    <x v="1"/>
    <s v="plays"/>
    <x v="3902"/>
    <x v="3902"/>
    <x v="2"/>
  </r>
  <r>
    <s v="id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x v="3903"/>
    <b v="0"/>
    <n v="0"/>
    <b v="0"/>
    <s v="theater/plays"/>
    <x v="1"/>
    <s v="plays"/>
    <x v="3903"/>
    <x v="3903"/>
    <x v="0"/>
  </r>
  <r>
    <s v="id"/>
    <s v="Black America from Prophets to Pimps"/>
    <s v="A play that will cover 4000 years of black history."/>
    <n v="10000"/>
    <n v="3"/>
    <x v="2"/>
    <s v="US"/>
    <s v="USD"/>
    <n v="1429074240"/>
    <x v="3904"/>
    <b v="0"/>
    <n v="2"/>
    <b v="0"/>
    <s v="theater/plays"/>
    <x v="1"/>
    <s v="plays"/>
    <x v="3904"/>
    <x v="3904"/>
    <x v="0"/>
  </r>
  <r>
    <s v="id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x v="3905"/>
    <b v="0"/>
    <n v="7"/>
    <b v="0"/>
    <s v="theater/plays"/>
    <x v="1"/>
    <s v="plays"/>
    <x v="3905"/>
    <x v="3905"/>
    <x v="0"/>
  </r>
  <r>
    <s v="id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x v="3906"/>
    <b v="0"/>
    <n v="16"/>
    <b v="0"/>
    <s v="theater/plays"/>
    <x v="1"/>
    <s v="plays"/>
    <x v="3906"/>
    <x v="3906"/>
    <x v="0"/>
  </r>
  <r>
    <s v="id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x v="3907"/>
    <b v="0"/>
    <n v="4"/>
    <b v="0"/>
    <s v="theater/plays"/>
    <x v="1"/>
    <s v="plays"/>
    <x v="3907"/>
    <x v="3907"/>
    <x v="3"/>
  </r>
  <r>
    <s v="id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x v="3908"/>
    <b v="0"/>
    <n v="4"/>
    <b v="0"/>
    <s v="theater/plays"/>
    <x v="1"/>
    <s v="plays"/>
    <x v="3908"/>
    <x v="3908"/>
    <x v="3"/>
  </r>
  <r>
    <s v="id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x v="3909"/>
    <b v="0"/>
    <n v="4"/>
    <b v="0"/>
    <s v="theater/plays"/>
    <x v="1"/>
    <s v="plays"/>
    <x v="3909"/>
    <x v="3909"/>
    <x v="3"/>
  </r>
  <r>
    <s v="id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x v="3910"/>
    <b v="0"/>
    <n v="3"/>
    <b v="0"/>
    <s v="theater/plays"/>
    <x v="1"/>
    <s v="plays"/>
    <x v="3910"/>
    <x v="3910"/>
    <x v="0"/>
  </r>
  <r>
    <s v="id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x v="3911"/>
    <b v="0"/>
    <n v="36"/>
    <b v="0"/>
    <s v="theater/plays"/>
    <x v="1"/>
    <s v="plays"/>
    <x v="3911"/>
    <x v="3911"/>
    <x v="3"/>
  </r>
  <r>
    <s v="id"/>
    <s v="JoLee Productions"/>
    <s v="Producing &amp; directing Jake's Women by Neil Simon opening July 9 and running through July 26 for Sonoma Arts Live"/>
    <n v="15000"/>
    <n v="1"/>
    <x v="2"/>
    <s v="US"/>
    <s v="USD"/>
    <n v="1429936500"/>
    <x v="3912"/>
    <b v="0"/>
    <n v="1"/>
    <b v="0"/>
    <s v="theater/plays"/>
    <x v="1"/>
    <s v="plays"/>
    <x v="3912"/>
    <x v="3912"/>
    <x v="0"/>
  </r>
  <r>
    <s v="id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x v="3913"/>
    <b v="0"/>
    <n v="7"/>
    <b v="0"/>
    <s v="theater/plays"/>
    <x v="1"/>
    <s v="plays"/>
    <x v="3913"/>
    <x v="3913"/>
    <x v="0"/>
  </r>
  <r>
    <s v="id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x v="3914"/>
    <b v="0"/>
    <n v="27"/>
    <b v="0"/>
    <s v="theater/plays"/>
    <x v="1"/>
    <s v="plays"/>
    <x v="3914"/>
    <x v="3914"/>
    <x v="0"/>
  </r>
  <r>
    <s v="id"/>
    <s v="Hardcross"/>
    <s v="Following the enormous success of Hardcross, we are looking for new ways to bring this wonderful play to a wider audience."/>
    <n v="1500"/>
    <n v="5"/>
    <x v="2"/>
    <s v="GB"/>
    <s v="GBP"/>
    <n v="1464824309"/>
    <x v="3915"/>
    <b v="0"/>
    <n v="1"/>
    <b v="0"/>
    <s v="theater/plays"/>
    <x v="1"/>
    <s v="plays"/>
    <x v="3915"/>
    <x v="3915"/>
    <x v="2"/>
  </r>
  <r>
    <s v="id"/>
    <s v="Final exam"/>
    <s v="We're a small group of University students who need a little help making our final exam production the best product possible."/>
    <n v="2000"/>
    <n v="0"/>
    <x v="2"/>
    <s v="DK"/>
    <s v="DKK"/>
    <n v="1464952752"/>
    <x v="3916"/>
    <b v="0"/>
    <n v="0"/>
    <b v="0"/>
    <s v="theater/plays"/>
    <x v="1"/>
    <s v="plays"/>
    <x v="3916"/>
    <x v="3916"/>
    <x v="2"/>
  </r>
  <r>
    <s v="id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x v="3917"/>
    <b v="0"/>
    <n v="1"/>
    <b v="0"/>
    <s v="theater/plays"/>
    <x v="1"/>
    <s v="plays"/>
    <x v="3917"/>
    <x v="3917"/>
    <x v="3"/>
  </r>
  <r>
    <s v="id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x v="3918"/>
    <b v="0"/>
    <n v="3"/>
    <b v="0"/>
    <s v="theater/plays"/>
    <x v="1"/>
    <s v="plays"/>
    <x v="3918"/>
    <x v="3918"/>
    <x v="3"/>
  </r>
  <r>
    <s v="id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x v="3919"/>
    <b v="0"/>
    <n v="3"/>
    <b v="0"/>
    <s v="theater/plays"/>
    <x v="1"/>
    <s v="plays"/>
    <x v="3919"/>
    <x v="3919"/>
    <x v="0"/>
  </r>
  <r>
    <s v="id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x v="3920"/>
    <b v="0"/>
    <n v="3"/>
    <b v="0"/>
    <s v="theater/plays"/>
    <x v="1"/>
    <s v="plays"/>
    <x v="3920"/>
    <x v="3920"/>
    <x v="2"/>
  </r>
  <r>
    <s v="id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x v="3921"/>
    <b v="0"/>
    <n v="0"/>
    <b v="0"/>
    <s v="theater/plays"/>
    <x v="1"/>
    <s v="plays"/>
    <x v="3921"/>
    <x v="3921"/>
    <x v="3"/>
  </r>
  <r>
    <s v="id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x v="3922"/>
    <b v="0"/>
    <n v="6"/>
    <b v="0"/>
    <s v="theater/plays"/>
    <x v="1"/>
    <s v="plays"/>
    <x v="3922"/>
    <x v="3922"/>
    <x v="0"/>
  </r>
  <r>
    <s v="id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x v="3923"/>
    <b v="0"/>
    <n v="17"/>
    <b v="0"/>
    <s v="theater/plays"/>
    <x v="1"/>
    <s v="plays"/>
    <x v="3923"/>
    <x v="3923"/>
    <x v="0"/>
  </r>
  <r>
    <s v="id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x v="3924"/>
    <b v="0"/>
    <n v="40"/>
    <b v="0"/>
    <s v="theater/plays"/>
    <x v="1"/>
    <s v="plays"/>
    <x v="3924"/>
    <x v="3924"/>
    <x v="3"/>
  </r>
  <r>
    <s v="id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x v="3925"/>
    <b v="0"/>
    <n v="3"/>
    <b v="0"/>
    <s v="theater/plays"/>
    <x v="1"/>
    <s v="plays"/>
    <x v="3925"/>
    <x v="3925"/>
    <x v="3"/>
  </r>
  <r>
    <s v="id"/>
    <s v="Caryl Churchill's 'Top Girls' - NSW HSC Text"/>
    <s v="Producing syllabus-relevant theatre targeted to HSC students on the NSW Central Coast"/>
    <n v="5000"/>
    <n v="15"/>
    <x v="2"/>
    <s v="AU"/>
    <s v="AUD"/>
    <n v="1419645748"/>
    <x v="3926"/>
    <b v="0"/>
    <n v="1"/>
    <b v="0"/>
    <s v="theater/plays"/>
    <x v="1"/>
    <s v="plays"/>
    <x v="3926"/>
    <x v="3926"/>
    <x v="3"/>
  </r>
  <r>
    <s v="id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x v="3927"/>
    <b v="0"/>
    <n v="2"/>
    <b v="0"/>
    <s v="theater/plays"/>
    <x v="1"/>
    <s v="plays"/>
    <x v="3927"/>
    <x v="3927"/>
    <x v="3"/>
  </r>
  <r>
    <s v="id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x v="3928"/>
    <b v="0"/>
    <n v="7"/>
    <b v="0"/>
    <s v="theater/plays"/>
    <x v="1"/>
    <s v="plays"/>
    <x v="3928"/>
    <x v="3928"/>
    <x v="0"/>
  </r>
  <r>
    <s v="id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x v="3929"/>
    <b v="0"/>
    <n v="14"/>
    <b v="0"/>
    <s v="theater/plays"/>
    <x v="1"/>
    <s v="plays"/>
    <x v="3929"/>
    <x v="3929"/>
    <x v="2"/>
  </r>
  <r>
    <s v="id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x v="3930"/>
    <b v="0"/>
    <n v="0"/>
    <b v="0"/>
    <s v="theater/plays"/>
    <x v="1"/>
    <s v="plays"/>
    <x v="3930"/>
    <x v="3930"/>
    <x v="2"/>
  </r>
  <r>
    <s v="id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x v="3931"/>
    <b v="0"/>
    <n v="0"/>
    <b v="0"/>
    <s v="theater/plays"/>
    <x v="1"/>
    <s v="plays"/>
    <x v="3931"/>
    <x v="3931"/>
    <x v="0"/>
  </r>
  <r>
    <s v="id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x v="3932"/>
    <b v="0"/>
    <n v="1"/>
    <b v="0"/>
    <s v="theater/plays"/>
    <x v="1"/>
    <s v="plays"/>
    <x v="3932"/>
    <x v="3932"/>
    <x v="2"/>
  </r>
  <r>
    <s v="id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x v="3933"/>
    <b v="0"/>
    <n v="12"/>
    <b v="0"/>
    <s v="theater/plays"/>
    <x v="1"/>
    <s v="plays"/>
    <x v="3933"/>
    <x v="3933"/>
    <x v="2"/>
  </r>
  <r>
    <s v="id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x v="3934"/>
    <b v="0"/>
    <n v="12"/>
    <b v="0"/>
    <s v="theater/plays"/>
    <x v="1"/>
    <s v="plays"/>
    <x v="3934"/>
    <x v="3934"/>
    <x v="0"/>
  </r>
  <r>
    <s v="id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x v="3935"/>
    <b v="0"/>
    <n v="23"/>
    <b v="0"/>
    <s v="theater/plays"/>
    <x v="1"/>
    <s v="plays"/>
    <x v="3935"/>
    <x v="3935"/>
    <x v="0"/>
  </r>
  <r>
    <s v="id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x v="3936"/>
    <b v="0"/>
    <n v="0"/>
    <b v="0"/>
    <s v="theater/plays"/>
    <x v="1"/>
    <s v="plays"/>
    <x v="3936"/>
    <x v="3936"/>
    <x v="2"/>
  </r>
  <r>
    <s v="id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x v="3937"/>
    <b v="0"/>
    <n v="10"/>
    <b v="0"/>
    <s v="theater/plays"/>
    <x v="1"/>
    <s v="plays"/>
    <x v="3937"/>
    <x v="3937"/>
    <x v="2"/>
  </r>
  <r>
    <s v="id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x v="3938"/>
    <b v="0"/>
    <n v="5"/>
    <b v="0"/>
    <s v="theater/plays"/>
    <x v="1"/>
    <s v="plays"/>
    <x v="3938"/>
    <x v="3938"/>
    <x v="0"/>
  </r>
  <r>
    <s v="id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x v="3939"/>
    <b v="0"/>
    <n v="1"/>
    <b v="0"/>
    <s v="theater/plays"/>
    <x v="1"/>
    <s v="plays"/>
    <x v="3939"/>
    <x v="3939"/>
    <x v="3"/>
  </r>
  <r>
    <s v="id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x v="3940"/>
    <b v="0"/>
    <n v="2"/>
    <b v="0"/>
    <s v="theater/plays"/>
    <x v="1"/>
    <s v="plays"/>
    <x v="3940"/>
    <x v="3940"/>
    <x v="3"/>
  </r>
  <r>
    <s v="id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x v="3941"/>
    <b v="0"/>
    <n v="2"/>
    <b v="0"/>
    <s v="theater/plays"/>
    <x v="1"/>
    <s v="plays"/>
    <x v="3941"/>
    <x v="3941"/>
    <x v="3"/>
  </r>
  <r>
    <s v="id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x v="3942"/>
    <b v="0"/>
    <n v="0"/>
    <b v="0"/>
    <s v="theater/plays"/>
    <x v="1"/>
    <s v="plays"/>
    <x v="3942"/>
    <x v="3942"/>
    <x v="0"/>
  </r>
  <r>
    <s v="id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x v="3943"/>
    <b v="0"/>
    <n v="13"/>
    <b v="0"/>
    <s v="theater/plays"/>
    <x v="1"/>
    <s v="plays"/>
    <x v="3943"/>
    <x v="3943"/>
    <x v="0"/>
  </r>
  <r>
    <s v="id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x v="3944"/>
    <b v="0"/>
    <n v="0"/>
    <b v="0"/>
    <s v="theater/plays"/>
    <x v="1"/>
    <s v="plays"/>
    <x v="3944"/>
    <x v="3944"/>
    <x v="0"/>
  </r>
  <r>
    <s v="id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x v="3945"/>
    <b v="0"/>
    <n v="1"/>
    <b v="0"/>
    <s v="theater/plays"/>
    <x v="1"/>
    <s v="plays"/>
    <x v="3945"/>
    <x v="3945"/>
    <x v="0"/>
  </r>
  <r>
    <s v="id"/>
    <s v="DR. Mecurio's Mythical Marvels &amp; Beastiry"/>
    <s v="Dr. Mecurio's is an original work of fantasy designed and written for the stage."/>
    <n v="6000"/>
    <n v="195"/>
    <x v="2"/>
    <s v="US"/>
    <s v="USD"/>
    <n v="1425110400"/>
    <x v="3946"/>
    <b v="0"/>
    <n v="5"/>
    <b v="0"/>
    <s v="theater/plays"/>
    <x v="1"/>
    <s v="plays"/>
    <x v="3946"/>
    <x v="3946"/>
    <x v="0"/>
  </r>
  <r>
    <s v="id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x v="3947"/>
    <b v="0"/>
    <n v="2"/>
    <b v="0"/>
    <s v="theater/plays"/>
    <x v="1"/>
    <s v="plays"/>
    <x v="3947"/>
    <x v="3947"/>
    <x v="2"/>
  </r>
  <r>
    <s v="id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x v="3948"/>
    <b v="0"/>
    <n v="0"/>
    <b v="0"/>
    <s v="theater/plays"/>
    <x v="1"/>
    <s v="plays"/>
    <x v="3948"/>
    <x v="3948"/>
    <x v="3"/>
  </r>
  <r>
    <s v="id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x v="3949"/>
    <b v="0"/>
    <n v="32"/>
    <b v="0"/>
    <s v="theater/plays"/>
    <x v="1"/>
    <s v="plays"/>
    <x v="3949"/>
    <x v="3949"/>
    <x v="0"/>
  </r>
  <r>
    <s v="id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x v="3950"/>
    <b v="0"/>
    <n v="1"/>
    <b v="0"/>
    <s v="theater/plays"/>
    <x v="1"/>
    <s v="plays"/>
    <x v="3950"/>
    <x v="3950"/>
    <x v="2"/>
  </r>
  <r>
    <s v="id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x v="3951"/>
    <b v="0"/>
    <n v="1"/>
    <b v="0"/>
    <s v="theater/plays"/>
    <x v="1"/>
    <s v="plays"/>
    <x v="3951"/>
    <x v="3951"/>
    <x v="2"/>
  </r>
  <r>
    <s v="id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x v="3952"/>
    <b v="0"/>
    <n v="1"/>
    <b v="0"/>
    <s v="theater/plays"/>
    <x v="1"/>
    <s v="plays"/>
    <x v="3952"/>
    <x v="3952"/>
    <x v="0"/>
  </r>
  <r>
    <s v="id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x v="3953"/>
    <b v="0"/>
    <n v="0"/>
    <b v="0"/>
    <s v="theater/plays"/>
    <x v="1"/>
    <s v="plays"/>
    <x v="3953"/>
    <x v="3953"/>
    <x v="2"/>
  </r>
  <r>
    <s v="id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x v="3954"/>
    <b v="0"/>
    <n v="0"/>
    <b v="0"/>
    <s v="theater/plays"/>
    <x v="1"/>
    <s v="plays"/>
    <x v="3954"/>
    <x v="3954"/>
    <x v="3"/>
  </r>
  <r>
    <s v="id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x v="3955"/>
    <b v="0"/>
    <n v="8"/>
    <b v="0"/>
    <s v="theater/plays"/>
    <x v="1"/>
    <s v="plays"/>
    <x v="3955"/>
    <x v="3955"/>
    <x v="0"/>
  </r>
  <r>
    <s v="id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x v="3956"/>
    <b v="0"/>
    <n v="0"/>
    <b v="0"/>
    <s v="theater/plays"/>
    <x v="1"/>
    <s v="plays"/>
    <x v="3956"/>
    <x v="3956"/>
    <x v="2"/>
  </r>
  <r>
    <s v="id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x v="3957"/>
    <b v="0"/>
    <n v="1"/>
    <b v="0"/>
    <s v="theater/plays"/>
    <x v="1"/>
    <s v="plays"/>
    <x v="3957"/>
    <x v="3957"/>
    <x v="2"/>
  </r>
  <r>
    <s v="id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x v="3958"/>
    <b v="0"/>
    <n v="16"/>
    <b v="0"/>
    <s v="theater/plays"/>
    <x v="1"/>
    <s v="plays"/>
    <x v="3958"/>
    <x v="3958"/>
    <x v="3"/>
  </r>
  <r>
    <s v="id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x v="3959"/>
    <b v="0"/>
    <n v="12"/>
    <b v="0"/>
    <s v="theater/plays"/>
    <x v="1"/>
    <s v="plays"/>
    <x v="3959"/>
    <x v="3959"/>
    <x v="3"/>
  </r>
  <r>
    <s v="id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x v="3960"/>
    <b v="0"/>
    <n v="4"/>
    <b v="0"/>
    <s v="theater/plays"/>
    <x v="1"/>
    <s v="plays"/>
    <x v="3960"/>
    <x v="3960"/>
    <x v="0"/>
  </r>
  <r>
    <s v="id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x v="3961"/>
    <b v="0"/>
    <n v="2"/>
    <b v="0"/>
    <s v="theater/plays"/>
    <x v="1"/>
    <s v="plays"/>
    <x v="3961"/>
    <x v="3961"/>
    <x v="3"/>
  </r>
  <r>
    <s v="id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x v="3962"/>
    <b v="0"/>
    <n v="3"/>
    <b v="0"/>
    <s v="theater/plays"/>
    <x v="1"/>
    <s v="plays"/>
    <x v="3962"/>
    <x v="3962"/>
    <x v="0"/>
  </r>
  <r>
    <s v="id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x v="3963"/>
    <b v="0"/>
    <n v="0"/>
    <b v="0"/>
    <s v="theater/plays"/>
    <x v="1"/>
    <s v="plays"/>
    <x v="3963"/>
    <x v="3963"/>
    <x v="0"/>
  </r>
  <r>
    <s v="id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x v="3964"/>
    <b v="0"/>
    <n v="3"/>
    <b v="0"/>
    <s v="theater/plays"/>
    <x v="1"/>
    <s v="plays"/>
    <x v="3964"/>
    <x v="3964"/>
    <x v="0"/>
  </r>
  <r>
    <s v="id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x v="3965"/>
    <b v="0"/>
    <n v="4"/>
    <b v="0"/>
    <s v="theater/plays"/>
    <x v="1"/>
    <s v="plays"/>
    <x v="3965"/>
    <x v="3965"/>
    <x v="2"/>
  </r>
  <r>
    <s v="id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x v="3966"/>
    <b v="0"/>
    <n v="2"/>
    <b v="0"/>
    <s v="theater/plays"/>
    <x v="1"/>
    <s v="plays"/>
    <x v="3966"/>
    <x v="3966"/>
    <x v="3"/>
  </r>
  <r>
    <s v="id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x v="3967"/>
    <b v="0"/>
    <n v="10"/>
    <b v="0"/>
    <s v="theater/plays"/>
    <x v="1"/>
    <s v="plays"/>
    <x v="3967"/>
    <x v="3967"/>
    <x v="1"/>
  </r>
  <r>
    <s v="id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x v="3968"/>
    <b v="0"/>
    <n v="11"/>
    <b v="0"/>
    <s v="theater/plays"/>
    <x v="1"/>
    <s v="plays"/>
    <x v="3968"/>
    <x v="3968"/>
    <x v="2"/>
  </r>
  <r>
    <s v="id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x v="3969"/>
    <b v="0"/>
    <n v="6"/>
    <b v="0"/>
    <s v="theater/plays"/>
    <x v="1"/>
    <s v="plays"/>
    <x v="3969"/>
    <x v="3969"/>
    <x v="2"/>
  </r>
  <r>
    <s v="id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x v="3970"/>
    <b v="0"/>
    <n v="2"/>
    <b v="0"/>
    <s v="theater/plays"/>
    <x v="1"/>
    <s v="plays"/>
    <x v="3970"/>
    <x v="3970"/>
    <x v="2"/>
  </r>
  <r>
    <s v="id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x v="3971"/>
    <b v="0"/>
    <n v="6"/>
    <b v="0"/>
    <s v="theater/plays"/>
    <x v="1"/>
    <s v="plays"/>
    <x v="3971"/>
    <x v="3971"/>
    <x v="3"/>
  </r>
  <r>
    <s v="id"/>
    <s v="Valkyrie Theatre Company"/>
    <s v="We're a horror based theatre company in Oklahoma City beginning our first season of shows."/>
    <n v="1000"/>
    <n v="211"/>
    <x v="2"/>
    <s v="US"/>
    <s v="USD"/>
    <n v="1423186634"/>
    <x v="3972"/>
    <b v="0"/>
    <n v="8"/>
    <b v="0"/>
    <s v="theater/plays"/>
    <x v="1"/>
    <s v="plays"/>
    <x v="3972"/>
    <x v="3972"/>
    <x v="3"/>
  </r>
  <r>
    <s v="id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x v="3973"/>
    <b v="0"/>
    <n v="37"/>
    <b v="0"/>
    <s v="theater/plays"/>
    <x v="1"/>
    <s v="plays"/>
    <x v="3973"/>
    <x v="3973"/>
    <x v="2"/>
  </r>
  <r>
    <s v="id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x v="3974"/>
    <b v="0"/>
    <n v="11"/>
    <b v="0"/>
    <s v="theater/plays"/>
    <x v="1"/>
    <s v="plays"/>
    <x v="3974"/>
    <x v="3974"/>
    <x v="2"/>
  </r>
  <r>
    <s v="id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x v="3975"/>
    <b v="0"/>
    <n v="0"/>
    <b v="0"/>
    <s v="theater/plays"/>
    <x v="1"/>
    <s v="plays"/>
    <x v="3975"/>
    <x v="3975"/>
    <x v="2"/>
  </r>
  <r>
    <s v="id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x v="3976"/>
    <b v="0"/>
    <n v="10"/>
    <b v="0"/>
    <s v="theater/plays"/>
    <x v="1"/>
    <s v="plays"/>
    <x v="3976"/>
    <x v="3976"/>
    <x v="3"/>
  </r>
  <r>
    <s v="id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x v="3977"/>
    <b v="0"/>
    <n v="6"/>
    <b v="0"/>
    <s v="theater/plays"/>
    <x v="1"/>
    <s v="plays"/>
    <x v="3977"/>
    <x v="3977"/>
    <x v="2"/>
  </r>
  <r>
    <s v="id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x v="3978"/>
    <b v="0"/>
    <n v="8"/>
    <b v="0"/>
    <s v="theater/plays"/>
    <x v="1"/>
    <s v="plays"/>
    <x v="3978"/>
    <x v="3978"/>
    <x v="3"/>
  </r>
  <r>
    <s v="id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x v="3979"/>
    <b v="0"/>
    <n v="6"/>
    <b v="0"/>
    <s v="theater/plays"/>
    <x v="1"/>
    <s v="plays"/>
    <x v="3979"/>
    <x v="3979"/>
    <x v="0"/>
  </r>
  <r>
    <s v="id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x v="3980"/>
    <b v="0"/>
    <n v="7"/>
    <b v="0"/>
    <s v="theater/plays"/>
    <x v="1"/>
    <s v="plays"/>
    <x v="3980"/>
    <x v="3980"/>
    <x v="3"/>
  </r>
  <r>
    <s v="id"/>
    <s v="BEIRUT, LADY OF LEBANON"/>
    <s v="A Theatrical Production Celebrating the Lebanese Culture and the Human Spirit in Time of War."/>
    <n v="30000"/>
    <n v="1225"/>
    <x v="2"/>
    <s v="US"/>
    <s v="USD"/>
    <n v="1468729149"/>
    <x v="3981"/>
    <b v="0"/>
    <n v="7"/>
    <b v="0"/>
    <s v="theater/plays"/>
    <x v="1"/>
    <s v="plays"/>
    <x v="3981"/>
    <x v="3981"/>
    <x v="2"/>
  </r>
  <r>
    <s v="id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x v="3982"/>
    <b v="0"/>
    <n v="5"/>
    <b v="0"/>
    <s v="theater/plays"/>
    <x v="1"/>
    <s v="plays"/>
    <x v="3982"/>
    <x v="3982"/>
    <x v="0"/>
  </r>
  <r>
    <s v="id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x v="3983"/>
    <b v="0"/>
    <n v="46"/>
    <b v="0"/>
    <s v="theater/plays"/>
    <x v="1"/>
    <s v="plays"/>
    <x v="3983"/>
    <x v="3983"/>
    <x v="3"/>
  </r>
  <r>
    <s v="id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x v="3984"/>
    <b v="0"/>
    <n v="10"/>
    <b v="0"/>
    <s v="theater/plays"/>
    <x v="1"/>
    <s v="plays"/>
    <x v="3984"/>
    <x v="3984"/>
    <x v="3"/>
  </r>
  <r>
    <s v="id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x v="3985"/>
    <b v="0"/>
    <n v="19"/>
    <b v="0"/>
    <s v="theater/plays"/>
    <x v="1"/>
    <s v="plays"/>
    <x v="3985"/>
    <x v="3985"/>
    <x v="2"/>
  </r>
  <r>
    <s v="id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x v="3986"/>
    <b v="0"/>
    <n v="13"/>
    <b v="0"/>
    <s v="theater/plays"/>
    <x v="1"/>
    <s v="plays"/>
    <x v="3986"/>
    <x v="3986"/>
    <x v="2"/>
  </r>
  <r>
    <s v="id"/>
    <s v="Write Now 5"/>
    <s v="Write Now 5 is a new writing festival in south east London promoting new work from emerging playwrights."/>
    <n v="400"/>
    <n v="151"/>
    <x v="2"/>
    <s v="GB"/>
    <s v="GBP"/>
    <n v="1400278290"/>
    <x v="3987"/>
    <b v="0"/>
    <n v="13"/>
    <b v="0"/>
    <s v="theater/plays"/>
    <x v="1"/>
    <s v="plays"/>
    <x v="3987"/>
    <x v="3987"/>
    <x v="3"/>
  </r>
  <r>
    <s v="id"/>
    <s v="Folk-Tales: What Stories Do Your Folks Tell?"/>
    <s v="An evening of of stories based both in myth and truth."/>
    <n v="1500"/>
    <n v="32"/>
    <x v="2"/>
    <s v="US"/>
    <s v="USD"/>
    <n v="1440813413"/>
    <x v="3988"/>
    <b v="0"/>
    <n v="4"/>
    <b v="0"/>
    <s v="theater/plays"/>
    <x v="1"/>
    <s v="plays"/>
    <x v="3988"/>
    <x v="3988"/>
    <x v="0"/>
  </r>
  <r>
    <s v="id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x v="3989"/>
    <b v="0"/>
    <n v="0"/>
    <b v="0"/>
    <s v="theater/plays"/>
    <x v="1"/>
    <s v="plays"/>
    <x v="3989"/>
    <x v="3989"/>
    <x v="0"/>
  </r>
  <r>
    <s v="id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x v="3990"/>
    <b v="0"/>
    <n v="3"/>
    <b v="0"/>
    <s v="theater/plays"/>
    <x v="1"/>
    <s v="plays"/>
    <x v="3990"/>
    <x v="3990"/>
    <x v="2"/>
  </r>
  <r>
    <s v="id"/>
    <s v="NTACTheatre - North Texas Actor's Collaborative Theatre"/>
    <s v="North Texas first actor-driven theatre company needs your help"/>
    <n v="500"/>
    <n v="100"/>
    <x v="2"/>
    <s v="US"/>
    <s v="USD"/>
    <n v="1433086082"/>
    <x v="3991"/>
    <b v="0"/>
    <n v="1"/>
    <b v="0"/>
    <s v="theater/plays"/>
    <x v="1"/>
    <s v="plays"/>
    <x v="3991"/>
    <x v="3991"/>
    <x v="0"/>
  </r>
  <r>
    <s v="id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x v="3992"/>
    <b v="0"/>
    <n v="9"/>
    <b v="0"/>
    <s v="theater/plays"/>
    <x v="1"/>
    <s v="plays"/>
    <x v="3992"/>
    <x v="3992"/>
    <x v="0"/>
  </r>
  <r>
    <s v="id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x v="3993"/>
    <b v="0"/>
    <n v="1"/>
    <b v="0"/>
    <s v="theater/plays"/>
    <x v="1"/>
    <s v="plays"/>
    <x v="3993"/>
    <x v="3993"/>
    <x v="0"/>
  </r>
  <r>
    <s v="id"/>
    <s v="Poles Apart - A Play in 2 Acts"/>
    <s v="Is Henson willing to dare risk a theatrical speaking tour of his North Pole adventures...and more?"/>
    <n v="2000"/>
    <n v="5"/>
    <x v="2"/>
    <s v="US"/>
    <s v="USD"/>
    <n v="1405761690"/>
    <x v="3994"/>
    <b v="0"/>
    <n v="1"/>
    <b v="0"/>
    <s v="theater/plays"/>
    <x v="1"/>
    <s v="plays"/>
    <x v="3994"/>
    <x v="3994"/>
    <x v="3"/>
  </r>
  <r>
    <s v="id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x v="3995"/>
    <b v="0"/>
    <n v="4"/>
    <b v="0"/>
    <s v="theater/plays"/>
    <x v="1"/>
    <s v="plays"/>
    <x v="3995"/>
    <x v="3995"/>
    <x v="0"/>
  </r>
  <r>
    <s v="id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x v="3996"/>
    <b v="0"/>
    <n v="17"/>
    <b v="0"/>
    <s v="theater/plays"/>
    <x v="1"/>
    <s v="plays"/>
    <x v="3996"/>
    <x v="3996"/>
    <x v="3"/>
  </r>
  <r>
    <s v="id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x v="3997"/>
    <b v="0"/>
    <n v="0"/>
    <b v="0"/>
    <s v="theater/plays"/>
    <x v="1"/>
    <s v="plays"/>
    <x v="3997"/>
    <x v="3997"/>
    <x v="0"/>
  </r>
  <r>
    <s v="id"/>
    <s v="Forsaken Angels-A New Play"/>
    <s v="Forsaken Angels, a powerful new play by William Leary, author of DCMTA's Best Of 2014 Play Masquerade."/>
    <n v="1250"/>
    <n v="715"/>
    <x v="2"/>
    <s v="US"/>
    <s v="USD"/>
    <n v="1427580426"/>
    <x v="3998"/>
    <b v="0"/>
    <n v="12"/>
    <b v="0"/>
    <s v="theater/plays"/>
    <x v="1"/>
    <s v="plays"/>
    <x v="3998"/>
    <x v="3998"/>
    <x v="0"/>
  </r>
  <r>
    <s v="id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x v="3999"/>
    <b v="0"/>
    <n v="14"/>
    <b v="0"/>
    <s v="theater/plays"/>
    <x v="1"/>
    <s v="plays"/>
    <x v="3999"/>
    <x v="3999"/>
    <x v="3"/>
  </r>
  <r>
    <s v="id"/>
    <s v="The Escorts"/>
    <s v="An Enticing Trip into the World of Assisted Dying"/>
    <n v="8000"/>
    <n v="10"/>
    <x v="2"/>
    <s v="US"/>
    <s v="USD"/>
    <n v="1462631358"/>
    <x v="4000"/>
    <b v="0"/>
    <n v="1"/>
    <b v="0"/>
    <s v="theater/plays"/>
    <x v="1"/>
    <s v="plays"/>
    <x v="4000"/>
    <x v="4000"/>
    <x v="2"/>
  </r>
  <r>
    <s v="id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x v="4001"/>
    <b v="0"/>
    <n v="14"/>
    <b v="0"/>
    <s v="theater/plays"/>
    <x v="1"/>
    <s v="plays"/>
    <x v="4001"/>
    <x v="4001"/>
    <x v="1"/>
  </r>
  <r>
    <s v="id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x v="4002"/>
    <b v="0"/>
    <n v="4"/>
    <b v="0"/>
    <s v="theater/plays"/>
    <x v="1"/>
    <s v="plays"/>
    <x v="4002"/>
    <x v="4002"/>
    <x v="3"/>
  </r>
  <r>
    <s v="id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x v="4003"/>
    <b v="0"/>
    <n v="2"/>
    <b v="0"/>
    <s v="theater/plays"/>
    <x v="1"/>
    <s v="plays"/>
    <x v="4003"/>
    <x v="4003"/>
    <x v="0"/>
  </r>
  <r>
    <s v="id"/>
    <s v="South Florida Tours"/>
    <s v="Help Launch The Queen Into South Florida!"/>
    <n v="500"/>
    <n v="1"/>
    <x v="2"/>
    <s v="US"/>
    <s v="USD"/>
    <n v="1412740457"/>
    <x v="4004"/>
    <b v="0"/>
    <n v="1"/>
    <b v="0"/>
    <s v="theater/plays"/>
    <x v="1"/>
    <s v="plays"/>
    <x v="4004"/>
    <x v="4004"/>
    <x v="3"/>
  </r>
  <r>
    <s v="id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x v="4005"/>
    <b v="0"/>
    <n v="2"/>
    <b v="0"/>
    <s v="theater/plays"/>
    <x v="1"/>
    <s v="plays"/>
    <x v="4005"/>
    <x v="4005"/>
    <x v="3"/>
  </r>
  <r>
    <s v="id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x v="4006"/>
    <b v="0"/>
    <n v="1"/>
    <b v="0"/>
    <s v="theater/plays"/>
    <x v="1"/>
    <s v="plays"/>
    <x v="4006"/>
    <x v="4006"/>
    <x v="2"/>
  </r>
  <r>
    <s v="id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x v="4007"/>
    <b v="0"/>
    <n v="1"/>
    <b v="0"/>
    <s v="theater/plays"/>
    <x v="1"/>
    <s v="plays"/>
    <x v="4007"/>
    <x v="4007"/>
    <x v="3"/>
  </r>
  <r>
    <s v="id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x v="4008"/>
    <b v="0"/>
    <n v="4"/>
    <b v="0"/>
    <s v="theater/plays"/>
    <x v="1"/>
    <s v="plays"/>
    <x v="4008"/>
    <x v="4008"/>
    <x v="0"/>
  </r>
  <r>
    <s v="id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x v="4009"/>
    <b v="0"/>
    <n v="3"/>
    <b v="0"/>
    <s v="theater/plays"/>
    <x v="1"/>
    <s v="plays"/>
    <x v="4009"/>
    <x v="4009"/>
    <x v="3"/>
  </r>
  <r>
    <s v="id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x v="4010"/>
    <b v="0"/>
    <n v="38"/>
    <b v="0"/>
    <s v="theater/plays"/>
    <x v="1"/>
    <s v="plays"/>
    <x v="4010"/>
    <x v="4010"/>
    <x v="3"/>
  </r>
  <r>
    <s v="id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x v="4011"/>
    <b v="0"/>
    <n v="4"/>
    <b v="0"/>
    <s v="theater/plays"/>
    <x v="1"/>
    <s v="plays"/>
    <x v="4011"/>
    <x v="4011"/>
    <x v="3"/>
  </r>
  <r>
    <s v="id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x v="4012"/>
    <b v="0"/>
    <n v="0"/>
    <b v="0"/>
    <s v="theater/plays"/>
    <x v="1"/>
    <s v="plays"/>
    <x v="4012"/>
    <x v="4012"/>
    <x v="0"/>
  </r>
  <r>
    <s v="id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x v="4013"/>
    <b v="0"/>
    <n v="2"/>
    <b v="0"/>
    <s v="theater/plays"/>
    <x v="1"/>
    <s v="plays"/>
    <x v="4013"/>
    <x v="4013"/>
    <x v="0"/>
  </r>
  <r>
    <s v="id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x v="4014"/>
    <b v="0"/>
    <n v="0"/>
    <b v="0"/>
    <s v="theater/plays"/>
    <x v="1"/>
    <s v="plays"/>
    <x v="4014"/>
    <x v="4014"/>
    <x v="2"/>
  </r>
  <r>
    <s v="id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x v="4015"/>
    <b v="0"/>
    <n v="1"/>
    <b v="0"/>
    <s v="theater/plays"/>
    <x v="1"/>
    <s v="plays"/>
    <x v="4015"/>
    <x v="4015"/>
    <x v="0"/>
  </r>
  <r>
    <s v="id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x v="4016"/>
    <b v="0"/>
    <n v="7"/>
    <b v="0"/>
    <s v="theater/plays"/>
    <x v="1"/>
    <s v="plays"/>
    <x v="4016"/>
    <x v="4016"/>
    <x v="3"/>
  </r>
  <r>
    <s v="id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x v="4017"/>
    <b v="0"/>
    <n v="2"/>
    <b v="0"/>
    <s v="theater/plays"/>
    <x v="1"/>
    <s v="plays"/>
    <x v="4017"/>
    <x v="4017"/>
    <x v="3"/>
  </r>
  <r>
    <s v="id"/>
    <s v="Time Please Fringe"/>
    <s v="Funding for a production of Time Please at the Brighton Fringe 2017... and beyond."/>
    <n v="1500"/>
    <n v="130"/>
    <x v="2"/>
    <s v="GB"/>
    <s v="GBP"/>
    <n v="1475877108"/>
    <x v="4018"/>
    <b v="0"/>
    <n v="4"/>
    <b v="0"/>
    <s v="theater/plays"/>
    <x v="1"/>
    <s v="plays"/>
    <x v="4018"/>
    <x v="4018"/>
    <x v="2"/>
  </r>
  <r>
    <s v="id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x v="4019"/>
    <b v="0"/>
    <n v="4"/>
    <b v="0"/>
    <s v="theater/plays"/>
    <x v="1"/>
    <s v="plays"/>
    <x v="4019"/>
    <x v="4019"/>
    <x v="2"/>
  </r>
  <r>
    <s v="id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x v="4020"/>
    <b v="0"/>
    <n v="3"/>
    <b v="0"/>
    <s v="theater/plays"/>
    <x v="1"/>
    <s v="plays"/>
    <x v="4020"/>
    <x v="4020"/>
    <x v="0"/>
  </r>
  <r>
    <s v="id"/>
    <s v="Angels in Houston"/>
    <s v="Help a group of actors end bigotry in Houston, TX by supporting a  full production of Angels in America."/>
    <n v="15000"/>
    <n v="125"/>
    <x v="2"/>
    <s v="US"/>
    <s v="USD"/>
    <n v="1414360358"/>
    <x v="4021"/>
    <b v="0"/>
    <n v="2"/>
    <b v="0"/>
    <s v="theater/plays"/>
    <x v="1"/>
    <s v="plays"/>
    <x v="4021"/>
    <x v="4021"/>
    <x v="3"/>
  </r>
  <r>
    <s v="id"/>
    <s v="The Merchant of Venice as Shakespeare Heard It"/>
    <s v="Help us produce a video of the first Original Pronunciation Merchant of Venice."/>
    <n v="18000"/>
    <n v="12521"/>
    <x v="2"/>
    <s v="US"/>
    <s v="USD"/>
    <n v="1422759240"/>
    <x v="4022"/>
    <b v="0"/>
    <n v="197"/>
    <b v="0"/>
    <s v="theater/plays"/>
    <x v="1"/>
    <s v="plays"/>
    <x v="4022"/>
    <x v="4022"/>
    <x v="3"/>
  </r>
  <r>
    <s v="id"/>
    <s v="Forgive &amp; Forget"/>
    <s v="An original gospel stage play that explores the pain and hurt caused by those who struggle to forgive others!"/>
    <n v="7000"/>
    <n v="0"/>
    <x v="2"/>
    <s v="US"/>
    <s v="USD"/>
    <n v="1458860363"/>
    <x v="4023"/>
    <b v="0"/>
    <n v="0"/>
    <b v="0"/>
    <s v="theater/plays"/>
    <x v="1"/>
    <s v="plays"/>
    <x v="4023"/>
    <x v="4023"/>
    <x v="2"/>
  </r>
  <r>
    <s v="id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x v="4024"/>
    <b v="0"/>
    <n v="1"/>
    <b v="0"/>
    <s v="theater/plays"/>
    <x v="1"/>
    <s v="plays"/>
    <x v="4024"/>
    <x v="4024"/>
    <x v="0"/>
  </r>
  <r>
    <s v="id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x v="4025"/>
    <b v="0"/>
    <n v="4"/>
    <b v="0"/>
    <s v="theater/plays"/>
    <x v="1"/>
    <s v="plays"/>
    <x v="4025"/>
    <x v="4025"/>
    <x v="0"/>
  </r>
  <r>
    <s v="id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x v="4026"/>
    <b v="0"/>
    <n v="0"/>
    <b v="0"/>
    <s v="theater/plays"/>
    <x v="1"/>
    <s v="plays"/>
    <x v="4026"/>
    <x v="4026"/>
    <x v="0"/>
  </r>
  <r>
    <s v="id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x v="4027"/>
    <b v="0"/>
    <n v="7"/>
    <b v="0"/>
    <s v="theater/plays"/>
    <x v="1"/>
    <s v="plays"/>
    <x v="4027"/>
    <x v="4027"/>
    <x v="1"/>
  </r>
  <r>
    <s v="id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x v="4028"/>
    <b v="0"/>
    <n v="11"/>
    <b v="0"/>
    <s v="theater/plays"/>
    <x v="1"/>
    <s v="plays"/>
    <x v="4028"/>
    <x v="4028"/>
    <x v="3"/>
  </r>
  <r>
    <s v="id"/>
    <s v="Next 2 the Stage"/>
    <s v="A theater complex that educates as we entertain.  We will provide shows that inspire and theater classes that motivate."/>
    <n v="20000"/>
    <n v="0"/>
    <x v="2"/>
    <s v="US"/>
    <s v="USD"/>
    <n v="1450053370"/>
    <x v="4029"/>
    <b v="0"/>
    <n v="0"/>
    <b v="0"/>
    <s v="theater/plays"/>
    <x v="1"/>
    <s v="plays"/>
    <x v="4029"/>
    <x v="4029"/>
    <x v="0"/>
  </r>
  <r>
    <s v="id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x v="4030"/>
    <b v="0"/>
    <n v="6"/>
    <b v="0"/>
    <s v="theater/plays"/>
    <x v="1"/>
    <s v="plays"/>
    <x v="4030"/>
    <x v="4030"/>
    <x v="2"/>
  </r>
  <r>
    <s v="id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x v="4031"/>
    <b v="0"/>
    <n v="0"/>
    <b v="0"/>
    <s v="theater/plays"/>
    <x v="1"/>
    <s v="plays"/>
    <x v="4031"/>
    <x v="4031"/>
    <x v="3"/>
  </r>
  <r>
    <s v="id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x v="4032"/>
    <b v="0"/>
    <n v="7"/>
    <b v="0"/>
    <s v="theater/plays"/>
    <x v="1"/>
    <s v="plays"/>
    <x v="4032"/>
    <x v="4032"/>
    <x v="0"/>
  </r>
  <r>
    <s v="id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x v="4033"/>
    <b v="0"/>
    <n v="94"/>
    <b v="0"/>
    <s v="theater/plays"/>
    <x v="1"/>
    <s v="plays"/>
    <x v="4033"/>
    <x v="4033"/>
    <x v="2"/>
  </r>
  <r>
    <s v="id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x v="4034"/>
    <b v="0"/>
    <n v="2"/>
    <b v="0"/>
    <s v="theater/plays"/>
    <x v="1"/>
    <s v="plays"/>
    <x v="4034"/>
    <x v="4034"/>
    <x v="0"/>
  </r>
  <r>
    <s v="id"/>
    <s v="The Lost Boy"/>
    <s v="&quot;Stories are where you go to look for the truth of your own life.&quot; (Frank Delaney)"/>
    <n v="10000"/>
    <n v="3685"/>
    <x v="2"/>
    <s v="US"/>
    <s v="USD"/>
    <n v="1413925887"/>
    <x v="4035"/>
    <b v="0"/>
    <n v="25"/>
    <b v="0"/>
    <s v="theater/plays"/>
    <x v="1"/>
    <s v="plays"/>
    <x v="4035"/>
    <x v="4035"/>
    <x v="3"/>
  </r>
  <r>
    <s v="id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x v="4036"/>
    <b v="0"/>
    <n v="17"/>
    <b v="0"/>
    <s v="theater/plays"/>
    <x v="1"/>
    <s v="plays"/>
    <x v="4036"/>
    <x v="4036"/>
    <x v="3"/>
  </r>
  <r>
    <s v="id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x v="4037"/>
    <b v="0"/>
    <n v="2"/>
    <b v="0"/>
    <s v="theater/plays"/>
    <x v="1"/>
    <s v="plays"/>
    <x v="4037"/>
    <x v="4037"/>
    <x v="2"/>
  </r>
  <r>
    <s v="id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x v="4038"/>
    <b v="0"/>
    <n v="4"/>
    <b v="0"/>
    <s v="theater/plays"/>
    <x v="1"/>
    <s v="plays"/>
    <x v="4038"/>
    <x v="4038"/>
    <x v="3"/>
  </r>
  <r>
    <s v="id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x v="4039"/>
    <b v="0"/>
    <n v="5"/>
    <b v="0"/>
    <s v="theater/plays"/>
    <x v="1"/>
    <s v="plays"/>
    <x v="4039"/>
    <x v="4039"/>
    <x v="0"/>
  </r>
  <r>
    <s v="id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x v="4040"/>
    <b v="0"/>
    <n v="2"/>
    <b v="0"/>
    <s v="theater/plays"/>
    <x v="1"/>
    <s v="plays"/>
    <x v="4040"/>
    <x v="4040"/>
    <x v="0"/>
  </r>
  <r>
    <s v="id"/>
    <s v="In the Land of Gold"/>
    <s v="A bold, colouful, vibrant play centred around the last remaining monarchy of Africa."/>
    <n v="5000"/>
    <n v="21"/>
    <x v="2"/>
    <s v="GB"/>
    <s v="GBP"/>
    <n v="1473160954"/>
    <x v="4041"/>
    <b v="0"/>
    <n v="2"/>
    <b v="0"/>
    <s v="theater/plays"/>
    <x v="1"/>
    <s v="plays"/>
    <x v="4041"/>
    <x v="4041"/>
    <x v="2"/>
  </r>
  <r>
    <s v="id"/>
    <s v="Messages"/>
    <s v="Acting group and production for inner city youth, about inner city youth. The problems and stuation that they see everyday."/>
    <n v="10000"/>
    <n v="21"/>
    <x v="2"/>
    <s v="US"/>
    <s v="USD"/>
    <n v="1421781360"/>
    <x v="4042"/>
    <b v="0"/>
    <n v="3"/>
    <b v="0"/>
    <s v="theater/plays"/>
    <x v="1"/>
    <s v="plays"/>
    <x v="4042"/>
    <x v="4042"/>
    <x v="3"/>
  </r>
  <r>
    <s v="id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x v="4043"/>
    <b v="0"/>
    <n v="0"/>
    <b v="0"/>
    <s v="theater/plays"/>
    <x v="1"/>
    <s v="plays"/>
    <x v="4043"/>
    <x v="4043"/>
    <x v="3"/>
  </r>
  <r>
    <s v="id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x v="4044"/>
    <b v="0"/>
    <n v="4"/>
    <b v="0"/>
    <s v="theater/plays"/>
    <x v="1"/>
    <s v="plays"/>
    <x v="4044"/>
    <x v="4044"/>
    <x v="0"/>
  </r>
  <r>
    <s v="id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x v="4045"/>
    <b v="0"/>
    <n v="1"/>
    <b v="0"/>
    <s v="theater/plays"/>
    <x v="1"/>
    <s v="plays"/>
    <x v="4045"/>
    <x v="4045"/>
    <x v="3"/>
  </r>
  <r>
    <s v="id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x v="4046"/>
    <b v="0"/>
    <n v="12"/>
    <b v="0"/>
    <s v="theater/plays"/>
    <x v="1"/>
    <s v="plays"/>
    <x v="4046"/>
    <x v="4046"/>
    <x v="3"/>
  </r>
  <r>
    <s v="id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x v="4047"/>
    <b v="0"/>
    <n v="4"/>
    <b v="0"/>
    <s v="theater/plays"/>
    <x v="1"/>
    <s v="plays"/>
    <x v="4047"/>
    <x v="4047"/>
    <x v="3"/>
  </r>
  <r>
    <s v="id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x v="4048"/>
    <b v="0"/>
    <n v="91"/>
    <b v="0"/>
    <s v="theater/plays"/>
    <x v="1"/>
    <s v="plays"/>
    <x v="4048"/>
    <x v="4048"/>
    <x v="2"/>
  </r>
  <r>
    <s v="id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x v="4049"/>
    <b v="0"/>
    <n v="1"/>
    <b v="0"/>
    <s v="theater/plays"/>
    <x v="1"/>
    <s v="plays"/>
    <x v="4049"/>
    <x v="4049"/>
    <x v="0"/>
  </r>
  <r>
    <s v="id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x v="4050"/>
    <b v="0"/>
    <n v="1"/>
    <b v="0"/>
    <s v="theater/plays"/>
    <x v="1"/>
    <s v="plays"/>
    <x v="4050"/>
    <x v="4050"/>
    <x v="3"/>
  </r>
  <r>
    <s v="id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x v="4051"/>
    <b v="0"/>
    <n v="0"/>
    <b v="0"/>
    <s v="theater/plays"/>
    <x v="1"/>
    <s v="plays"/>
    <x v="4051"/>
    <x v="4051"/>
    <x v="3"/>
  </r>
  <r>
    <s v="id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x v="4052"/>
    <b v="0"/>
    <n v="13"/>
    <b v="0"/>
    <s v="theater/plays"/>
    <x v="1"/>
    <s v="plays"/>
    <x v="4052"/>
    <x v="4052"/>
    <x v="3"/>
  </r>
  <r>
    <s v="id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x v="4053"/>
    <b v="0"/>
    <n v="2"/>
    <b v="0"/>
    <s v="theater/plays"/>
    <x v="1"/>
    <s v="plays"/>
    <x v="4053"/>
    <x v="4053"/>
    <x v="3"/>
  </r>
  <r>
    <s v="id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x v="4054"/>
    <b v="0"/>
    <n v="0"/>
    <b v="0"/>
    <s v="theater/plays"/>
    <x v="1"/>
    <s v="plays"/>
    <x v="4054"/>
    <x v="4054"/>
    <x v="2"/>
  </r>
  <r>
    <s v="id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x v="4055"/>
    <b v="0"/>
    <n v="21"/>
    <b v="0"/>
    <s v="theater/plays"/>
    <x v="1"/>
    <s v="plays"/>
    <x v="4055"/>
    <x v="4055"/>
    <x v="3"/>
  </r>
  <r>
    <s v="id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x v="4056"/>
    <b v="0"/>
    <n v="9"/>
    <b v="0"/>
    <s v="theater/plays"/>
    <x v="1"/>
    <s v="plays"/>
    <x v="4056"/>
    <x v="4056"/>
    <x v="2"/>
  </r>
  <r>
    <s v="id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x v="4057"/>
    <b v="0"/>
    <n v="6"/>
    <b v="0"/>
    <s v="theater/plays"/>
    <x v="1"/>
    <s v="plays"/>
    <x v="4057"/>
    <x v="4057"/>
    <x v="0"/>
  </r>
  <r>
    <s v="id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x v="4058"/>
    <b v="0"/>
    <n v="4"/>
    <b v="0"/>
    <s v="theater/plays"/>
    <x v="1"/>
    <s v="plays"/>
    <x v="4058"/>
    <x v="4058"/>
    <x v="2"/>
  </r>
  <r>
    <s v="id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x v="4059"/>
    <b v="0"/>
    <n v="7"/>
    <b v="0"/>
    <s v="theater/plays"/>
    <x v="1"/>
    <s v="plays"/>
    <x v="4059"/>
    <x v="4059"/>
    <x v="3"/>
  </r>
  <r>
    <s v="id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x v="4060"/>
    <b v="0"/>
    <n v="5"/>
    <b v="0"/>
    <s v="theater/plays"/>
    <x v="1"/>
    <s v="plays"/>
    <x v="4060"/>
    <x v="4060"/>
    <x v="3"/>
  </r>
  <r>
    <s v="id"/>
    <s v="PRODUCE the Stage Play SKYLAR'S SYNDROME by Gavin Kayner"/>
    <s v="SKYLAR'S SYNDROME is a tremendous psychodrama by master playwright Gavin Kayner!"/>
    <n v="525"/>
    <n v="0"/>
    <x v="2"/>
    <s v="US"/>
    <s v="USD"/>
    <n v="1461205423"/>
    <x v="4061"/>
    <b v="0"/>
    <n v="0"/>
    <b v="0"/>
    <s v="theater/plays"/>
    <x v="1"/>
    <s v="plays"/>
    <x v="4061"/>
    <x v="4061"/>
    <x v="2"/>
  </r>
  <r>
    <s v="id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x v="4062"/>
    <b v="0"/>
    <n v="3"/>
    <b v="0"/>
    <s v="theater/plays"/>
    <x v="1"/>
    <s v="plays"/>
    <x v="4062"/>
    <x v="4062"/>
    <x v="2"/>
  </r>
  <r>
    <s v="id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x v="4063"/>
    <b v="0"/>
    <n v="9"/>
    <b v="0"/>
    <s v="theater/plays"/>
    <x v="1"/>
    <s v="plays"/>
    <x v="4063"/>
    <x v="4063"/>
    <x v="3"/>
  </r>
  <r>
    <s v="id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x v="4064"/>
    <b v="0"/>
    <n v="6"/>
    <b v="0"/>
    <s v="theater/plays"/>
    <x v="1"/>
    <s v="plays"/>
    <x v="4064"/>
    <x v="4064"/>
    <x v="0"/>
  </r>
  <r>
    <s v="id"/>
    <s v="A Midsummer's Night's Dream"/>
    <s v="A classical/ fantasy version of midsummers done by professionally trained actors in Tulsa!"/>
    <n v="4000"/>
    <n v="27"/>
    <x v="2"/>
    <s v="US"/>
    <s v="USD"/>
    <n v="1407883811"/>
    <x v="4065"/>
    <b v="0"/>
    <n v="4"/>
    <b v="0"/>
    <s v="theater/plays"/>
    <x v="1"/>
    <s v="plays"/>
    <x v="4065"/>
    <x v="4065"/>
    <x v="3"/>
  </r>
  <r>
    <s v="id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x v="4066"/>
    <b v="0"/>
    <n v="1"/>
    <b v="0"/>
    <s v="theater/plays"/>
    <x v="1"/>
    <s v="plays"/>
    <x v="4066"/>
    <x v="4066"/>
    <x v="2"/>
  </r>
  <r>
    <s v="id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x v="4067"/>
    <b v="0"/>
    <n v="17"/>
    <b v="0"/>
    <s v="theater/plays"/>
    <x v="1"/>
    <s v="plays"/>
    <x v="4067"/>
    <x v="4067"/>
    <x v="0"/>
  </r>
  <r>
    <s v="id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x v="4068"/>
    <b v="0"/>
    <n v="1"/>
    <b v="0"/>
    <s v="theater/plays"/>
    <x v="1"/>
    <s v="plays"/>
    <x v="4068"/>
    <x v="4068"/>
    <x v="2"/>
  </r>
  <r>
    <s v="id"/>
    <s v="The Pendulum Swings"/>
    <s v="'The Pendulum Swings' is a three-act dark comedy that sees Frank and Michael await their execution on Death Row."/>
    <n v="1250"/>
    <n v="430"/>
    <x v="2"/>
    <s v="GB"/>
    <s v="GBP"/>
    <n v="1425124800"/>
    <x v="4069"/>
    <b v="0"/>
    <n v="13"/>
    <b v="0"/>
    <s v="theater/plays"/>
    <x v="1"/>
    <s v="plays"/>
    <x v="4069"/>
    <x v="4069"/>
    <x v="0"/>
  </r>
  <r>
    <s v="id"/>
    <s v="Southern Utah University: V-Day 2015"/>
    <s v="V-Day Southern Utah University 2015 and Second Studio Players presents: The Vagina Monologues"/>
    <n v="1000"/>
    <n v="165"/>
    <x v="2"/>
    <s v="US"/>
    <s v="USD"/>
    <n v="1425178800"/>
    <x v="4070"/>
    <b v="0"/>
    <n v="6"/>
    <b v="0"/>
    <s v="theater/plays"/>
    <x v="1"/>
    <s v="plays"/>
    <x v="4070"/>
    <x v="4070"/>
    <x v="0"/>
  </r>
  <r>
    <s v="id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x v="4071"/>
    <b v="0"/>
    <n v="0"/>
    <b v="0"/>
    <s v="theater/plays"/>
    <x v="1"/>
    <s v="plays"/>
    <x v="4071"/>
    <x v="4071"/>
    <x v="2"/>
  </r>
  <r>
    <s v="id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x v="4072"/>
    <b v="0"/>
    <n v="2"/>
    <b v="0"/>
    <s v="theater/plays"/>
    <x v="1"/>
    <s v="plays"/>
    <x v="4072"/>
    <x v="4072"/>
    <x v="3"/>
  </r>
  <r>
    <s v="id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x v="4073"/>
    <b v="0"/>
    <n v="2"/>
    <b v="0"/>
    <s v="theater/plays"/>
    <x v="1"/>
    <s v="plays"/>
    <x v="4073"/>
    <x v="4073"/>
    <x v="0"/>
  </r>
  <r>
    <s v="id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x v="4074"/>
    <b v="0"/>
    <n v="21"/>
    <b v="0"/>
    <s v="theater/plays"/>
    <x v="1"/>
    <s v="plays"/>
    <x v="4074"/>
    <x v="4074"/>
    <x v="0"/>
  </r>
  <r>
    <s v="id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x v="4075"/>
    <b v="0"/>
    <n v="13"/>
    <b v="0"/>
    <s v="theater/plays"/>
    <x v="1"/>
    <s v="plays"/>
    <x v="4075"/>
    <x v="4075"/>
    <x v="3"/>
  </r>
  <r>
    <s v="id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x v="4076"/>
    <b v="0"/>
    <n v="0"/>
    <b v="0"/>
    <s v="theater/plays"/>
    <x v="1"/>
    <s v="plays"/>
    <x v="4076"/>
    <x v="4076"/>
    <x v="3"/>
  </r>
  <r>
    <s v="id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x v="4077"/>
    <b v="0"/>
    <n v="6"/>
    <b v="0"/>
    <s v="theater/plays"/>
    <x v="1"/>
    <s v="plays"/>
    <x v="4077"/>
    <x v="4077"/>
    <x v="2"/>
  </r>
  <r>
    <s v="id"/>
    <s v="Theatre Memoire"/>
    <s v="Theatre Memoire are a High Wycombe based theatre company. Performing plays about multi-culturalism and interconectedness."/>
    <n v="250"/>
    <n v="0"/>
    <x v="2"/>
    <s v="GB"/>
    <s v="GBP"/>
    <n v="1485543242"/>
    <x v="4078"/>
    <b v="0"/>
    <n v="0"/>
    <b v="0"/>
    <s v="theater/plays"/>
    <x v="1"/>
    <s v="plays"/>
    <x v="4078"/>
    <x v="4078"/>
    <x v="2"/>
  </r>
  <r>
    <s v="id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x v="4079"/>
    <b v="0"/>
    <n v="1"/>
    <b v="0"/>
    <s v="theater/plays"/>
    <x v="1"/>
    <s v="plays"/>
    <x v="4079"/>
    <x v="4079"/>
    <x v="2"/>
  </r>
  <r>
    <s v="id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x v="4080"/>
    <b v="0"/>
    <n v="0"/>
    <b v="0"/>
    <s v="theater/plays"/>
    <x v="1"/>
    <s v="plays"/>
    <x v="4080"/>
    <x v="4080"/>
    <x v="2"/>
  </r>
  <r>
    <s v="id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x v="4081"/>
    <b v="0"/>
    <n v="12"/>
    <b v="0"/>
    <s v="theater/plays"/>
    <x v="1"/>
    <s v="plays"/>
    <x v="4081"/>
    <x v="4081"/>
    <x v="0"/>
  </r>
  <r>
    <s v="id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x v="4082"/>
    <b v="0"/>
    <n v="2"/>
    <b v="0"/>
    <s v="theater/plays"/>
    <x v="1"/>
    <s v="plays"/>
    <x v="4082"/>
    <x v="4082"/>
    <x v="0"/>
  </r>
  <r>
    <s v="id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x v="4083"/>
    <b v="0"/>
    <n v="6"/>
    <b v="0"/>
    <s v="theater/plays"/>
    <x v="1"/>
    <s v="plays"/>
    <x v="4083"/>
    <x v="4083"/>
    <x v="0"/>
  </r>
  <r>
    <s v="id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x v="4084"/>
    <b v="0"/>
    <n v="1"/>
    <b v="0"/>
    <s v="theater/plays"/>
    <x v="1"/>
    <s v="plays"/>
    <x v="4084"/>
    <x v="4084"/>
    <x v="2"/>
  </r>
  <r>
    <s v="id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x v="4085"/>
    <b v="0"/>
    <n v="1"/>
    <b v="0"/>
    <s v="theater/plays"/>
    <x v="1"/>
    <s v="plays"/>
    <x v="4085"/>
    <x v="4085"/>
    <x v="0"/>
  </r>
  <r>
    <s v="id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x v="4086"/>
    <b v="0"/>
    <n v="5"/>
    <b v="0"/>
    <s v="theater/plays"/>
    <x v="1"/>
    <s v="plays"/>
    <x v="4086"/>
    <x v="4086"/>
    <x v="0"/>
  </r>
  <r>
    <s v="id"/>
    <s v="Stage Production &quot;The Nail Shop&quot;"/>
    <s v="Comedy Stage Play"/>
    <n v="9600"/>
    <n v="0"/>
    <x v="2"/>
    <s v="US"/>
    <s v="USD"/>
    <n v="1468777786"/>
    <x v="4087"/>
    <b v="0"/>
    <n v="0"/>
    <b v="0"/>
    <s v="theater/plays"/>
    <x v="1"/>
    <s v="plays"/>
    <x v="4087"/>
    <x v="4087"/>
    <x v="2"/>
  </r>
  <r>
    <s v="id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x v="4088"/>
    <b v="0"/>
    <n v="3"/>
    <b v="0"/>
    <s v="theater/plays"/>
    <x v="1"/>
    <s v="plays"/>
    <x v="4088"/>
    <x v="4088"/>
    <x v="3"/>
  </r>
  <r>
    <s v="id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x v="4089"/>
    <b v="0"/>
    <n v="8"/>
    <b v="0"/>
    <s v="theater/plays"/>
    <x v="1"/>
    <s v="plays"/>
    <x v="4089"/>
    <x v="4089"/>
    <x v="0"/>
  </r>
  <r>
    <s v="id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x v="4090"/>
    <b v="0"/>
    <n v="3"/>
    <b v="0"/>
    <s v="theater/plays"/>
    <x v="1"/>
    <s v="plays"/>
    <x v="4090"/>
    <x v="4090"/>
    <x v="0"/>
  </r>
  <r>
    <s v="id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x v="4091"/>
    <b v="0"/>
    <n v="8"/>
    <b v="0"/>
    <s v="theater/plays"/>
    <x v="1"/>
    <s v="plays"/>
    <x v="4091"/>
    <x v="4091"/>
    <x v="3"/>
  </r>
  <r>
    <s v="id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x v="4092"/>
    <b v="0"/>
    <n v="1"/>
    <b v="0"/>
    <s v="theater/plays"/>
    <x v="1"/>
    <s v="plays"/>
    <x v="4092"/>
    <x v="4092"/>
    <x v="0"/>
  </r>
  <r>
    <s v="id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x v="4093"/>
    <b v="0"/>
    <n v="4"/>
    <b v="0"/>
    <s v="theater/plays"/>
    <x v="1"/>
    <s v="plays"/>
    <x v="4093"/>
    <x v="4093"/>
    <x v="0"/>
  </r>
  <r>
    <s v="id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x v="4094"/>
    <b v="0"/>
    <n v="8"/>
    <b v="0"/>
    <s v="theater/plays"/>
    <x v="1"/>
    <s v="plays"/>
    <x v="4094"/>
    <x v="4094"/>
    <x v="3"/>
  </r>
  <r>
    <s v="id"/>
    <s v="LOPE ENAMORADO"/>
    <s v="Proyecto teatral dirigido por MartÃ­n Acosta que habla y reflexiona sobre el amor y su naturaleza."/>
    <n v="30000"/>
    <n v="800"/>
    <x v="2"/>
    <s v="MX"/>
    <s v="MXN"/>
    <n v="1482108350"/>
    <x v="4095"/>
    <b v="0"/>
    <n v="1"/>
    <b v="0"/>
    <s v="theater/plays"/>
    <x v="1"/>
    <s v="plays"/>
    <x v="4095"/>
    <x v="4095"/>
    <x v="2"/>
  </r>
  <r>
    <s v="id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x v="4096"/>
    <b v="0"/>
    <n v="5"/>
    <b v="0"/>
    <s v="theater/plays"/>
    <x v="1"/>
    <s v="plays"/>
    <x v="4096"/>
    <x v="4096"/>
    <x v="1"/>
  </r>
  <r>
    <s v="id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x v="4097"/>
    <b v="0"/>
    <n v="0"/>
    <b v="0"/>
    <s v="theater/plays"/>
    <x v="1"/>
    <s v="plays"/>
    <x v="4097"/>
    <x v="4097"/>
    <x v="0"/>
  </r>
  <r>
    <s v="id"/>
    <s v="Life is simple"/>
    <s v="Community Youth play, written by and performed by the youth about finding joy in the simple things in life"/>
    <n v="75000"/>
    <n v="0"/>
    <x v="2"/>
    <s v="US"/>
    <s v="USD"/>
    <n v="1465060797"/>
    <x v="4098"/>
    <b v="0"/>
    <n v="0"/>
    <b v="0"/>
    <s v="theater/plays"/>
    <x v="1"/>
    <s v="plays"/>
    <x v="4098"/>
    <x v="4098"/>
    <x v="2"/>
  </r>
  <r>
    <s v="id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x v="4099"/>
    <b v="0"/>
    <n v="1"/>
    <b v="0"/>
    <s v="theater/plays"/>
    <x v="1"/>
    <s v="plays"/>
    <x v="4099"/>
    <x v="4099"/>
    <x v="2"/>
  </r>
  <r>
    <s v="id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x v="4100"/>
    <b v="0"/>
    <n v="0"/>
    <b v="0"/>
    <s v="theater/plays"/>
    <x v="1"/>
    <s v="plays"/>
    <x v="4100"/>
    <x v="4100"/>
    <x v="3"/>
  </r>
  <r>
    <s v="id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x v="4101"/>
    <b v="0"/>
    <n v="0"/>
    <b v="0"/>
    <s v="theater/plays"/>
    <x v="1"/>
    <s v="plays"/>
    <x v="4101"/>
    <x v="4101"/>
    <x v="2"/>
  </r>
  <r>
    <s v="id"/>
    <s v="4th Wall Theatre Project"/>
    <s v="Local Community theater to get up and running in the Idaho Falls area. Something new, something different!"/>
    <n v="500"/>
    <n v="137"/>
    <x v="2"/>
    <s v="US"/>
    <s v="USD"/>
    <n v="1463343673"/>
    <x v="4102"/>
    <b v="0"/>
    <n v="6"/>
    <b v="0"/>
    <s v="theater/plays"/>
    <x v="1"/>
    <s v="plays"/>
    <x v="4102"/>
    <x v="4102"/>
    <x v="2"/>
  </r>
  <r>
    <s v="id"/>
    <s v="Weather Men"/>
    <s v="Weather Men is a play, written by Nathan Black.  A comedy/drama that explores the question of 'why people stay together?'"/>
    <n v="1000"/>
    <n v="100"/>
    <x v="2"/>
    <s v="US"/>
    <s v="USD"/>
    <n v="1440613920"/>
    <x v="4103"/>
    <b v="0"/>
    <n v="6"/>
    <b v="0"/>
    <s v="theater/plays"/>
    <x v="1"/>
    <s v="plays"/>
    <x v="4103"/>
    <x v="4103"/>
    <x v="0"/>
  </r>
  <r>
    <s v="id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x v="4104"/>
    <b v="0"/>
    <n v="14"/>
    <b v="0"/>
    <s v="theater/plays"/>
    <x v="1"/>
    <s v="plays"/>
    <x v="4104"/>
    <x v="4104"/>
    <x v="2"/>
  </r>
  <r>
    <s v="id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x v="4105"/>
    <b v="0"/>
    <n v="6"/>
    <b v="0"/>
    <s v="theater/plays"/>
    <x v="1"/>
    <s v="plays"/>
    <x v="4105"/>
    <x v="4105"/>
    <x v="2"/>
  </r>
  <r>
    <s v="id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x v="4106"/>
    <b v="0"/>
    <n v="33"/>
    <b v="0"/>
    <s v="theater/plays"/>
    <x v="1"/>
    <s v="plays"/>
    <x v="4106"/>
    <x v="4106"/>
    <x v="0"/>
  </r>
  <r>
    <s v="id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x v="4107"/>
    <b v="0"/>
    <n v="4"/>
    <b v="0"/>
    <s v="theater/plays"/>
    <x v="1"/>
    <s v="plays"/>
    <x v="4107"/>
    <x v="4107"/>
    <x v="3"/>
  </r>
  <r>
    <s v="id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x v="4108"/>
    <b v="0"/>
    <n v="1"/>
    <b v="0"/>
    <s v="theater/plays"/>
    <x v="1"/>
    <s v="plays"/>
    <x v="4108"/>
    <x v="4108"/>
    <x v="1"/>
  </r>
  <r>
    <s v="id"/>
    <s v="Jack the Lad"/>
    <s v="Jack the Lad - a new play that explores how far the boundaries of friendship will stretch when morality and loyalties clash."/>
    <n v="500"/>
    <n v="0"/>
    <x v="2"/>
    <s v="GB"/>
    <s v="GBP"/>
    <n v="1448805404"/>
    <x v="4109"/>
    <b v="0"/>
    <n v="0"/>
    <b v="0"/>
    <s v="theater/plays"/>
    <x v="1"/>
    <s v="plays"/>
    <x v="4109"/>
    <x v="4109"/>
    <x v="0"/>
  </r>
  <r>
    <s v="id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x v="4110"/>
    <b v="0"/>
    <n v="6"/>
    <b v="0"/>
    <s v="theater/plays"/>
    <x v="1"/>
    <s v="plays"/>
    <x v="4110"/>
    <x v="4110"/>
    <x v="2"/>
  </r>
  <r>
    <s v="id"/>
    <s v="REBORN IN LOVE"/>
    <s v="REBORN IN LOVE is the sequel to REBORN FROM ABOVE: A Tale of Eternal Love.  This is part two, of a One-Act play series."/>
    <n v="3000"/>
    <n v="94"/>
    <x v="2"/>
    <s v="US"/>
    <s v="USD"/>
    <n v="1424747740"/>
    <x v="4111"/>
    <b v="0"/>
    <n v="6"/>
    <b v="0"/>
    <s v="theater/plays"/>
    <x v="1"/>
    <s v="plays"/>
    <x v="4111"/>
    <x v="4111"/>
    <x v="0"/>
  </r>
  <r>
    <s v="id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x v="4112"/>
    <b v="0"/>
    <n v="1"/>
    <b v="0"/>
    <s v="theater/plays"/>
    <x v="1"/>
    <s v="plays"/>
    <x v="4112"/>
    <x v="4112"/>
    <x v="2"/>
  </r>
  <r>
    <s v="id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x v="4113"/>
    <b v="0"/>
    <n v="3"/>
    <b v="0"/>
    <s v="theater/plays"/>
    <x v="1"/>
    <s v="plays"/>
    <x v="4113"/>
    <x v="411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E89148-CF4F-D447-92CB-B3F42EA30F21}" name="PivotTable14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0" firstHeaderRow="1" firstDataRow="1" firstDataCol="0"/>
  <pivotFields count="2">
    <pivotField numFmtId="14" showAll="0"/>
    <pivotField numFmtId="14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7B56-0610-5241-BEAF-C3AFE2E21459}" name="PivotTable15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4" firstHeaderRow="1" firstDataRow="2" firstDataCol="1" rowPageCount="2" colPageCount="1"/>
  <pivotFields count="20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Page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9"/>
  </rowFields>
  <rowItems count="9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4" hier="-1"/>
    <pageField fld="1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CA74EB-C6D7-3442-A2DA-F56369841C7C}" name="PivotTable16" cacheId="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4:F18" firstHeaderRow="1" firstDataRow="2" firstDataCol="1" rowPageCount="2" colPageCount="1"/>
  <pivotFields count="21">
    <pivotField showAll="0"/>
    <pivotField showAll="0"/>
    <pivotField showAll="0"/>
    <pivotField numFmtId="44" showAll="0"/>
    <pivotField numFmtId="164" showAll="0"/>
    <pivotField axis="axisCol" showAll="0" sortType="descending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>
      <items count="4115">
        <item x="281"/>
        <item x="1276"/>
        <item x="499"/>
        <item x="2318"/>
        <item x="772"/>
        <item x="2290"/>
        <item x="429"/>
        <item x="1562"/>
        <item x="2316"/>
        <item x="867"/>
        <item x="1947"/>
        <item x="1637"/>
        <item x="319"/>
        <item x="2534"/>
        <item x="2317"/>
        <item x="282"/>
        <item x="2123"/>
        <item x="266"/>
        <item x="244"/>
        <item x="2028"/>
        <item x="272"/>
        <item x="500"/>
        <item x="117"/>
        <item x="824"/>
        <item x="1507"/>
        <item x="363"/>
        <item x="252"/>
        <item x="265"/>
        <item x="1272"/>
        <item x="901"/>
        <item x="1888"/>
        <item x="892"/>
        <item x="2475"/>
        <item x="930"/>
        <item x="1670"/>
        <item x="87"/>
        <item x="96"/>
        <item x="260"/>
        <item x="2143"/>
        <item x="249"/>
        <item x="1891"/>
        <item x="926"/>
        <item x="908"/>
        <item x="294"/>
        <item x="2003"/>
        <item x="2007"/>
        <item x="2472"/>
        <item x="2149"/>
        <item x="313"/>
        <item x="3037"/>
        <item x="1640"/>
        <item x="397"/>
        <item x="2088"/>
        <item x="1578"/>
        <item x="2474"/>
        <item x="758"/>
        <item x="247"/>
        <item x="895"/>
        <item x="916"/>
        <item x="779"/>
        <item x="1926"/>
        <item x="2114"/>
        <item x="2124"/>
        <item x="1265"/>
        <item x="299"/>
        <item x="3150"/>
        <item x="246"/>
        <item x="1254"/>
        <item x="2304"/>
        <item x="102"/>
        <item x="878"/>
        <item x="905"/>
        <item x="1280"/>
        <item x="2543"/>
        <item x="1829"/>
        <item x="290"/>
        <item x="3175"/>
        <item x="1606"/>
        <item x="2491"/>
        <item x="262"/>
        <item x="2091"/>
        <item x="1827"/>
        <item x="2469"/>
        <item x="2115"/>
        <item x="1665"/>
        <item x="1843"/>
        <item x="2299"/>
        <item x="308"/>
        <item x="872"/>
        <item x="1230"/>
        <item x="109"/>
        <item x="1832"/>
        <item x="2284"/>
        <item x="1257"/>
        <item x="73"/>
        <item x="255"/>
        <item x="756"/>
        <item x="1648"/>
        <item x="116"/>
        <item x="104"/>
        <item x="2133"/>
        <item x="91"/>
        <item x="1950"/>
        <item x="1651"/>
        <item x="1653"/>
        <item x="300"/>
        <item x="1893"/>
        <item x="3153"/>
        <item x="107"/>
        <item x="780"/>
        <item x="270"/>
        <item x="1601"/>
        <item x="406"/>
        <item x="1942"/>
        <item x="2102"/>
        <item x="3165"/>
        <item x="1468"/>
        <item x="899"/>
        <item x="84"/>
        <item x="1634"/>
        <item x="1636"/>
        <item x="803"/>
        <item x="1844"/>
        <item x="1359"/>
        <item x="1940"/>
        <item x="1892"/>
        <item x="1243"/>
        <item x="1565"/>
        <item x="283"/>
        <item x="814"/>
        <item x="258"/>
        <item x="1492"/>
        <item x="1929"/>
        <item x="2281"/>
        <item x="1642"/>
        <item x="1358"/>
        <item x="805"/>
        <item x="1848"/>
        <item x="724"/>
        <item x="801"/>
        <item x="2537"/>
        <item x="273"/>
        <item x="1078"/>
        <item x="2111"/>
        <item x="501"/>
        <item x="462"/>
        <item x="97"/>
        <item x="90"/>
        <item x="2159"/>
        <item x="2482"/>
        <item x="751"/>
        <item x="403"/>
        <item x="2118"/>
        <item x="118"/>
        <item x="1679"/>
        <item x="804"/>
        <item x="2497"/>
        <item x="70"/>
        <item x="1238"/>
        <item x="728"/>
        <item x="401"/>
        <item x="794"/>
        <item x="2766"/>
        <item x="119"/>
        <item x="1605"/>
        <item x="1632"/>
        <item x="463"/>
        <item x="888"/>
        <item x="1251"/>
        <item x="1495"/>
        <item x="113"/>
        <item x="1228"/>
        <item x="374"/>
        <item x="2095"/>
        <item x="882"/>
        <item x="2008"/>
        <item x="806"/>
        <item x="2092"/>
        <item x="392"/>
        <item x="2087"/>
        <item x="2015"/>
        <item x="1476"/>
        <item x="907"/>
        <item x="2484"/>
        <item x="1923"/>
        <item x="1859"/>
        <item x="85"/>
        <item x="1242"/>
        <item x="2461"/>
        <item x="2540"/>
        <item x="69"/>
        <item x="1602"/>
        <item x="1838"/>
        <item x="2485"/>
        <item x="1094"/>
        <item x="82"/>
        <item x="1609"/>
        <item x="1120"/>
        <item x="459"/>
        <item x="1675"/>
        <item x="1073"/>
        <item x="407"/>
        <item x="268"/>
        <item x="2082"/>
        <item x="292"/>
        <item x="2097"/>
        <item x="310"/>
        <item x="2559"/>
        <item x="1858"/>
        <item x="2488"/>
        <item x="1246"/>
        <item x="1477"/>
        <item x="76"/>
        <item x="1615"/>
        <item x="1668"/>
        <item x="921"/>
        <item x="1662"/>
        <item x="2303"/>
        <item x="1936"/>
        <item x="730"/>
        <item x="2752"/>
        <item x="498"/>
        <item x="2086"/>
        <item x="114"/>
        <item x="242"/>
        <item x="2775"/>
        <item x="775"/>
        <item x="391"/>
        <item x="1934"/>
        <item x="311"/>
        <item x="832"/>
        <item x="248"/>
        <item x="1603"/>
        <item x="881"/>
        <item x="898"/>
        <item x="731"/>
        <item x="489"/>
        <item x="936"/>
        <item x="3182"/>
        <item x="1239"/>
        <item x="3159"/>
        <item x="2101"/>
        <item x="369"/>
        <item x="2471"/>
        <item x="444"/>
        <item x="838"/>
        <item x="1633"/>
        <item x="1965"/>
        <item x="284"/>
        <item x="2222"/>
        <item x="720"/>
        <item x="1932"/>
        <item x="115"/>
        <item x="1894"/>
        <item x="863"/>
        <item x="1256"/>
        <item x="3172"/>
        <item x="253"/>
        <item x="817"/>
        <item x="1837"/>
        <item x="1821"/>
        <item x="2762"/>
        <item x="827"/>
        <item x="2296"/>
        <item x="1467"/>
        <item x="302"/>
        <item x="1270"/>
        <item x="424"/>
        <item x="95"/>
        <item x="2277"/>
        <item x="915"/>
        <item x="2744"/>
        <item x="2094"/>
        <item x="1664"/>
        <item x="1630"/>
        <item x="1233"/>
        <item x="1473"/>
        <item x="1953"/>
        <item x="1639"/>
        <item x="1604"/>
        <item x="2098"/>
        <item x="2208"/>
        <item x="2297"/>
        <item x="2529"/>
        <item x="2306"/>
        <item x="305"/>
        <item x="504"/>
        <item x="1108"/>
        <item x="2210"/>
        <item x="502"/>
        <item x="2215"/>
        <item x="1465"/>
        <item x="1927"/>
        <item x="2017"/>
        <item x="2551"/>
        <item x="795"/>
        <item x="276"/>
        <item x="2768"/>
        <item x="274"/>
        <item x="2483"/>
        <item x="3154"/>
        <item x="455"/>
        <item x="826"/>
        <item x="1676"/>
        <item x="1106"/>
        <item x="2547"/>
        <item x="1655"/>
        <item x="722"/>
        <item x="1883"/>
        <item x="2283"/>
        <item x="929"/>
        <item x="1896"/>
        <item x="884"/>
        <item x="786"/>
        <item x="1229"/>
        <item x="379"/>
        <item x="2292"/>
        <item x="783"/>
        <item x="106"/>
        <item x="477"/>
        <item x="1654"/>
        <item x="2291"/>
        <item x="1580"/>
        <item x="743"/>
        <item x="395"/>
        <item x="2486"/>
        <item x="508"/>
        <item x="831"/>
        <item x="799"/>
        <item x="797"/>
        <item x="77"/>
        <item x="2206"/>
        <item x="71"/>
        <item x="2604"/>
        <item x="2481"/>
        <item x="2313"/>
        <item x="1621"/>
        <item x="913"/>
        <item x="2081"/>
        <item x="2315"/>
        <item x="2307"/>
        <item x="835"/>
        <item x="1075"/>
        <item x="1116"/>
        <item x="264"/>
        <item x="251"/>
        <item x="927"/>
        <item x="3210"/>
        <item x="261"/>
        <item x="2160"/>
        <item x="366"/>
        <item x="1955"/>
        <item x="2494"/>
        <item x="2470"/>
        <item x="2490"/>
        <item x="1657"/>
        <item x="2492"/>
        <item x="2467"/>
        <item x="2487"/>
        <item x="2555"/>
        <item x="3156"/>
        <item x="887"/>
        <item x="1831"/>
        <item x="2764"/>
        <item x="2742"/>
        <item x="2205"/>
        <item x="303"/>
        <item x="1672"/>
        <item x="2083"/>
        <item x="2495"/>
        <item x="2314"/>
        <item x="879"/>
        <item x="1931"/>
        <item x="1978"/>
        <item x="1647"/>
        <item x="468"/>
        <item x="2747"/>
        <item x="2745"/>
        <item x="288"/>
        <item x="1484"/>
        <item x="2500"/>
        <item x="1607"/>
        <item x="1577"/>
        <item x="2525"/>
        <item x="788"/>
        <item x="1937"/>
        <item x="2285"/>
        <item x="93"/>
        <item x="1249"/>
        <item x="2288"/>
        <item x="1882"/>
        <item x="2544"/>
        <item x="2045"/>
        <item x="1372"/>
        <item x="828"/>
        <item x="1921"/>
        <item x="2300"/>
        <item x="2100"/>
        <item x="2609"/>
        <item x="67"/>
        <item x="2085"/>
        <item x="2750"/>
        <item x="373"/>
        <item x="413"/>
        <item x="813"/>
        <item x="909"/>
        <item x="1613"/>
        <item x="396"/>
        <item x="381"/>
        <item x="2477"/>
        <item x="2462"/>
        <item x="1360"/>
        <item x="1885"/>
        <item x="412"/>
        <item x="2024"/>
        <item x="81"/>
        <item x="1082"/>
        <item x="245"/>
        <item x="2119"/>
        <item x="2479"/>
        <item x="2532"/>
        <item x="1236"/>
        <item x="729"/>
        <item x="2553"/>
        <item x="315"/>
        <item x="490"/>
        <item x="304"/>
        <item x="1274"/>
        <item x="782"/>
        <item x="914"/>
        <item x="2753"/>
        <item x="818"/>
        <item x="1277"/>
        <item x="802"/>
        <item x="810"/>
        <item x="938"/>
        <item x="1237"/>
        <item x="2218"/>
        <item x="466"/>
        <item x="296"/>
        <item x="309"/>
        <item x="2108"/>
        <item x="467"/>
        <item x="1625"/>
        <item x="2116"/>
        <item x="1482"/>
        <item x="2613"/>
        <item x="2624"/>
        <item x="382"/>
        <item x="839"/>
        <item x="2465"/>
        <item x="1643"/>
        <item x="1961"/>
        <item x="903"/>
        <item x="263"/>
        <item x="2601"/>
        <item x="2293"/>
        <item x="2167"/>
        <item x="507"/>
        <item x="2135"/>
        <item x="746"/>
        <item x="822"/>
        <item x="3024"/>
        <item x="1900"/>
        <item x="481"/>
        <item x="1070"/>
        <item x="278"/>
        <item x="1631"/>
        <item x="1849"/>
        <item x="2468"/>
        <item x="1644"/>
        <item x="1823"/>
        <item x="1853"/>
        <item x="1957"/>
        <item x="880"/>
        <item x="928"/>
        <item x="873"/>
        <item x="287"/>
        <item x="2202"/>
        <item x="825"/>
        <item x="2103"/>
        <item x="2096"/>
        <item x="275"/>
        <item x="2473"/>
        <item x="912"/>
        <item x="2765"/>
        <item x="1616"/>
        <item x="100"/>
        <item x="1489"/>
        <item x="1972"/>
        <item x="1884"/>
        <item x="1627"/>
        <item x="2093"/>
        <item x="72"/>
        <item x="897"/>
        <item x="2030"/>
        <item x="1355"/>
        <item x="98"/>
        <item x="519"/>
        <item x="1110"/>
        <item x="2556"/>
        <item x="1658"/>
        <item x="3149"/>
        <item x="2499"/>
        <item x="1656"/>
        <item x="744"/>
        <item x="919"/>
        <item x="1846"/>
        <item x="1890"/>
        <item x="1610"/>
        <item x="865"/>
        <item x="3155"/>
        <item x="757"/>
        <item x="3002"/>
        <item x="483"/>
        <item x="1624"/>
        <item x="1612"/>
        <item x="727"/>
        <item x="2761"/>
        <item x="1036"/>
        <item x="754"/>
        <item x="1092"/>
        <item x="1470"/>
        <item x="2140"/>
        <item x="2771"/>
        <item x="2478"/>
        <item x="371"/>
        <item x="2294"/>
        <item x="2158"/>
        <item x="2106"/>
        <item x="2295"/>
        <item x="101"/>
        <item x="790"/>
        <item x="876"/>
        <item x="2201"/>
        <item x="789"/>
        <item x="812"/>
        <item x="307"/>
        <item x="1638"/>
        <item x="924"/>
        <item x="770"/>
        <item x="1469"/>
        <item x="1464"/>
        <item x="2538"/>
        <item x="2090"/>
        <item x="1889"/>
        <item x="750"/>
        <item x="1618"/>
        <item x="1833"/>
        <item x="785"/>
        <item x="2533"/>
        <item x="314"/>
        <item x="1357"/>
        <item x="1836"/>
        <item x="2309"/>
        <item x="1353"/>
        <item x="932"/>
        <item x="2774"/>
        <item x="62"/>
        <item x="2204"/>
        <item x="301"/>
        <item x="2016"/>
        <item x="1975"/>
        <item x="286"/>
        <item x="1939"/>
        <item x="2735"/>
        <item x="2185"/>
        <item x="256"/>
        <item x="1283"/>
        <item x="1620"/>
        <item x="1970"/>
        <item x="2014"/>
        <item x="2310"/>
        <item x="830"/>
        <item x="1463"/>
        <item x="1958"/>
        <item x="2496"/>
        <item x="318"/>
        <item x="1666"/>
        <item x="447"/>
        <item x="306"/>
        <item x="2249"/>
        <item x="511"/>
        <item x="2463"/>
        <item x="816"/>
        <item x="869"/>
        <item x="1462"/>
        <item x="726"/>
        <item x="2493"/>
        <item x="312"/>
        <item x="2730"/>
        <item x="2056"/>
        <item x="240"/>
        <item x="367"/>
        <item x="1244"/>
        <item x="75"/>
        <item x="417"/>
        <item x="2134"/>
        <item x="108"/>
        <item x="1500"/>
        <item x="2112"/>
        <item x="745"/>
        <item x="3035"/>
        <item x="874"/>
        <item x="1247"/>
        <item x="1382"/>
        <item x="1928"/>
        <item x="2466"/>
        <item x="2763"/>
        <item x="2489"/>
        <item x="38"/>
        <item x="3179"/>
        <item x="291"/>
        <item x="458"/>
        <item x="330"/>
        <item x="485"/>
        <item x="1840"/>
        <item x="755"/>
        <item x="2046"/>
        <item x="2048"/>
        <item x="1854"/>
        <item x="2064"/>
        <item x="1569"/>
        <item x="2732"/>
        <item x="2549"/>
        <item x="2707"/>
        <item x="2104"/>
        <item x="419"/>
        <item x="1478"/>
        <item x="1401"/>
        <item x="423"/>
        <item x="250"/>
        <item x="741"/>
        <item x="1930"/>
        <item x="89"/>
        <item x="781"/>
        <item x="461"/>
        <item x="1611"/>
        <item x="1240"/>
        <item x="61"/>
        <item x="1122"/>
        <item x="1493"/>
        <item x="2760"/>
        <item x="2301"/>
        <item x="939"/>
        <item x="1064"/>
        <item x="1346"/>
        <item x="834"/>
        <item x="2231"/>
        <item x="2038"/>
        <item x="1938"/>
        <item x="1356"/>
        <item x="2712"/>
        <item x="64"/>
        <item x="1976"/>
        <item x="793"/>
        <item x="811"/>
        <item x="1825"/>
        <item x="1497"/>
        <item x="1974"/>
        <item x="1066"/>
        <item x="3158"/>
        <item x="1267"/>
        <item x="2075"/>
        <item x="1403"/>
        <item x="2220"/>
        <item x="2089"/>
        <item x="1623"/>
        <item x="436"/>
        <item x="777"/>
        <item x="1275"/>
        <item x="1281"/>
        <item x="2536"/>
        <item x="1480"/>
        <item x="1362"/>
        <item x="480"/>
        <item x="506"/>
        <item x="3036"/>
        <item x="763"/>
        <item x="3176"/>
        <item x="1579"/>
        <item x="2541"/>
        <item x="2229"/>
        <item x="732"/>
        <item x="1095"/>
        <item x="1258"/>
        <item x="870"/>
        <item x="2156"/>
        <item x="3183"/>
        <item x="2721"/>
        <item x="2286"/>
        <item x="2173"/>
        <item x="2144"/>
        <item x="1474"/>
        <item x="435"/>
        <item x="796"/>
        <item x="285"/>
        <item x="1232"/>
        <item x="1268"/>
        <item x="2542"/>
        <item x="1225"/>
        <item x="430"/>
        <item x="295"/>
        <item x="1490"/>
        <item x="1645"/>
        <item x="836"/>
        <item x="2546"/>
        <item x="1114"/>
        <item x="1650"/>
        <item x="842"/>
        <item x="1952"/>
        <item x="393"/>
        <item x="414"/>
        <item x="1472"/>
        <item x="449"/>
        <item x="2005"/>
        <item x="1925"/>
        <item x="2136"/>
        <item x="2772"/>
        <item x="864"/>
        <item x="2661"/>
        <item x="408"/>
        <item x="1252"/>
        <item x="1617"/>
        <item x="2527"/>
        <item x="1264"/>
        <item x="456"/>
        <item x="1370"/>
        <item x="2212"/>
        <item x="787"/>
        <item x="289"/>
        <item x="441"/>
        <item x="3152"/>
        <item x="1481"/>
        <item x="937"/>
        <item x="1561"/>
        <item x="792"/>
        <item x="2138"/>
        <item x="791"/>
        <item x="110"/>
        <item x="862"/>
        <item x="1971"/>
        <item x="1271"/>
        <item x="2227"/>
        <item x="920"/>
        <item x="699"/>
        <item x="2207"/>
        <item x="2242"/>
        <item x="890"/>
        <item x="860"/>
        <item x="2289"/>
        <item x="1069"/>
        <item x="1652"/>
        <item x="2239"/>
        <item x="2145"/>
        <item x="2049"/>
        <item x="925"/>
        <item x="434"/>
        <item x="1102"/>
        <item x="871"/>
        <item x="2037"/>
        <item x="2040"/>
        <item x="736"/>
        <item x="1255"/>
        <item x="1626"/>
        <item x="80"/>
        <item x="1235"/>
        <item x="1282"/>
        <item x="317"/>
        <item x="1922"/>
        <item x="3169"/>
        <item x="2120"/>
        <item x="2319"/>
        <item x="768"/>
        <item x="1659"/>
        <item x="877"/>
        <item x="411"/>
        <item x="733"/>
        <item x="1067"/>
        <item x="1855"/>
        <item x="2065"/>
        <item x="2051"/>
        <item x="769"/>
        <item x="470"/>
        <item x="2302"/>
        <item x="1608"/>
        <item x="3039"/>
        <item x="2737"/>
        <item x="271"/>
        <item x="63"/>
        <item x="1074"/>
        <item x="1488"/>
        <item x="2276"/>
        <item x="868"/>
        <item x="2603"/>
        <item x="819"/>
        <item x="1266"/>
        <item x="2756"/>
        <item x="496"/>
        <item x="1924"/>
        <item x="1824"/>
        <item x="809"/>
        <item x="99"/>
        <item x="451"/>
        <item x="1822"/>
        <item x="1261"/>
        <item x="911"/>
        <item x="761"/>
        <item x="2132"/>
        <item x="1072"/>
        <item x="1629"/>
        <item x="404"/>
        <item x="2214"/>
        <item x="2154"/>
        <item x="416"/>
        <item x="443"/>
        <item x="1563"/>
        <item x="450"/>
        <item x="1860"/>
        <item x="1262"/>
        <item x="1826"/>
        <item x="375"/>
        <item x="2245"/>
        <item x="1097"/>
        <item x="1065"/>
        <item x="243"/>
        <item x="1678"/>
        <item x="2274"/>
        <item x="68"/>
        <item x="774"/>
        <item x="1830"/>
        <item x="1260"/>
        <item x="2336"/>
        <item x="737"/>
        <item x="2633"/>
        <item x="365"/>
        <item x="1567"/>
        <item x="389"/>
        <item x="405"/>
        <item x="784"/>
        <item x="931"/>
        <item x="1897"/>
        <item x="906"/>
        <item x="1667"/>
        <item x="1279"/>
        <item x="420"/>
        <item x="103"/>
        <item x="2152"/>
        <item x="2770"/>
        <item x="1946"/>
        <item x="742"/>
        <item x="1263"/>
        <item x="1105"/>
        <item x="846"/>
        <item x="2298"/>
        <item x="2260"/>
        <item x="2320"/>
        <item x="60"/>
        <item x="471"/>
        <item x="1118"/>
        <item x="2026"/>
        <item x="298"/>
        <item x="1369"/>
        <item x="933"/>
        <item x="1098"/>
        <item x="1226"/>
        <item x="2312"/>
        <item x="94"/>
        <item x="2211"/>
        <item x="112"/>
        <item x="1123"/>
        <item x="833"/>
        <item x="53"/>
        <item x="293"/>
        <item x="2739"/>
        <item x="2736"/>
        <item x="1119"/>
        <item x="1088"/>
        <item x="1146"/>
        <item x="79"/>
        <item x="2230"/>
        <item x="2033"/>
        <item x="2606"/>
        <item x="778"/>
        <item x="3557"/>
        <item x="1944"/>
        <item x="1967"/>
        <item x="2614"/>
        <item x="837"/>
        <item x="2054"/>
        <item x="2084"/>
        <item x="2209"/>
        <item x="1864"/>
        <item x="934"/>
        <item x="2311"/>
        <item x="1224"/>
        <item x="1828"/>
        <item x="2020"/>
        <item x="1649"/>
        <item x="2036"/>
        <item x="3760"/>
        <item x="1080"/>
        <item x="3842"/>
        <item x="1962"/>
        <item x="1941"/>
        <item x="280"/>
        <item x="2557"/>
        <item x="400"/>
        <item x="2769"/>
        <item x="1841"/>
        <item x="3961"/>
        <item x="2870"/>
        <item x="3758"/>
        <item x="3983"/>
        <item x="2751"/>
        <item x="3418"/>
        <item x="3551"/>
        <item x="3685"/>
        <item x="3489"/>
        <item x="448"/>
        <item x="39"/>
        <item x="2929"/>
        <item x="1479"/>
        <item x="383"/>
        <item x="2916"/>
        <item x="476"/>
        <item x="3019"/>
        <item x="2830"/>
        <item x="2810"/>
        <item x="460"/>
        <item x="2110"/>
        <item x="1215"/>
        <item x="2413"/>
        <item x="16"/>
        <item x="1518"/>
        <item x="3093"/>
        <item x="3505"/>
        <item x="3025"/>
        <item x="4051"/>
        <item x="486"/>
        <item x="3396"/>
        <item x="3375"/>
        <item x="3987"/>
        <item x="4028"/>
        <item x="3843"/>
        <item x="3844"/>
        <item x="3791"/>
        <item x="1772"/>
        <item x="3164"/>
        <item x="1259"/>
        <item x="1907"/>
        <item x="2333"/>
        <item x="1248"/>
        <item x="820"/>
        <item x="1104"/>
        <item x="2335"/>
        <item x="2653"/>
        <item x="3756"/>
        <item x="3168"/>
        <item x="1504"/>
        <item x="3682"/>
        <item x="3768"/>
        <item x="1863"/>
        <item x="1878"/>
        <item x="987"/>
        <item x="1935"/>
        <item x="1245"/>
        <item x="3954"/>
        <item x="1628"/>
        <item x="2934"/>
        <item x="1087"/>
        <item x="3163"/>
        <item x="3658"/>
        <item x="3433"/>
        <item x="1876"/>
        <item x="2998"/>
        <item x="3016"/>
        <item x="3209"/>
        <item x="428"/>
        <item x="130"/>
        <item x="4075"/>
        <item x="3181"/>
        <item x="4055"/>
        <item x="1584"/>
        <item x="3893"/>
        <item x="4060"/>
        <item x="3711"/>
        <item x="1595"/>
        <item x="10"/>
        <item x="3180"/>
        <item x="2795"/>
        <item x="3649"/>
        <item x="2711"/>
        <item x="3841"/>
        <item x="364"/>
        <item x="2852"/>
        <item x="3513"/>
        <item x="3177"/>
        <item x="1361"/>
        <item x="1180"/>
        <item x="3479"/>
        <item x="1519"/>
        <item x="2060"/>
        <item x="2862"/>
        <item x="2842"/>
        <item x="267"/>
        <item x="3709"/>
        <item x="3015"/>
        <item x="1278"/>
        <item x="1508"/>
        <item x="2337"/>
        <item x="88"/>
        <item x="3679"/>
        <item x="3924"/>
        <item x="3687"/>
        <item x="4063"/>
        <item x="2698"/>
        <item x="3766"/>
        <item x="135"/>
        <item x="3552"/>
        <item x="3613"/>
        <item x="1726"/>
        <item x="3170"/>
        <item x="40"/>
        <item x="759"/>
        <item x="3612"/>
        <item x="3859"/>
        <item x="2338"/>
        <item x="1600"/>
        <item x="3406"/>
        <item x="12"/>
        <item x="3184"/>
        <item x="1165"/>
        <item x="3705"/>
        <item x="3427"/>
        <item x="2287"/>
        <item x="161"/>
        <item x="2677"/>
        <item x="3870"/>
        <item x="3896"/>
        <item x="1083"/>
        <item x="3483"/>
        <item x="3743"/>
        <item x="3744"/>
        <item x="6"/>
        <item x="156"/>
        <item x="3517"/>
        <item x="1614"/>
        <item x="2796"/>
        <item x="3980"/>
        <item x="2585"/>
        <item x="3407"/>
        <item x="1437"/>
        <item x="3482"/>
        <item x="2797"/>
        <item x="3806"/>
        <item x="1575"/>
        <item x="3162"/>
        <item x="1981"/>
        <item x="1345"/>
        <item x="494"/>
        <item x="3434"/>
        <item x="1949"/>
        <item x="3809"/>
        <item x="2004"/>
        <item x="1996"/>
        <item x="1850"/>
        <item x="465"/>
        <item x="3966"/>
        <item x="3677"/>
        <item x="3510"/>
        <item x="1680"/>
        <item x="43"/>
        <item x="917"/>
        <item x="674"/>
        <item x="2937"/>
        <item x="628"/>
        <item x="2076"/>
        <item x="4036"/>
        <item x="2681"/>
        <item x="1333"/>
        <item x="3351"/>
        <item x="3178"/>
        <item x="1513"/>
        <item x="2927"/>
        <item x="2232"/>
        <item x="1998"/>
        <item x="721"/>
        <item x="2329"/>
        <item x="3816"/>
        <item x="52"/>
        <item x="14"/>
        <item x="2787"/>
        <item x="3556"/>
        <item x="2970"/>
        <item x="3754"/>
        <item x="3408"/>
        <item x="3440"/>
        <item x="2519"/>
        <item x="1510"/>
        <item x="3994"/>
        <item x="684"/>
        <item x="2599"/>
        <item x="3332"/>
        <item x="3708"/>
        <item x="3971"/>
        <item x="2895"/>
        <item x="29"/>
        <item x="4072"/>
        <item x="701"/>
        <item x="2162"/>
        <item x="1107"/>
        <item x="3738"/>
        <item x="3776"/>
        <item x="1506"/>
        <item x="2786"/>
        <item x="3390"/>
        <item x="3880"/>
        <item x="696"/>
        <item x="1319"/>
        <item x="3958"/>
        <item x="3394"/>
        <item x="1856"/>
        <item x="996"/>
        <item x="1452"/>
        <item x="3671"/>
        <item x="3452"/>
        <item x="1819"/>
        <item x="3765"/>
        <item x="3925"/>
        <item x="2684"/>
        <item x="3430"/>
        <item x="2670"/>
        <item x="3456"/>
        <item x="1133"/>
        <item x="3454"/>
        <item x="2564"/>
        <item x="3357"/>
        <item x="3328"/>
        <item x="3666"/>
        <item x="1767"/>
        <item x="3065"/>
        <item x="1764"/>
        <item x="184"/>
        <item x="2919"/>
        <item x="3316"/>
        <item x="3208"/>
        <item x="3335"/>
        <item x="1851"/>
        <item x="2964"/>
        <item x="1227"/>
        <item x="469"/>
        <item x="2710"/>
        <item x="3"/>
        <item x="26"/>
        <item x="3651"/>
        <item x="1128"/>
        <item x="2596"/>
        <item x="3623"/>
        <item x="1918"/>
        <item x="2913"/>
        <item x="2594"/>
        <item x="3948"/>
        <item x="739"/>
        <item x="2573"/>
        <item x="3542"/>
        <item x="3506"/>
        <item x="3857"/>
        <item x="3688"/>
        <item x="3157"/>
        <item x="3212"/>
        <item x="1813"/>
        <item x="2699"/>
        <item x="1084"/>
        <item x="3059"/>
        <item x="902"/>
        <item x="3185"/>
        <item x="1911"/>
        <item x="2900"/>
        <item x="3927"/>
        <item x="3391"/>
        <item x="514"/>
        <item x="1163"/>
        <item x="2577"/>
        <item x="3976"/>
        <item x="981"/>
        <item x="1041"/>
        <item x="2863"/>
        <item x="3745"/>
        <item x="1458"/>
        <item x="620"/>
        <item x="3798"/>
        <item x="2890"/>
        <item x="748"/>
        <item x="1054"/>
        <item x="2417"/>
        <item x="2130"/>
        <item x="1455"/>
        <item x="646"/>
        <item x="3740"/>
        <item x="1646"/>
        <item x="3860"/>
        <item x="4065"/>
        <item x="3908"/>
        <item x="2693"/>
        <item x="3211"/>
        <item x="2305"/>
        <item x="3061"/>
        <item x="3400"/>
        <item x="1765"/>
        <item x="162"/>
        <item x="1966"/>
        <item x="708"/>
        <item x="603"/>
        <item x="3187"/>
        <item x="1155"/>
        <item x="65"/>
        <item x="2508"/>
        <item x="1113"/>
        <item x="2853"/>
        <item x="3581"/>
        <item x="1340"/>
        <item x="2443"/>
        <item x="968"/>
        <item x="362"/>
        <item x="3329"/>
        <item x="457"/>
        <item x="2579"/>
        <item x="1178"/>
        <item x="710"/>
        <item x="1076"/>
        <item x="1496"/>
        <item x="1407"/>
        <item x="666"/>
        <item x="673"/>
        <item x="2331"/>
        <item x="3167"/>
        <item x="1546"/>
        <item x="3431"/>
        <item x="1498"/>
        <item x="3160"/>
        <item x="34"/>
        <item x="1709"/>
        <item x="3865"/>
        <item x="1172"/>
        <item x="164"/>
        <item x="3471"/>
        <item x="3017"/>
        <item x="891"/>
        <item x="4045"/>
        <item x="30"/>
        <item x="2838"/>
        <item x="3999"/>
        <item x="2327"/>
        <item x="2566"/>
        <item x="3045"/>
        <item x="3114"/>
        <item x="1250"/>
        <item x="3918"/>
        <item x="2128"/>
        <item x="3899"/>
        <item x="3109"/>
        <item x="2066"/>
        <item x="1045"/>
        <item x="472"/>
        <item x="2939"/>
        <item x="1086"/>
        <item x="1725"/>
        <item x="2251"/>
        <item x="3626"/>
        <item x="2778"/>
        <item x="1997"/>
        <item x="2029"/>
        <item x="3121"/>
        <item x="4007"/>
        <item x="3853"/>
        <item x="3493"/>
        <item x="604"/>
        <item x="1768"/>
        <item x="3805"/>
        <item x="1051"/>
        <item x="525"/>
        <item x="2746"/>
        <item x="2889"/>
        <item x="3344"/>
        <item x="3436"/>
        <item x="3056"/>
        <item x="1042"/>
        <item x="4009"/>
        <item x="3363"/>
        <item x="2308"/>
        <item x="3460"/>
        <item x="1711"/>
        <item x="2971"/>
        <item x="1190"/>
        <item x="1273"/>
        <item x="2839"/>
        <item x="3083"/>
        <item x="2514"/>
        <item x="3883"/>
        <item x="1145"/>
        <item x="3372"/>
        <item x="175"/>
        <item x="1253"/>
        <item x="990"/>
        <item x="1766"/>
        <item x="3516"/>
        <item x="4017"/>
        <item x="3596"/>
        <item x="972"/>
        <item x="188"/>
        <item x="717"/>
        <item x="2850"/>
        <item x="3742"/>
        <item x="3378"/>
        <item x="3199"/>
        <item x="2502"/>
        <item x="1905"/>
        <item x="1810"/>
        <item x="2021"/>
        <item x="3443"/>
        <item x="3201"/>
        <item x="3053"/>
        <item x="3046"/>
        <item x="3151"/>
        <item x="3174"/>
        <item x="422"/>
        <item x="3909"/>
        <item x="1963"/>
        <item x="800"/>
        <item x="3917"/>
        <item x="2925"/>
        <item x="2754"/>
        <item x="1167"/>
        <item x="2960"/>
        <item x="1915"/>
        <item x="680"/>
        <item x="1857"/>
        <item x="639"/>
        <item x="3868"/>
        <item x="4052"/>
        <item x="3781"/>
        <item x="3361"/>
        <item x="4059"/>
        <item x="3598"/>
        <item x="698"/>
        <item x="200"/>
        <item x="3892"/>
        <item x="3186"/>
        <item x="1719"/>
        <item x="18"/>
        <item x="473"/>
        <item x="2892"/>
        <item x="3568"/>
        <item x="4038"/>
        <item x="4016"/>
        <item x="2113"/>
        <item x="2700"/>
        <item x="1557"/>
        <item x="3242"/>
        <item x="1959"/>
        <item x="1147"/>
        <item x="2931"/>
        <item x="2731"/>
        <item x="2951"/>
        <item x="4005"/>
        <item x="2225"/>
        <item x="44"/>
        <item x="152"/>
        <item x="2821"/>
        <item x="1619"/>
        <item x="1811"/>
        <item x="1162"/>
        <item x="3105"/>
        <item x="3676"/>
        <item x="3622"/>
        <item x="1806"/>
        <item x="2921"/>
        <item x="1583"/>
        <item x="649"/>
        <item x="2694"/>
        <item x="922"/>
        <item x="21"/>
        <item x="3173"/>
        <item x="4021"/>
        <item x="3672"/>
        <item x="4002"/>
        <item x="1933"/>
        <item x="2182"/>
        <item x="3706"/>
        <item x="3412"/>
        <item x="2974"/>
        <item x="1807"/>
        <item x="3631"/>
        <item x="3524"/>
        <item x="3959"/>
        <item x="2641"/>
        <item x="3521"/>
        <item x="2804"/>
        <item x="3700"/>
        <item x="798"/>
        <item x="129"/>
        <item x="4107"/>
        <item x="3426"/>
        <item x="3532"/>
        <item x="3425"/>
        <item x="1738"/>
        <item x="3846"/>
        <item x="2994"/>
        <item x="1096"/>
        <item x="3111"/>
        <item x="3777"/>
        <item x="3648"/>
        <item x="198"/>
        <item x="41"/>
        <item x="889"/>
        <item x="1713"/>
        <item x="2592"/>
        <item x="3005"/>
        <item x="1399"/>
        <item x="3255"/>
        <item x="4094"/>
        <item x="4004"/>
        <item x="352"/>
        <item x="1913"/>
        <item x="3148"/>
        <item x="648"/>
        <item x="1770"/>
        <item x="3692"/>
        <item x="1775"/>
        <item x="1552"/>
        <item x="2686"/>
        <item x="2420"/>
        <item x="3241"/>
        <item x="3518"/>
        <item x="2983"/>
        <item x="341"/>
        <item x="3417"/>
        <item x="1785"/>
        <item x="3161"/>
        <item x="3699"/>
        <item x="1177"/>
        <item x="2342"/>
        <item x="3230"/>
        <item x="644"/>
        <item x="2706"/>
        <item x="3641"/>
        <item x="1461"/>
        <item x="192"/>
        <item x="1522"/>
        <item x="2801"/>
        <item x="169"/>
        <item x="3337"/>
        <item x="765"/>
        <item x="554"/>
        <item x="2450"/>
        <item x="3590"/>
        <item x="3100"/>
        <item x="2617"/>
        <item x="4035"/>
        <item x="158"/>
        <item x="479"/>
        <item x="4046"/>
        <item x="123"/>
        <item x="415"/>
        <item x="1027"/>
        <item x="1909"/>
        <item x="4050"/>
        <item x="844"/>
        <item x="4076"/>
        <item x="132"/>
        <item x="1776"/>
        <item x="1771"/>
        <item x="3907"/>
        <item x="619"/>
        <item x="1130"/>
        <item x="2424"/>
        <item x="3147"/>
        <item x="2741"/>
        <item x="193"/>
        <item x="2673"/>
        <item x="2936"/>
        <item x="3571"/>
        <item x="1724"/>
        <item x="2476"/>
        <item x="695"/>
        <item x="1984"/>
        <item x="1788"/>
        <item x="543"/>
        <item x="3321"/>
        <item x="3673"/>
        <item x="3861"/>
        <item x="815"/>
        <item x="2237"/>
        <item x="3939"/>
        <item x="3271"/>
        <item x="2602"/>
        <item x="3495"/>
        <item x="1460"/>
        <item x="2881"/>
        <item x="17"/>
        <item x="1157"/>
        <item x="2334"/>
        <item x="3250"/>
        <item x="1047"/>
        <item x="3475"/>
        <item x="2408"/>
        <item x="439"/>
        <item x="3014"/>
        <item x="2784"/>
        <item x="3984"/>
        <item x="994"/>
        <item x="3476"/>
        <item x="3573"/>
        <item x="4010"/>
        <item x="2645"/>
        <item x="2888"/>
        <item x="2978"/>
        <item x="660"/>
        <item x="1720"/>
        <item x="3537"/>
        <item x="1871"/>
        <item x="1241"/>
        <item x="841"/>
        <item x="2675"/>
        <item x="3393"/>
        <item x="1366"/>
        <item x="1886"/>
        <item x="999"/>
        <item x="1999"/>
        <item x="3921"/>
        <item x="2262"/>
        <item x="2518"/>
        <item x="343"/>
        <item x="1127"/>
        <item x="3574"/>
        <item x="2384"/>
        <item x="4100"/>
        <item x="2141"/>
        <item x="2147"/>
        <item x="553"/>
        <item x="3831"/>
        <item x="3511"/>
        <item x="3721"/>
        <item x="2504"/>
        <item x="3472"/>
        <item x="4053"/>
        <item x="3004"/>
        <item x="980"/>
        <item x="27"/>
        <item x="1914"/>
        <item x="2909"/>
        <item x="1774"/>
        <item x="2523"/>
        <item x="3277"/>
        <item x="1451"/>
        <item x="650"/>
        <item x="3358"/>
        <item x="3029"/>
        <item x="58"/>
        <item x="47"/>
        <item x="2682"/>
        <item x="3229"/>
        <item x="153"/>
        <item x="2166"/>
        <item x="385"/>
        <item x="2107"/>
        <item x="1799"/>
        <item x="2717"/>
        <item x="923"/>
        <item x="359"/>
        <item x="1329"/>
        <item x="1543"/>
        <item x="361"/>
        <item x="1560"/>
        <item x="1339"/>
        <item x="3380"/>
        <item x="2832"/>
        <item x="454"/>
        <item x="1171"/>
        <item x="142"/>
        <item x="1540"/>
        <item x="3009"/>
        <item x="183"/>
        <item x="3911"/>
        <item x="3080"/>
        <item x="3941"/>
        <item x="3690"/>
        <item x="716"/>
        <item x="3166"/>
        <item x="1793"/>
        <item x="2904"/>
        <item x="997"/>
        <item x="1596"/>
        <item x="2006"/>
        <item x="4031"/>
        <item x="1405"/>
        <item x="2975"/>
        <item x="3398"/>
        <item x="1531"/>
        <item x="2516"/>
        <item x="3630"/>
        <item x="2449"/>
        <item x="355"/>
        <item x="738"/>
        <item x="3723"/>
        <item x="2535"/>
        <item x="3828"/>
        <item x="2723"/>
        <item x="918"/>
        <item x="497"/>
        <item x="1409"/>
        <item x="735"/>
        <item x="592"/>
        <item x="3386"/>
        <item x="2055"/>
        <item x="1011"/>
        <item x="3632"/>
        <item x="1412"/>
        <item x="1306"/>
        <item x="3387"/>
        <item x="995"/>
        <item x="598"/>
        <item x="709"/>
        <item x="2800"/>
        <item x="1517"/>
        <item x="2884"/>
        <item x="2137"/>
        <item x="4043"/>
        <item x="241"/>
        <item x="2865"/>
        <item x="3996"/>
        <item x="1622"/>
        <item x="3509"/>
        <item x="316"/>
        <item x="1364"/>
        <item x="2105"/>
        <item x="2126"/>
        <item x="1158"/>
        <item x="2526"/>
        <item x="2652"/>
        <item x="2893"/>
        <item x="3385"/>
        <item x="3055"/>
        <item x="2628"/>
        <item x="3886"/>
        <item x="2858"/>
        <item x="2362"/>
        <item x="2354"/>
        <item x="2386"/>
        <item x="3757"/>
        <item x="1014"/>
        <item x="1520"/>
        <item x="1336"/>
        <item x="651"/>
        <item x="1789"/>
        <item x="2399"/>
        <item x="1587"/>
        <item x="3006"/>
        <item x="3069"/>
        <item x="1134"/>
        <item x="1786"/>
        <item x="208"/>
        <item x="3448"/>
        <item x="1475"/>
        <item x="560"/>
        <item x="2370"/>
        <item x="3940"/>
        <item x="2524"/>
        <item x="1430"/>
        <item x="1568"/>
        <item x="808"/>
        <item x="1641"/>
        <item x="2671"/>
        <item x="573"/>
        <item x="1348"/>
        <item x="1112"/>
        <item x="3833"/>
        <item x="3262"/>
        <item x="1960"/>
        <item x="3585"/>
        <item x="1523"/>
        <item x="2696"/>
        <item x="2275"/>
        <item x="149"/>
        <item x="2390"/>
        <item x="3732"/>
        <item x="2267"/>
        <item x="579"/>
        <item x="3793"/>
        <item x="3368"/>
        <item x="147"/>
        <item x="601"/>
        <item x="3926"/>
        <item x="217"/>
        <item x="3218"/>
        <item x="42"/>
        <item x="685"/>
        <item x="2512"/>
        <item x="3660"/>
        <item x="1791"/>
        <item x="203"/>
        <item x="672"/>
        <item x="2423"/>
        <item x="1541"/>
        <item x="2871"/>
        <item x="3565"/>
        <item x="1326"/>
        <item x="3593"/>
        <item x="2153"/>
        <item x="3850"/>
        <item x="2031"/>
        <item x="1139"/>
        <item x="3978"/>
        <item x="3801"/>
        <item x="3637"/>
        <item x="567"/>
        <item x="3048"/>
        <item x="675"/>
        <item x="3570"/>
        <item x="2397"/>
        <item x="3889"/>
        <item x="1006"/>
        <item x="3124"/>
        <item x="2539"/>
        <item x="207"/>
        <item x="1773"/>
        <item x="2358"/>
        <item x="384"/>
        <item x="3972"/>
        <item x="3088"/>
        <item x="1538"/>
        <item x="2612"/>
        <item x="3569"/>
        <item x="3800"/>
        <item x="2940"/>
        <item x="3897"/>
        <item x="3258"/>
        <item x="2901"/>
        <item x="2406"/>
        <item x="3731"/>
        <item x="671"/>
        <item x="1318"/>
        <item x="2887"/>
        <item x="2575"/>
        <item x="1769"/>
        <item x="747"/>
        <item x="3696"/>
        <item x="3592"/>
        <item x="1834"/>
        <item x="3481"/>
        <item x="1701"/>
        <item x="3778"/>
        <item x="2388"/>
        <item x="22"/>
        <item x="2638"/>
        <item x="662"/>
        <item x="4091"/>
        <item x="4022"/>
        <item x="3319"/>
        <item x="4088"/>
        <item x="3601"/>
        <item x="4047"/>
        <item x="503"/>
        <item x="1491"/>
        <item x="959"/>
        <item x="2419"/>
        <item x="2979"/>
        <item x="4042"/>
        <item x="50"/>
        <item x="3695"/>
        <item x="3010"/>
        <item x="3566"/>
        <item x="953"/>
        <item x="3879"/>
        <item x="1861"/>
        <item x="4011"/>
        <item x="2873"/>
        <item x="1081"/>
        <item x="1784"/>
        <item x="3591"/>
        <item x="2938"/>
        <item x="1588"/>
        <item x="1663"/>
        <item x="3104"/>
        <item x="3874"/>
        <item x="1234"/>
        <item x="3197"/>
        <item x="214"/>
        <item x="540"/>
        <item x="1019"/>
        <item x="1790"/>
        <item x="2012"/>
        <item x="3193"/>
        <item x="3458"/>
        <item x="1794"/>
        <item x="2332"/>
        <item x="1044"/>
        <item x="676"/>
        <item x="1411"/>
        <item x="2923"/>
        <item x="3198"/>
        <item x="1421"/>
        <item x="2263"/>
        <item x="3554"/>
        <item x="3949"/>
        <item x="1035"/>
        <item x="3457"/>
        <item x="3264"/>
        <item x="3446"/>
        <item x="2790"/>
        <item x="3750"/>
        <item x="3195"/>
        <item x="2374"/>
        <item x="3275"/>
        <item x="2914"/>
        <item x="1574"/>
        <item x="2498"/>
        <item x="1803"/>
        <item x="3424"/>
        <item x="3192"/>
        <item x="2781"/>
        <item x="1396"/>
        <item x="753"/>
        <item x="3995"/>
        <item x="2416"/>
        <item x="2583"/>
        <item x="2834"/>
        <item x="4003"/>
        <item x="3691"/>
        <item x="3922"/>
        <item x="2279"/>
        <item x="3514"/>
        <item x="586"/>
        <item x="1704"/>
        <item x="4013"/>
        <item x="766"/>
        <item x="853"/>
        <item x="1142"/>
        <item x="563"/>
        <item x="4069"/>
        <item x="1992"/>
        <item x="2817"/>
        <item x="201"/>
        <item x="3012"/>
        <item x="2639"/>
        <item x="442"/>
        <item x="2932"/>
        <item x="1777"/>
        <item x="866"/>
        <item x="3580"/>
        <item x="2058"/>
        <item x="1744"/>
        <item x="2421"/>
        <item x="2977"/>
        <item x="3399"/>
        <item x="2782"/>
        <item x="2383"/>
        <item x="2545"/>
        <item x="1169"/>
        <item x="3054"/>
        <item x="2515"/>
        <item x="2418"/>
        <item x="2688"/>
        <item x="2811"/>
        <item x="1156"/>
        <item x="4111"/>
        <item x="1809"/>
        <item x="2957"/>
        <item x="3078"/>
        <item x="2394"/>
        <item x="576"/>
        <item x="1842"/>
        <item x="4070"/>
        <item x="222"/>
        <item x="3946"/>
        <item x="221"/>
        <item x="1545"/>
        <item x="634"/>
        <item x="2437"/>
        <item x="1486"/>
        <item x="3895"/>
        <item x="1404"/>
        <item x="37"/>
        <item x="3718"/>
        <item x="232"/>
        <item x="2679"/>
        <item x="1814"/>
        <item x="48"/>
        <item x="173"/>
        <item x="2197"/>
        <item x="1593"/>
        <item x="1181"/>
        <item x="1987"/>
        <item x="2683"/>
        <item x="3127"/>
        <item x="3827"/>
        <item x="2941"/>
        <item x="1877"/>
        <item x="2962"/>
        <item x="3450"/>
        <item x="3715"/>
        <item x="446"/>
        <item x="3519"/>
        <item x="1902"/>
        <item x="3421"/>
        <item x="3620"/>
        <item x="2635"/>
        <item x="2894"/>
        <item x="3428"/>
        <item x="453"/>
        <item x="4092"/>
        <item x="1286"/>
        <item x="1673"/>
        <item x="2560"/>
        <item x="1347"/>
        <item x="1439"/>
        <item x="3544"/>
        <item x="3729"/>
        <item x="2432"/>
        <item x="4081"/>
        <item x="3326"/>
        <item x="3856"/>
        <item x="2967"/>
        <item x="83"/>
        <item x="2588"/>
        <item x="1881"/>
        <item x="368"/>
        <item x="3381"/>
        <item x="2733"/>
        <item x="1029"/>
        <item x="2422"/>
        <item x="2926"/>
        <item x="1727"/>
        <item x="2740"/>
        <item x="2127"/>
        <item x="2428"/>
        <item x="3818"/>
        <item x="1778"/>
        <item x="655"/>
        <item x="1592"/>
        <item x="1059"/>
        <item x="2505"/>
        <item x="2885"/>
        <item x="337"/>
        <item x="172"/>
        <item x="3869"/>
        <item x="144"/>
        <item x="599"/>
        <item x="1058"/>
        <item x="2695"/>
        <item x="3736"/>
        <item x="2027"/>
        <item x="584"/>
        <item x="1365"/>
        <item x="1025"/>
        <item x="3595"/>
        <item x="3767"/>
        <item x="3219"/>
        <item x="849"/>
        <item x="1529"/>
        <item x="2442"/>
        <item x="1751"/>
        <item x="2517"/>
        <item x="168"/>
        <item x="583"/>
        <item x="3616"/>
        <item x="4106"/>
        <item x="1544"/>
        <item x="3345"/>
        <item x="140"/>
        <item x="3467"/>
        <item x="3638"/>
        <item x="3027"/>
        <item x="3964"/>
        <item x="3377"/>
        <item x="3413"/>
        <item x="3478"/>
        <item x="3346"/>
        <item x="2812"/>
        <item x="3810"/>
        <item x="3659"/>
        <item x="2654"/>
        <item x="3079"/>
        <item x="582"/>
        <item x="823"/>
        <item x="2789"/>
        <item x="3362"/>
        <item x="3891"/>
        <item x="3303"/>
        <item x="4020"/>
        <item x="3207"/>
        <item x="3512"/>
        <item x="558"/>
        <item x="327"/>
        <item x="2692"/>
        <item x="4085"/>
        <item x="1056"/>
        <item x="2920"/>
        <item x="2509"/>
        <item x="3814"/>
        <item x="1899"/>
        <item x="3254"/>
        <item x="3912"/>
        <item x="3808"/>
        <item x="3376"/>
        <item x="3855"/>
        <item x="2345"/>
        <item x="2576"/>
        <item x="2840"/>
        <item x="3119"/>
        <item x="2822"/>
        <item x="956"/>
        <item x="984"/>
        <item x="1160"/>
        <item x="2961"/>
        <item x="2685"/>
        <item x="3998"/>
        <item x="2235"/>
        <item x="3342"/>
        <item x="3108"/>
        <item x="3473"/>
        <item x="2368"/>
        <item x="1702"/>
        <item x="1715"/>
        <item x="3662"/>
        <item x="1291"/>
        <item x="3325"/>
        <item x="2391"/>
        <item x="1402"/>
        <item x="1820"/>
        <item x="3852"/>
        <item x="3763"/>
        <item x="3884"/>
        <item x="3090"/>
        <item x="3330"/>
        <item x="893"/>
        <item x="478"/>
        <item x="2148"/>
        <item x="216"/>
        <item x="2823"/>
        <item x="1818"/>
        <item x="127"/>
        <item x="1494"/>
        <item x="1754"/>
        <item x="1956"/>
        <item x="4034"/>
        <item x="180"/>
        <item x="2187"/>
        <item x="36"/>
        <item x="1787"/>
        <item x="2749"/>
        <item x="1759"/>
        <item x="3248"/>
        <item x="1586"/>
        <item x="3997"/>
        <item x="3979"/>
        <item x="177"/>
        <item x="593"/>
        <item x="3611"/>
        <item x="1194"/>
        <item x="3710"/>
        <item x="259"/>
        <item x="174"/>
        <item x="2755"/>
        <item x="3546"/>
        <item x="600"/>
        <item x="1471"/>
        <item x="1429"/>
        <item x="4044"/>
        <item x="2381"/>
        <item x="2179"/>
        <item x="3545"/>
        <item x="3775"/>
        <item x="3923"/>
        <item x="635"/>
        <item x="2034"/>
        <item x="2572"/>
        <item x="2943"/>
        <item x="664"/>
        <item x="357"/>
        <item x="4073"/>
        <item x="848"/>
        <item x="398"/>
        <item x="2510"/>
        <item x="218"/>
        <item x="858"/>
        <item x="3887"/>
        <item x="1060"/>
        <item x="587"/>
        <item x="3116"/>
        <item x="3113"/>
        <item x="1852"/>
        <item x="2530"/>
        <item x="2047"/>
        <item x="2659"/>
        <item x="2407"/>
        <item x="2172"/>
        <item x="1312"/>
        <item x="958"/>
        <item x="595"/>
        <item x="3043"/>
        <item x="2665"/>
        <item x="3797"/>
        <item x="1290"/>
        <item x="1449"/>
        <item x="610"/>
        <item x="617"/>
        <item x="2073"/>
        <item x="3488"/>
        <item x="3774"/>
        <item x="1390"/>
        <item x="2567"/>
        <item x="2372"/>
        <item x="3451"/>
        <item x="3423"/>
        <item x="3416"/>
        <item x="1200"/>
        <item x="2691"/>
        <item x="297"/>
        <item x="57"/>
        <item x="2593"/>
        <item x="3734"/>
        <item x="150"/>
        <item x="668"/>
        <item x="3807"/>
        <item x="2996"/>
        <item x="516"/>
        <item x="1425"/>
        <item x="1144"/>
        <item x="4064"/>
        <item x="339"/>
        <item x="3577"/>
        <item x="2558"/>
        <item x="821"/>
        <item x="2351"/>
        <item x="1847"/>
        <item x="1124"/>
        <item x="693"/>
        <item x="3904"/>
        <item x="2729"/>
        <item x="3205"/>
        <item x="1714"/>
        <item x="136"/>
        <item x="4012"/>
        <item x="2176"/>
        <item x="228"/>
        <item x="121"/>
        <item x="2355"/>
        <item x="2948"/>
        <item x="3071"/>
        <item x="23"/>
        <item x="2969"/>
        <item x="2922"/>
        <item x="3007"/>
        <item x="35"/>
        <item x="475"/>
        <item x="643"/>
        <item x="3084"/>
        <item x="773"/>
        <item x="3438"/>
        <item x="3826"/>
        <item x="2930"/>
        <item x="2352"/>
        <item x="334"/>
        <item x="335"/>
        <item x="1371"/>
        <item x="3588"/>
        <item x="1734"/>
        <item x="734"/>
        <item x="606"/>
        <item x="3300"/>
        <item x="3717"/>
        <item x="2845"/>
        <item x="3733"/>
        <item x="2077"/>
        <item x="2640"/>
        <item x="2814"/>
        <item x="2783"/>
        <item x="2924"/>
        <item x="2353"/>
        <item x="3854"/>
        <item x="3640"/>
        <item x="1214"/>
        <item x="2507"/>
        <item x="3314"/>
        <item x="226"/>
        <item x="3366"/>
        <item x="3103"/>
        <item x="1287"/>
        <item x="2402"/>
        <item x="452"/>
        <item x="1099"/>
        <item x="2910"/>
        <item x="3993"/>
        <item x="1559"/>
        <item x="2629"/>
        <item x="2846"/>
        <item x="624"/>
        <item x="1152"/>
        <item x="3812"/>
        <item x="3945"/>
        <item x="2213"/>
        <item x="1187"/>
        <item x="141"/>
        <item x="2580"/>
        <item x="1022"/>
        <item x="3073"/>
        <item x="971"/>
        <item x="2854"/>
        <item x="2163"/>
        <item x="3942"/>
        <item x="344"/>
        <item x="390"/>
        <item x="2690"/>
        <item x="151"/>
        <item x="1919"/>
        <item x="410"/>
        <item x="1043"/>
        <item x="493"/>
        <item x="3914"/>
        <item x="3096"/>
        <item x="124"/>
        <item x="345"/>
        <item x="2050"/>
        <item x="2872"/>
        <item x="767"/>
        <item x="154"/>
        <item x="1322"/>
        <item x="2621"/>
        <item x="2067"/>
        <item x="3560"/>
        <item x="1448"/>
        <item x="1783"/>
        <item x="1901"/>
        <item x="3838"/>
        <item x="277"/>
        <item x="2945"/>
        <item x="3189"/>
        <item x="3714"/>
        <item x="1037"/>
        <item x="3678"/>
        <item x="1741"/>
        <item x="3491"/>
        <item x="1564"/>
        <item x="3023"/>
        <item x="3280"/>
        <item x="1551"/>
        <item x="623"/>
        <item x="1161"/>
        <item x="3052"/>
        <item x="3735"/>
        <item x="4089"/>
        <item x="1090"/>
        <item x="2848"/>
        <item x="1327"/>
        <item x="1186"/>
        <item x="3905"/>
        <item x="3442"/>
        <item x="3278"/>
        <item x="1170"/>
        <item x="2554"/>
        <item x="111"/>
        <item x="1203"/>
        <item x="3991"/>
        <item x="3589"/>
        <item x="3515"/>
        <item x="1712"/>
        <item x="3486"/>
        <item x="1387"/>
        <item x="1020"/>
        <item x="3858"/>
        <item x="2878"/>
        <item x="3618"/>
        <item x="2626"/>
        <item x="3477"/>
        <item x="3107"/>
        <item x="859"/>
        <item x="3753"/>
        <item x="1912"/>
        <item x="3701"/>
        <item x="230"/>
        <item x="1723"/>
        <item x="445"/>
        <item x="1379"/>
        <item x="2356"/>
        <item x="1485"/>
        <item x="1185"/>
        <item x="636"/>
        <item x="3499"/>
        <item x="3794"/>
        <item x="3982"/>
        <item x="2944"/>
        <item x="1210"/>
        <item x="3712"/>
        <item x="224"/>
        <item x="126"/>
        <item x="3245"/>
        <item x="195"/>
        <item x="3567"/>
        <item x="234"/>
        <item x="3900"/>
        <item x="2025"/>
        <item x="2001"/>
        <item x="2824"/>
        <item x="2776"/>
        <item x="2023"/>
        <item x="3266"/>
        <item x="3669"/>
        <item x="2258"/>
        <item x="3849"/>
        <item x="3269"/>
        <item x="1205"/>
        <item x="2044"/>
        <item x="575"/>
        <item x="3789"/>
        <item x="3770"/>
        <item x="3049"/>
        <item x="2819"/>
        <item x="1445"/>
        <item x="2328"/>
        <item x="3558"/>
        <item x="2584"/>
        <item x="3646"/>
        <item x="3395"/>
        <item x="1576"/>
        <item x="608"/>
        <item x="3294"/>
        <item x="2955"/>
        <item x="1380"/>
        <item x="2171"/>
        <item x="3670"/>
        <item x="1434"/>
        <item x="2911"/>
        <item x="3834"/>
        <item x="3388"/>
        <item x="1153"/>
        <item x="602"/>
        <item x="3906"/>
        <item x="3614"/>
        <item x="4040"/>
        <item x="3188"/>
        <item x="3256"/>
        <item x="1571"/>
        <item x="3249"/>
        <item x="1023"/>
        <item x="1368"/>
        <item x="3572"/>
        <item x="3251"/>
        <item x="3013"/>
        <item x="3719"/>
        <item x="181"/>
        <item x="3689"/>
        <item x="3333"/>
        <item x="56"/>
        <item x="3487"/>
        <item x="3403"/>
        <item x="1166"/>
        <item x="2079"/>
        <item x="3543"/>
        <item x="2371"/>
        <item x="3825"/>
        <item x="1089"/>
        <item x="4025"/>
        <item x="1598"/>
        <item x="3938"/>
        <item x="1202"/>
        <item x="3404"/>
        <item x="2223"/>
        <item x="3837"/>
        <item x="1731"/>
        <item x="509"/>
        <item x="2687"/>
        <item x="1159"/>
        <item x="3878"/>
        <item x="2807"/>
        <item x="1872"/>
        <item x="2563"/>
        <item x="3839"/>
        <item x="3221"/>
        <item x="528"/>
        <item x="3238"/>
        <item x="1945"/>
        <item x="2963"/>
        <item x="530"/>
        <item x="3196"/>
        <item x="3625"/>
        <item x="2398"/>
        <item x="691"/>
        <item x="2803"/>
        <item x="3847"/>
        <item x="1802"/>
        <item x="2359"/>
        <item x="1285"/>
        <item x="3820"/>
        <item x="2109"/>
        <item x="1384"/>
        <item x="167"/>
        <item x="1199"/>
        <item x="740"/>
        <item x="2965"/>
        <item x="3018"/>
        <item x="1501"/>
        <item x="2200"/>
        <item x="549"/>
        <item x="360"/>
        <item x="654"/>
        <item x="2426"/>
        <item x="3747"/>
        <item x="1873"/>
        <item x="1141"/>
        <item x="227"/>
        <item x="235"/>
        <item x="2856"/>
        <item x="3216"/>
        <item x="565"/>
        <item x="847"/>
        <item x="209"/>
        <item x="3720"/>
        <item x="3780"/>
        <item x="3527"/>
        <item x="2131"/>
        <item x="3247"/>
        <item x="3270"/>
        <item x="3787"/>
        <item x="2341"/>
        <item x="1991"/>
        <item x="3584"/>
        <item x="155"/>
        <item x="1299"/>
        <item x="4049"/>
        <item x="3792"/>
        <item x="1175"/>
        <item x="3020"/>
        <item x="3823"/>
        <item x="1542"/>
        <item x="2826"/>
        <item x="3480"/>
        <item x="3101"/>
        <item x="3261"/>
        <item x="2876"/>
        <item x="3890"/>
        <item x="3213"/>
        <item x="1740"/>
        <item x="2831"/>
        <item x="495"/>
        <item x="160"/>
        <item x="3851"/>
        <item x="2864"/>
        <item x="2777"/>
        <item x="3204"/>
        <item x="3267"/>
        <item x="1342"/>
        <item x="1815"/>
        <item x="2767"/>
        <item x="551"/>
        <item x="3761"/>
        <item x="3086"/>
        <item x="2099"/>
        <item x="3655"/>
        <item x="663"/>
        <item x="3667"/>
        <item x="4015"/>
        <item x="1432"/>
        <item x="19"/>
        <item x="1737"/>
        <item x="2793"/>
        <item x="0"/>
        <item x="421"/>
        <item x="591"/>
        <item x="3529"/>
        <item x="3040"/>
        <item x="4008"/>
        <item x="418"/>
        <item x="589"/>
        <item x="4093"/>
        <item x="658"/>
        <item x="1706"/>
        <item x="536"/>
        <item x="2389"/>
        <item x="3373"/>
        <item x="3462"/>
        <item x="3872"/>
        <item x="2434"/>
        <item x="1426"/>
        <item x="1995"/>
        <item x="940"/>
        <item x="3194"/>
        <item x="3759"/>
        <item x="187"/>
        <item x="2792"/>
        <item x="1173"/>
        <item x="3819"/>
        <item x="1295"/>
        <item x="324"/>
        <item x="1386"/>
        <item x="723"/>
        <item x="2607"/>
        <item x="976"/>
        <item x="2806"/>
        <item x="1558"/>
        <item x="3334"/>
        <item x="3668"/>
        <item x="3903"/>
        <item x="138"/>
        <item x="3305"/>
        <item x="2441"/>
        <item x="1703"/>
        <item x="139"/>
        <item x="2697"/>
        <item x="581"/>
        <item x="1554"/>
        <item x="2816"/>
        <item x="1338"/>
        <item x="4103"/>
        <item x="1792"/>
        <item x="686"/>
        <item x="2125"/>
        <item x="3653"/>
        <item x="2385"/>
        <item x="176"/>
        <item x="1140"/>
        <item x="526"/>
        <item x="2802"/>
        <item x="1415"/>
        <item x="571"/>
        <item x="2880"/>
        <item x="3367"/>
        <item x="3898"/>
        <item x="1391"/>
        <item x="3401"/>
        <item x="3297"/>
        <item x="3762"/>
        <item x="1231"/>
        <item x="3559"/>
        <item x="605"/>
        <item x="2393"/>
        <item x="2216"/>
        <item x="954"/>
        <item x="2382"/>
        <item x="220"/>
        <item x="1301"/>
        <item x="3553"/>
        <item x="2903"/>
        <item x="51"/>
        <item x="2195"/>
        <item x="626"/>
        <item x="2727"/>
        <item x="2414"/>
        <item x="2170"/>
        <item x="1441"/>
        <item x="2349"/>
        <item x="2724"/>
        <item x="2018"/>
        <item x="641"/>
        <item x="653"/>
        <item x="2906"/>
        <item x="642"/>
        <item x="1444"/>
        <item x="2647"/>
        <item x="145"/>
        <item x="1352"/>
        <item x="3465"/>
        <item x="2247"/>
        <item x="387"/>
        <item x="20"/>
        <item x="3795"/>
        <item x="2798"/>
        <item x="2228"/>
        <item x="213"/>
        <item x="3610"/>
        <item x="3730"/>
        <item x="3561"/>
        <item x="2409"/>
        <item x="3728"/>
        <item x="3437"/>
        <item x="2219"/>
        <item x="1988"/>
        <item x="3223"/>
        <item x="3815"/>
        <item x="348"/>
        <item x="2662"/>
        <item x="3094"/>
        <item x="964"/>
        <item x="2531"/>
        <item x="2808"/>
        <item x="1761"/>
        <item x="659"/>
        <item x="4090"/>
        <item x="2902"/>
        <item x="1220"/>
        <item x="2411"/>
        <item x="386"/>
        <item x="2616"/>
        <item x="1125"/>
        <item x="2378"/>
        <item x="2805"/>
        <item x="3944"/>
        <item x="1536"/>
        <item x="3525"/>
        <item x="2373"/>
        <item x="170"/>
        <item x="4024"/>
        <item x="2528"/>
        <item x="2631"/>
        <item x="896"/>
        <item x="3281"/>
        <item x="3684"/>
        <item x="1553"/>
        <item x="3215"/>
        <item x="2980"/>
        <item x="1748"/>
        <item x="3599"/>
        <item x="3935"/>
        <item x="1534"/>
        <item x="2246"/>
        <item x="134"/>
        <item x="2663"/>
        <item x="3541"/>
        <item x="1154"/>
        <item x="3549"/>
        <item x="518"/>
        <item x="630"/>
        <item x="1151"/>
        <item x="2410"/>
        <item x="3910"/>
        <item x="3379"/>
        <item x="2981"/>
        <item x="2646"/>
        <item x="3076"/>
        <item x="3636"/>
        <item x="3067"/>
        <item x="764"/>
        <item x="3520"/>
        <item x="2480"/>
        <item x="3032"/>
        <item x="3931"/>
        <item x="433"/>
        <item x="2550"/>
        <item x="24"/>
        <item x="3988"/>
        <item x="59"/>
        <item x="3246"/>
        <item x="578"/>
        <item x="3686"/>
        <item x="1050"/>
        <item x="1417"/>
        <item x="3291"/>
        <item x="2859"/>
        <item x="3934"/>
        <item x="2966"/>
        <item x="3030"/>
        <item x="3501"/>
        <item x="2569"/>
        <item x="1514"/>
        <item x="2280"/>
        <item x="3522"/>
        <item x="4067"/>
        <item x="2666"/>
        <item x="211"/>
        <item x="3206"/>
        <item x="3564"/>
        <item x="2379"/>
        <item x="3081"/>
        <item x="2578"/>
        <item x="523"/>
        <item x="432"/>
        <item x="191"/>
        <item x="137"/>
        <item x="3298"/>
        <item x="2598"/>
        <item x="2161"/>
        <item x="1590"/>
        <item x="3106"/>
        <item x="1555"/>
        <item x="2678"/>
        <item x="2203"/>
        <item x="615"/>
        <item x="3203"/>
        <item x="2445"/>
        <item x="3534"/>
        <item x="3952"/>
        <item x="163"/>
        <item x="2501"/>
        <item x="1705"/>
        <item x="2917"/>
        <item x="3060"/>
        <item x="1582"/>
        <item x="3085"/>
        <item x="613"/>
        <item x="1216"/>
        <item x="1805"/>
        <item x="3062"/>
        <item x="3845"/>
        <item x="205"/>
        <item x="3535"/>
        <item x="3331"/>
        <item x="875"/>
        <item x="2380"/>
        <item x="2464"/>
        <item x="2364"/>
        <item x="210"/>
        <item x="546"/>
        <item x="2818"/>
        <item x="776"/>
        <item x="2620"/>
        <item x="2435"/>
        <item x="3237"/>
        <item x="1755"/>
        <item x="3863"/>
        <item x="3042"/>
        <item x="3310"/>
        <item x="2828"/>
        <item x="2716"/>
        <item x="3092"/>
        <item x="3873"/>
        <item x="2953"/>
        <item x="202"/>
        <item x="15"/>
        <item x="1292"/>
        <item x="1589"/>
        <item x="973"/>
        <item x="2861"/>
        <item x="1309"/>
        <item x="2506"/>
        <item x="2897"/>
        <item x="1435"/>
        <item x="196"/>
        <item x="2561"/>
        <item x="346"/>
        <item x="2886"/>
        <item x="3299"/>
        <item x="3243"/>
        <item x="688"/>
        <item x="2199"/>
        <item x="2396"/>
        <item x="332"/>
        <item x="3068"/>
        <item x="254"/>
        <item x="3311"/>
        <item x="2357"/>
        <item x="1910"/>
        <item x="3411"/>
        <item x="3928"/>
        <item x="3848"/>
        <item x="2439"/>
        <item x="1895"/>
        <item x="3492"/>
        <item x="2833"/>
        <item x="2366"/>
        <item x="1728"/>
        <item x="561"/>
        <item x="3802"/>
        <item x="2521"/>
        <item x="3222"/>
        <item x="3354"/>
        <item x="534"/>
        <item x="1920"/>
        <item x="49"/>
        <item x="1021"/>
        <item x="1730"/>
        <item x="3445"/>
        <item x="2660"/>
        <item x="484"/>
        <item x="715"/>
        <item x="2619"/>
        <item x="2668"/>
        <item x="1179"/>
        <item x="3374"/>
        <item x="1530"/>
        <item x="425"/>
        <item x="541"/>
        <item x="2392"/>
        <item x="1005"/>
        <item x="548"/>
        <item x="3226"/>
        <item x="3239"/>
        <item x="1294"/>
        <item x="1315"/>
        <item x="2918"/>
        <item x="1218"/>
        <item x="2898"/>
        <item x="328"/>
        <item x="2180"/>
        <item x="3943"/>
        <item x="2618"/>
        <item x="1549"/>
        <item x="998"/>
        <item x="4026"/>
        <item x="1804"/>
        <item x="572"/>
        <item x="537"/>
        <item x="3292"/>
        <item x="585"/>
        <item x="4074"/>
        <item x="545"/>
        <item x="3603"/>
        <item x="3272"/>
        <item x="3263"/>
        <item x="3817"/>
        <item x="3643"/>
        <item x="427"/>
        <item x="2438"/>
        <item x="33"/>
        <item x="3989"/>
        <item x="1736"/>
        <item x="1548"/>
        <item x="1017"/>
        <item x="3533"/>
        <item x="1457"/>
        <item x="3992"/>
        <item x="2080"/>
        <item x="2117"/>
        <item x="1979"/>
        <item x="3402"/>
        <item x="329"/>
        <item x="86"/>
        <item x="857"/>
        <item x="336"/>
        <item x="2841"/>
        <item x="3628"/>
        <item x="1408"/>
        <item x="1367"/>
        <item x="3384"/>
        <item x="377"/>
        <item x="1747"/>
        <item x="347"/>
        <item x="2198"/>
        <item x="402"/>
        <item x="1293"/>
        <item x="4032"/>
        <item x="3202"/>
        <item x="3082"/>
        <item x="3441"/>
        <item x="2581"/>
        <item x="3665"/>
        <item x="1071"/>
        <item x="3864"/>
        <item x="3963"/>
        <item x="438"/>
        <item x="1511"/>
        <item x="2253"/>
        <item x="239"/>
        <item x="1406"/>
        <item x="3737"/>
        <item x="1204"/>
        <item x="3504"/>
        <item x="353"/>
        <item x="3642"/>
        <item x="2949"/>
        <item x="1195"/>
        <item x="3064"/>
        <item x="2217"/>
        <item x="1416"/>
        <item x="2779"/>
        <item x="607"/>
        <item x="3350"/>
        <item x="2053"/>
        <item x="632"/>
        <item x="3260"/>
        <item x="1015"/>
        <item x="1431"/>
        <item x="2627"/>
        <item x="4086"/>
        <item x="178"/>
        <item x="4039"/>
        <item x="3955"/>
        <item x="609"/>
        <item x="4082"/>
        <item x="4109"/>
        <item x="2837"/>
        <item x="3913"/>
        <item x="3693"/>
        <item x="3296"/>
        <item x="4057"/>
        <item x="1977"/>
        <item x="3962"/>
        <item x="2035"/>
        <item x="3265"/>
        <item x="3287"/>
        <item x="1459"/>
        <item x="2825"/>
        <item x="3371"/>
        <item x="2664"/>
        <item x="2835"/>
        <item x="1335"/>
        <item x="2272"/>
        <item x="1349"/>
        <item x="618"/>
        <item x="3901"/>
        <item x="1150"/>
        <item x="25"/>
        <item x="505"/>
        <item x="3615"/>
        <item x="552"/>
        <item x="520"/>
        <item x="2376"/>
        <item x="1212"/>
        <item x="2669"/>
        <item x="1721"/>
        <item x="1046"/>
        <item x="236"/>
        <item x="3365"/>
        <item x="559"/>
        <item x="725"/>
        <item x="1801"/>
        <item x="2363"/>
        <item x="4029"/>
        <item x="2713"/>
        <item x="2282"/>
        <item x="3422"/>
        <item x="3228"/>
        <item x="1887"/>
        <item x="46"/>
        <item x="1031"/>
        <item x="986"/>
        <item x="28"/>
        <item x="1143"/>
        <item x="1581"/>
        <item x="1732"/>
        <item x="1002"/>
        <item x="3741"/>
        <item x="1904"/>
        <item x="1196"/>
        <item x="515"/>
        <item x="1136"/>
        <item x="2651"/>
        <item x="2343"/>
        <item x="4"/>
        <item x="611"/>
        <item x="3536"/>
        <item x="1868"/>
        <item x="1993"/>
        <item x="3822"/>
        <item x="2233"/>
        <item x="320"/>
        <item x="2042"/>
        <item x="657"/>
        <item x="2330"/>
        <item x="1131"/>
        <item x="2586"/>
        <item x="1117"/>
        <item x="2728"/>
        <item x="1198"/>
        <item x="3788"/>
        <item x="54"/>
        <item x="1350"/>
        <item x="3011"/>
        <item x="2942"/>
        <item x="2989"/>
        <item x="3214"/>
        <item x="2436"/>
        <item x="2587"/>
        <item x="2278"/>
        <item x="2452"/>
        <item x="3607"/>
        <item x="1526"/>
        <item x="1013"/>
        <item x="985"/>
        <item x="1466"/>
        <item x="1423"/>
        <item x="2142"/>
        <item x="569"/>
        <item x="2069"/>
        <item x="3821"/>
        <item x="2990"/>
        <item x="1710"/>
        <item x="2973"/>
        <item x="231"/>
        <item x="2649"/>
        <item x="2404"/>
        <item x="904"/>
        <item x="3960"/>
        <item x="1661"/>
        <item x="1798"/>
        <item x="4097"/>
        <item x="2672"/>
        <item x="556"/>
        <item x="2000"/>
        <item x="3125"/>
        <item x="2365"/>
        <item x="1111"/>
        <item x="2011"/>
        <item x="568"/>
        <item x="771"/>
        <item x="165"/>
        <item x="1077"/>
        <item x="4083"/>
        <item x="2912"/>
        <item x="950"/>
        <item x="4113"/>
        <item x="3919"/>
        <item x="2879"/>
        <item x="3098"/>
        <item x="3041"/>
        <item x="3008"/>
        <item x="1413"/>
        <item x="74"/>
        <item x="3716"/>
        <item x="2348"/>
        <item x="949"/>
        <item x="2059"/>
        <item x="2950"/>
        <item x="1898"/>
        <item x="491"/>
        <item x="380"/>
        <item x="935"/>
        <item x="2855"/>
        <item x="378"/>
        <item x="1024"/>
        <item x="2883"/>
        <item x="1870"/>
        <item x="2511"/>
        <item x="2236"/>
        <item x="883"/>
        <item x="3876"/>
        <item x="3485"/>
        <item x="3038"/>
        <item x="962"/>
        <item x="3882"/>
        <item x="3681"/>
        <item x="4030"/>
        <item x="2401"/>
        <item x="3439"/>
        <item x="2052"/>
        <item x="3832"/>
        <item x="215"/>
        <item x="194"/>
        <item x="31"/>
        <item x="590"/>
        <item x="237"/>
        <item x="2360"/>
        <item x="3397"/>
        <item x="3283"/>
        <item x="3432"/>
        <item x="2184"/>
        <item x="547"/>
        <item x="2369"/>
        <item x="3284"/>
        <item x="2667"/>
        <item x="3650"/>
        <item x="3722"/>
        <item x="2982"/>
        <item x="2226"/>
        <item x="2655"/>
        <item x="2430"/>
        <item x="3099"/>
        <item x="3313"/>
        <item x="1049"/>
        <item x="1351"/>
        <item x="942"/>
        <item x="2591"/>
        <item x="3605"/>
        <item x="2440"/>
        <item x="229"/>
        <item x="1100"/>
        <item x="627"/>
        <item x="712"/>
        <item x="2715"/>
        <item x="1307"/>
        <item x="3044"/>
        <item x="697"/>
        <item x="1782"/>
        <item x="2590"/>
        <item x="1004"/>
        <item x="570"/>
        <item x="2851"/>
        <item x="1450"/>
        <item x="2993"/>
        <item x="1436"/>
        <item x="1532"/>
        <item x="4006"/>
        <item x="977"/>
        <item x="1316"/>
        <item x="1954"/>
        <item x="2600"/>
        <item x="978"/>
        <item x="1418"/>
        <item x="3748"/>
        <item x="2057"/>
        <item x="1363"/>
        <item x="157"/>
        <item x="1093"/>
        <item x="148"/>
        <item x="2146"/>
        <item x="2433"/>
        <item x="1990"/>
        <item x="3003"/>
        <item x="3985"/>
        <item x="2403"/>
        <item x="510"/>
        <item x="3274"/>
        <item x="426"/>
        <item x="4112"/>
        <item x="1392"/>
        <item x="2820"/>
        <item x="3990"/>
        <item x="3698"/>
        <item x="3725"/>
        <item x="1313"/>
        <item x="3447"/>
        <item x="3866"/>
        <item x="3751"/>
        <item x="179"/>
        <item x="3803"/>
        <item x="2928"/>
        <item x="1572"/>
        <item x="3420"/>
        <item x="1760"/>
        <item x="2"/>
        <item x="1055"/>
        <item x="2459"/>
        <item x="2648"/>
        <item x="4023"/>
        <item x="2129"/>
        <item x="719"/>
        <item x="3644"/>
        <item x="3074"/>
        <item x="1193"/>
        <item x="3405"/>
        <item x="1334"/>
        <item x="3799"/>
        <item x="1762"/>
        <item x="948"/>
        <item x="3548"/>
        <item x="564"/>
        <item x="2427"/>
        <item x="1121"/>
        <item x="1986"/>
        <item x="1879"/>
        <item x="1085"/>
        <item x="3965"/>
        <item x="1505"/>
        <item x="3932"/>
        <item x="1515"/>
        <item x="2915"/>
        <item x="356"/>
        <item x="2891"/>
        <item x="1677"/>
        <item x="2794"/>
        <item x="647"/>
        <item x="212"/>
        <item x="3597"/>
        <item x="2190"/>
        <item x="4019"/>
        <item x="656"/>
        <item x="394"/>
        <item x="2719"/>
        <item x="1038"/>
        <item x="3583"/>
        <item x="4014"/>
        <item x="1191"/>
        <item x="3500"/>
        <item x="3466"/>
        <item x="3783"/>
        <item x="1753"/>
        <item x="4061"/>
        <item x="1016"/>
        <item x="967"/>
        <item x="2589"/>
        <item x="3364"/>
        <item x="1296"/>
        <item x="2062"/>
        <item x="1980"/>
        <item x="2457"/>
        <item x="1208"/>
        <item x="440"/>
        <item x="1374"/>
        <item x="974"/>
        <item x="372"/>
        <item x="2976"/>
        <item x="3779"/>
        <item x="2194"/>
        <item x="1722"/>
        <item x="2367"/>
        <item x="1026"/>
        <item x="1502"/>
        <item x="3276"/>
        <item x="3126"/>
        <item x="1707"/>
        <item x="351"/>
        <item x="219"/>
        <item x="1115"/>
        <item x="900"/>
        <item x="3609"/>
        <item x="522"/>
        <item x="1207"/>
        <item x="1880"/>
        <item x="1835"/>
        <item x="1222"/>
        <item x="2155"/>
        <item x="3579"/>
        <item x="3502"/>
        <item x="3279"/>
        <item x="3318"/>
        <item x="2986"/>
        <item x="1061"/>
        <item x="1428"/>
        <item x="3840"/>
        <item x="3930"/>
        <item x="3057"/>
        <item x="1385"/>
        <item x="1591"/>
        <item x="542"/>
        <item x="3562"/>
        <item x="3951"/>
        <item x="1739"/>
        <item x="3120"/>
        <item x="2680"/>
        <item x="4048"/>
        <item x="3629"/>
        <item x="3336"/>
        <item x="333"/>
        <item x="4000"/>
        <item x="992"/>
        <item x="1599"/>
        <item x="2165"/>
        <item x="2958"/>
        <item x="1570"/>
        <item x="354"/>
        <item x="225"/>
        <item x="3950"/>
        <item x="1068"/>
        <item x="3654"/>
        <item x="2565"/>
        <item x="1091"/>
        <item x="3530"/>
        <item x="1533"/>
        <item x="3490"/>
        <item x="3047"/>
        <item x="2400"/>
        <item x="944"/>
        <item x="2907"/>
        <item x="3282"/>
        <item x="3769"/>
        <item x="1594"/>
        <item x="1269"/>
        <item x="3755"/>
        <item x="4058"/>
        <item x="594"/>
        <item x="3392"/>
        <item x="3231"/>
        <item x="9"/>
        <item x="3970"/>
        <item x="3602"/>
        <item x="3661"/>
        <item x="482"/>
        <item x="3419"/>
        <item x="2571"/>
        <item x="577"/>
        <item x="3635"/>
        <item x="3582"/>
        <item x="2809"/>
        <item x="1323"/>
        <item x="1708"/>
        <item x="1964"/>
        <item x="2726"/>
        <item x="2221"/>
        <item x="2455"/>
        <item x="3968"/>
        <item x="2240"/>
        <item x="850"/>
        <item x="3308"/>
        <item x="3343"/>
        <item x="2849"/>
        <item x="2615"/>
        <item x="2847"/>
        <item x="1137"/>
        <item x="1750"/>
        <item x="45"/>
        <item x="1438"/>
        <item x="3956"/>
        <item x="3749"/>
        <item x="3469"/>
        <item x="1298"/>
        <item x="3498"/>
        <item x="1660"/>
        <item x="342"/>
        <item x="3200"/>
        <item x="3526"/>
        <item x="3058"/>
        <item x="2522"/>
        <item x="1718"/>
        <item x="3578"/>
        <item x="3627"/>
        <item x="3835"/>
        <item x="1717"/>
        <item x="1446"/>
        <item x="2882"/>
        <item x="32"/>
        <item x="3704"/>
        <item x="1297"/>
        <item x="1669"/>
        <item x="3726"/>
        <item x="3550"/>
        <item x="3232"/>
        <item x="1454"/>
        <item x="2956"/>
        <item x="2875"/>
        <item x="3050"/>
        <item x="3724"/>
        <item x="2174"/>
        <item x="2718"/>
        <item x="3315"/>
        <item x="3348"/>
        <item x="3171"/>
        <item x="2074"/>
        <item x="2361"/>
        <item x="3415"/>
        <item x="3986"/>
        <item x="2072"/>
        <item x="2189"/>
        <item x="2255"/>
        <item x="3327"/>
        <item x="1174"/>
        <item x="8"/>
        <item x="3973"/>
        <item x="2266"/>
        <item x="3885"/>
        <item x="1729"/>
        <item x="1550"/>
        <item x="2063"/>
        <item x="532"/>
        <item x="322"/>
        <item x="1948"/>
        <item x="538"/>
        <item x="629"/>
        <item x="2773"/>
        <item x="3307"/>
        <item x="4102"/>
        <item x="3508"/>
        <item x="4066"/>
        <item x="1103"/>
        <item x="1410"/>
        <item x="3353"/>
        <item x="3697"/>
        <item x="1079"/>
        <item x="257"/>
        <item x="3547"/>
        <item x="3459"/>
        <item x="951"/>
        <item x="2860"/>
        <item x="678"/>
        <item x="223"/>
        <item x="533"/>
        <item x="2676"/>
        <item x="3604"/>
        <item x="1300"/>
        <item x="1052"/>
        <item x="3347"/>
        <item x="1535"/>
        <item x="1442"/>
        <item x="105"/>
        <item x="2444"/>
        <item x="1440"/>
        <item x="3786"/>
        <item x="3811"/>
        <item x="2574"/>
        <item x="464"/>
        <item x="2431"/>
        <item x="3355"/>
        <item x="975"/>
        <item x="631"/>
        <item x="3694"/>
        <item x="947"/>
        <item x="133"/>
        <item x="3507"/>
        <item x="524"/>
        <item x="2843"/>
        <item x="3915"/>
        <item x="1521"/>
        <item x="3306"/>
        <item x="3974"/>
        <item x="3675"/>
        <item x="1780"/>
        <item x="3771"/>
        <item x="2632"/>
        <item x="3916"/>
        <item x="3389"/>
        <item x="2827"/>
        <item x="2829"/>
        <item x="4098"/>
        <item x="2458"/>
        <item x="2933"/>
        <item x="3352"/>
        <item x="1129"/>
        <item x="3115"/>
        <item x="713"/>
        <item x="2264"/>
        <item x="55"/>
        <item x="894"/>
        <item x="4037"/>
        <item x="3813"/>
        <item x="2959"/>
        <item x="1400"/>
        <item x="2503"/>
        <item x="3317"/>
        <item x="3657"/>
        <item x="2908"/>
        <item x="3764"/>
        <item x="2013"/>
        <item x="3410"/>
        <item x="2177"/>
        <item x="2022"/>
        <item x="1354"/>
        <item x="1635"/>
        <item x="2425"/>
        <item x="555"/>
        <item x="3587"/>
        <item x="3225"/>
        <item x="1197"/>
        <item x="3830"/>
        <item x="677"/>
        <item x="829"/>
        <item x="3713"/>
        <item x="3288"/>
        <item x="2257"/>
        <item x="1758"/>
        <item x="979"/>
        <item x="3608"/>
        <item x="670"/>
        <item x="3484"/>
        <item x="2799"/>
        <item x="633"/>
        <item x="331"/>
        <item x="1149"/>
        <item x="358"/>
        <item x="3981"/>
        <item x="2605"/>
        <item x="13"/>
        <item x="3117"/>
        <item x="1164"/>
        <item x="3867"/>
        <item x="2597"/>
        <item x="1009"/>
        <item x="3341"/>
        <item x="4079"/>
        <item x="2988"/>
        <item x="4080"/>
        <item x="3497"/>
        <item x="3324"/>
        <item x="4110"/>
        <item x="2708"/>
        <item x="3320"/>
        <item x="3349"/>
        <item x="3957"/>
        <item x="159"/>
        <item x="1032"/>
        <item x="1906"/>
        <item x="614"/>
        <item x="2899"/>
        <item x="1796"/>
        <item x="2164"/>
        <item x="2344"/>
        <item x="1211"/>
        <item x="7"/>
        <item x="3540"/>
        <item x="2070"/>
        <item x="1317"/>
        <item x="2151"/>
        <item x="3322"/>
        <item x="3444"/>
        <item x="3531"/>
        <item x="1330"/>
        <item x="3235"/>
        <item x="1344"/>
        <item x="851"/>
        <item x="3095"/>
        <item x="3664"/>
        <item x="1845"/>
        <item x="4062"/>
        <item x="2630"/>
        <item x="1812"/>
        <item x="2759"/>
        <item x="3702"/>
        <item x="1420"/>
        <item x="3383"/>
        <item x="1556"/>
        <item x="544"/>
        <item x="431"/>
        <item x="1398"/>
        <item x="1499"/>
        <item x="3804"/>
        <item x="669"/>
        <item x="190"/>
        <item x="3089"/>
        <item x="2387"/>
        <item x="1875"/>
        <item x="621"/>
        <item x="3470"/>
        <item x="2674"/>
        <item x="1447"/>
        <item x="1874"/>
        <item x="1189"/>
        <item x="3123"/>
        <item x="2867"/>
        <item x="3066"/>
        <item x="3784"/>
        <item x="3449"/>
        <item x="622"/>
        <item x="171"/>
        <item x="2150"/>
        <item x="3937"/>
        <item x="3118"/>
        <item x="3975"/>
        <item x="3001"/>
        <item x="4056"/>
        <item x="539"/>
        <item x="1126"/>
        <item x="1018"/>
        <item x="566"/>
        <item x="1217"/>
        <item x="3453"/>
        <item x="2642"/>
        <item x="1201"/>
        <item x="3356"/>
        <item x="2415"/>
        <item x="3301"/>
        <item x="4087"/>
        <item x="3191"/>
        <item x="991"/>
        <item x="1101"/>
        <item x="3933"/>
        <item x="66"/>
        <item x="2869"/>
        <item x="3474"/>
        <item x="131"/>
        <item x="1343"/>
        <item x="1305"/>
        <item x="3977"/>
        <item x="409"/>
        <item x="3409"/>
        <item x="855"/>
        <item x="3503"/>
        <item x="597"/>
        <item x="3624"/>
        <item x="3782"/>
        <item x="1483"/>
        <item x="1943"/>
        <item x="3739"/>
        <item x="3785"/>
        <item x="1816"/>
        <item x="388"/>
        <item x="3339"/>
        <item x="1973"/>
        <item x="1566"/>
        <item x="3953"/>
        <item x="2788"/>
        <item x="3075"/>
        <item x="2658"/>
        <item x="2657"/>
        <item x="2689"/>
        <item x="3707"/>
        <item x="1537"/>
        <item x="513"/>
        <item x="1671"/>
        <item x="2935"/>
        <item x="1393"/>
        <item x="3836"/>
        <item x="1487"/>
        <item x="1034"/>
        <item x="3102"/>
        <item x="3563"/>
        <item x="1985"/>
        <item x="3703"/>
        <item x="204"/>
        <item x="1310"/>
        <item x="189"/>
        <item x="679"/>
        <item x="1062"/>
        <item x="3674"/>
        <item x="1969"/>
        <item x="2785"/>
        <item x="1135"/>
        <item x="143"/>
        <item x="3382"/>
        <item x="4041"/>
        <item x="338"/>
        <item x="2815"/>
        <item x="1735"/>
        <item x="1288"/>
        <item x="3575"/>
        <item x="1010"/>
        <item x="5"/>
        <item x="645"/>
        <item x="2610"/>
        <item x="3022"/>
        <item x="2175"/>
        <item x="1389"/>
        <item x="1303"/>
        <item x="3606"/>
        <item x="3091"/>
        <item x="206"/>
        <item x="3028"/>
        <item x="2946"/>
        <item x="3286"/>
        <item x="1378"/>
        <item x="1331"/>
        <item x="1674"/>
        <item x="3033"/>
        <item x="1525"/>
        <item x="4099"/>
        <item x="185"/>
        <item x="2010"/>
        <item x="1756"/>
        <item x="3538"/>
        <item x="3824"/>
        <item x="3435"/>
        <item x="11"/>
        <item x="2252"/>
        <item x="2757"/>
        <item x="983"/>
        <item x="3464"/>
        <item x="2984"/>
        <item x="376"/>
        <item x="3586"/>
        <item x="2347"/>
        <item x="845"/>
        <item x="690"/>
        <item x="1040"/>
        <item x="3523"/>
        <item x="1063"/>
        <item x="2186"/>
        <item x="199"/>
        <item x="2568"/>
        <item x="3496"/>
        <item x="612"/>
        <item x="2968"/>
        <item x="1779"/>
        <item x="2748"/>
        <item x="350"/>
        <item x="955"/>
        <item x="1743"/>
        <item x="3252"/>
        <item x="3639"/>
        <item x="3268"/>
        <item x="437"/>
        <item x="2791"/>
        <item x="3594"/>
        <item x="946"/>
        <item x="2375"/>
        <item x="1983"/>
        <item x="122"/>
        <item x="3829"/>
        <item x="2562"/>
        <item x="2405"/>
        <item x="492"/>
        <item x="3652"/>
        <item x="1781"/>
        <item x="3031"/>
        <item x="1048"/>
        <item x="3647"/>
        <item x="861"/>
        <item x="2071"/>
        <item x="3539"/>
        <item x="3929"/>
        <item x="1427"/>
        <item x="3969"/>
        <item x="3253"/>
        <item x="1597"/>
        <item x="886"/>
        <item x="1422"/>
        <item x="1314"/>
        <item x="78"/>
        <item x="1168"/>
        <item x="2019"/>
        <item x="3468"/>
        <item x="580"/>
        <item x="2905"/>
        <item x="1503"/>
        <item x="840"/>
        <item x="2448"/>
        <item x="3323"/>
        <item x="856"/>
        <item x="3295"/>
        <item x="3862"/>
        <item x="1030"/>
        <item x="1308"/>
        <item x="3273"/>
        <item x="989"/>
        <item x="2709"/>
        <item x="2520"/>
        <item x="1341"/>
        <item x="1328"/>
        <item x="2634"/>
        <item x="233"/>
        <item x="3463"/>
        <item x="4054"/>
        <item x="4033"/>
        <item x="988"/>
        <item x="1733"/>
        <item x="1839"/>
        <item x="3259"/>
        <item x="3112"/>
        <item x="3947"/>
        <item x="3875"/>
        <item x="982"/>
        <item x="2346"/>
        <item x="120"/>
        <item x="2548"/>
        <item x="2868"/>
        <item x="1516"/>
        <item x="966"/>
        <item x="3752"/>
        <item x="3621"/>
        <item x="2738"/>
        <item x="4018"/>
        <item x="3746"/>
        <item x="4084"/>
        <item x="1419"/>
        <item x="2992"/>
        <item x="1800"/>
        <item x="963"/>
        <item x="1324"/>
        <item x="2734"/>
        <item x="3455"/>
        <item x="1752"/>
        <item x="2987"/>
        <item x="3680"/>
        <item x="2866"/>
        <item x="128"/>
        <item x="1795"/>
        <item x="3309"/>
        <item x="2952"/>
        <item x="3600"/>
        <item x="3097"/>
        <item x="2714"/>
        <item x="3063"/>
        <item x="588"/>
        <item x="2743"/>
        <item x="3727"/>
        <item x="667"/>
        <item x="574"/>
        <item x="3683"/>
        <item x="1219"/>
        <item x="2188"/>
        <item x="2068"/>
        <item x="1388"/>
        <item x="683"/>
        <item x="2636"/>
        <item x="661"/>
        <item x="1763"/>
        <item x="965"/>
        <item x="752"/>
        <item x="2758"/>
        <item x="2637"/>
        <item x="681"/>
        <item x="4104"/>
        <item x="1397"/>
        <item x="2582"/>
        <item x="3461"/>
        <item x="2340"/>
        <item x="3034"/>
        <item x="2224"/>
        <item x="1865"/>
        <item x="521"/>
        <item x="596"/>
        <item x="321"/>
        <item x="2139"/>
        <item x="2244"/>
        <item x="3217"/>
        <item x="3576"/>
        <item x="2947"/>
        <item x="3633"/>
        <item x="512"/>
        <item x="1867"/>
        <item x="1994"/>
        <item x="1951"/>
        <item x="993"/>
        <item x="1223"/>
        <item x="2447"/>
        <item x="2041"/>
        <item x="2985"/>
        <item x="2720"/>
        <item x="2412"/>
        <item x="3773"/>
        <item x="1916"/>
        <item x="852"/>
        <item x="1183"/>
        <item x="3920"/>
        <item x="3072"/>
        <item x="2625"/>
        <item x="957"/>
        <item x="3021"/>
        <item x="3619"/>
        <item x="2043"/>
        <item x="2009"/>
        <item x="3555"/>
        <item x="3429"/>
        <item x="952"/>
        <item x="1109"/>
        <item x="3902"/>
        <item x="2193"/>
        <item x="3312"/>
        <item x="3087"/>
        <item x="3663"/>
        <item x="3645"/>
        <item x="3790"/>
        <item x="1746"/>
        <item x="702"/>
        <item x="487"/>
        <item x="1311"/>
        <item x="2377"/>
        <item x="2446"/>
        <item x="760"/>
        <item x="2877"/>
        <item x="1716"/>
        <item x="1433"/>
        <item x="943"/>
        <item x="1302"/>
        <item x="1148"/>
        <item x="3936"/>
        <item x="2039"/>
        <item x="2196"/>
        <item x="689"/>
        <item x="652"/>
        <item x="3244"/>
        <item x="3414"/>
        <item x="531"/>
        <item x="1007"/>
        <item x="1968"/>
        <item x="1424"/>
        <item x="557"/>
        <item x="706"/>
        <item x="2250"/>
        <item x="1376"/>
        <item x="711"/>
        <item x="1982"/>
        <item x="1057"/>
        <item x="3122"/>
        <item x="3894"/>
        <item x="1221"/>
        <item x="3302"/>
        <item x="2256"/>
        <item x="3772"/>
        <item x="3877"/>
        <item x="3190"/>
        <item x="640"/>
        <item x="2271"/>
        <item x="1989"/>
        <item x="3340"/>
        <item x="399"/>
        <item x="665"/>
        <item x="1033"/>
        <item x="2248"/>
        <item x="3796"/>
        <item x="325"/>
        <item x="3494"/>
        <item x="2032"/>
        <item x="1797"/>
        <item x="2643"/>
        <item x="2622"/>
        <item x="2265"/>
        <item x="3369"/>
        <item x="1745"/>
        <item x="3370"/>
        <item x="3070"/>
        <item x="762"/>
        <item x="2192"/>
        <item x="1039"/>
        <item x="2623"/>
        <item x="562"/>
        <item x="2078"/>
        <item x="2339"/>
        <item x="146"/>
        <item x="4095"/>
        <item x="2813"/>
        <item x="2972"/>
        <item x="2157"/>
        <item x="843"/>
        <item x="2650"/>
        <item x="4077"/>
        <item x="692"/>
        <item x="3304"/>
        <item x="707"/>
        <item x="4105"/>
        <item x="3360"/>
        <item x="323"/>
        <item x="1321"/>
        <item x="3224"/>
        <item x="4071"/>
        <item x="3634"/>
        <item x="2896"/>
        <item x="854"/>
        <item x="1903"/>
        <item x="2259"/>
        <item x="1008"/>
        <item x="3236"/>
        <item x="1381"/>
        <item x="1908"/>
        <item x="1325"/>
        <item x="2460"/>
        <item x="2611"/>
        <item x="2722"/>
        <item x="1373"/>
        <item x="1817"/>
        <item x="1320"/>
        <item x="2061"/>
        <item x="1539"/>
        <item x="1132"/>
        <item x="1383"/>
        <item x="1585"/>
        <item x="1443"/>
        <item x="1414"/>
        <item x="1456"/>
        <item x="2350"/>
        <item x="1869"/>
        <item x="1289"/>
        <item x="2844"/>
        <item x="125"/>
        <item x="2234"/>
        <item x="1742"/>
        <item x="535"/>
        <item x="1188"/>
        <item x="687"/>
        <item x="370"/>
        <item x="703"/>
        <item x="182"/>
        <item x="1284"/>
        <item x="2122"/>
        <item x="885"/>
        <item x="238"/>
        <item x="488"/>
        <item x="1012"/>
        <item x="700"/>
        <item x="2121"/>
        <item x="2395"/>
        <item x="4068"/>
        <item x="1395"/>
        <item x="1375"/>
        <item x="1001"/>
        <item x="166"/>
        <item x="92"/>
        <item x="970"/>
        <item x="2874"/>
        <item x="3227"/>
        <item x="2178"/>
        <item x="2995"/>
        <item x="529"/>
        <item x="2270"/>
        <item x="704"/>
        <item x="705"/>
        <item x="2857"/>
        <item x="2002"/>
        <item x="1182"/>
        <item x="4101"/>
        <item x="1213"/>
        <item x="2513"/>
        <item x="1332"/>
        <item x="4078"/>
        <item x="945"/>
        <item x="3528"/>
        <item x="1757"/>
        <item x="749"/>
        <item x="714"/>
        <item x="3234"/>
        <item x="2429"/>
        <item x="1528"/>
        <item x="1138"/>
        <item x="910"/>
        <item x="694"/>
        <item x="3656"/>
        <item x="517"/>
        <item x="2453"/>
        <item x="961"/>
        <item x="2991"/>
        <item x="1184"/>
        <item x="1512"/>
        <item x="197"/>
        <item x="1866"/>
        <item x="969"/>
        <item x="1808"/>
        <item x="3051"/>
        <item x="2570"/>
        <item x="3110"/>
        <item x="2183"/>
        <item x="2168"/>
        <item x="2725"/>
        <item x="1176"/>
        <item x="3359"/>
        <item x="941"/>
        <item x="2836"/>
        <item x="1917"/>
        <item x="1304"/>
        <item x="1377"/>
        <item x="1192"/>
        <item x="1000"/>
        <item x="4096"/>
        <item x="1509"/>
        <item x="1394"/>
        <item x="2254"/>
        <item x="3000"/>
        <item x="718"/>
        <item x="527"/>
        <item x="474"/>
        <item x="550"/>
        <item x="3240"/>
        <item x="1862"/>
        <item x="1028"/>
        <item x="3881"/>
        <item x="1524"/>
        <item x="2703"/>
        <item x="269"/>
        <item x="3289"/>
        <item x="3257"/>
        <item x="1749"/>
        <item x="279"/>
        <item x="638"/>
        <item x="807"/>
        <item x="2261"/>
        <item x="2595"/>
        <item x="349"/>
        <item x="616"/>
        <item x="1209"/>
        <item x="2456"/>
        <item x="3145"/>
        <item x="3888"/>
        <item x="3285"/>
        <item x="637"/>
        <item x="3871"/>
        <item x="1"/>
        <item x="960"/>
        <item x="3233"/>
        <item x="2241"/>
        <item x="3077"/>
        <item x="4108"/>
        <item x="1337"/>
        <item x="2656"/>
        <item x="2608"/>
        <item x="186"/>
        <item x="3293"/>
        <item x="2191"/>
        <item x="4027"/>
        <item x="3338"/>
        <item x="2552"/>
        <item x="2454"/>
        <item x="3967"/>
        <item x="340"/>
        <item x="1206"/>
        <item x="3220"/>
        <item x="2181"/>
        <item x="2705"/>
        <item x="1681"/>
        <item x="2780"/>
        <item x="2238"/>
        <item x="2644"/>
        <item x="1053"/>
        <item x="326"/>
        <item x="3290"/>
        <item x="2997"/>
        <item x="4001"/>
        <item x="2268"/>
        <item x="2269"/>
        <item x="682"/>
        <item x="1682"/>
        <item x="3617"/>
        <item x="2451"/>
        <item x="1527"/>
        <item x="1003"/>
        <item x="2999"/>
        <item x="3128"/>
        <item x="1689"/>
        <item x="2273"/>
        <item x="1547"/>
        <item x="3026"/>
        <item x="3142"/>
        <item x="1684"/>
        <item x="3139"/>
        <item x="1573"/>
        <item x="3132"/>
        <item x="2704"/>
        <item x="1692"/>
        <item x="1685"/>
        <item x="3133"/>
        <item x="3136"/>
        <item x="2954"/>
        <item x="2324"/>
        <item x="625"/>
        <item x="1694"/>
        <item x="1686"/>
        <item x="2169"/>
        <item x="2325"/>
        <item x="1453"/>
        <item x="1691"/>
        <item x="1696"/>
        <item x="1700"/>
        <item x="1698"/>
        <item x="3144"/>
        <item x="3146"/>
        <item x="2321"/>
        <item x="3134"/>
        <item x="2243"/>
        <item x="3141"/>
        <item x="2702"/>
        <item x="1695"/>
        <item x="1690"/>
        <item x="2701"/>
        <item x="1687"/>
        <item x="3140"/>
        <item x="3131"/>
        <item x="3129"/>
        <item x="1693"/>
        <item x="2326"/>
        <item x="1688"/>
        <item x="2322"/>
        <item x="1697"/>
        <item x="1699"/>
        <item x="3135"/>
        <item x="2323"/>
        <item x="3137"/>
        <item x="3143"/>
        <item x="3130"/>
        <item x="1683"/>
        <item x="3138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  <pivotField axis="axisRow" dataField="1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8"/>
        <item x="7"/>
        <item x="6"/>
        <item x="5"/>
        <item x="4"/>
        <item x="3"/>
        <item x="0"/>
        <item x="2"/>
        <item x="1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2">
        <item sd="0"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6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4" hier="-1"/>
    <pageField fld="18" hier="-1"/>
  </pageFields>
  <dataFields count="1">
    <dataField name="Count of Date Created Conversion" fld="16" subtotal="count" baseField="0" baseItem="0"/>
  </dataFields>
  <formats count="1">
    <format dxfId="6">
      <pivotArea type="origin" dataOnly="0" labelOnly="1" outline="0" fieldPosition="0"/>
    </format>
  </format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DCA76-313C-F24B-AE6B-4F82ACC5AFEF}" name="PivotTable11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F6" firstHeaderRow="1" firstDataRow="2" firstDataCol="1" rowPageCount="1" colPageCount="1"/>
  <pivotFields count="16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2">
        <item x="5"/>
        <item x="4"/>
        <item x="3"/>
        <item x="2"/>
        <item x="1"/>
        <item x="0"/>
        <item x="19"/>
        <item x="34"/>
        <item x="33"/>
        <item x="18"/>
        <item x="32"/>
        <item x="17"/>
        <item x="16"/>
        <item x="35"/>
        <item x="15"/>
        <item x="28"/>
        <item x="14"/>
        <item x="13"/>
        <item x="12"/>
        <item x="27"/>
        <item x="11"/>
        <item x="21"/>
        <item x="24"/>
        <item x="31"/>
        <item x="20"/>
        <item x="26"/>
        <item x="25"/>
        <item x="39"/>
        <item x="10"/>
        <item x="9"/>
        <item x="23"/>
        <item x="22"/>
        <item x="29"/>
        <item x="30"/>
        <item x="37"/>
        <item x="36"/>
        <item x="8"/>
        <item x="7"/>
        <item x="40"/>
        <item x="6"/>
        <item x="38"/>
        <item t="default"/>
      </items>
    </pivotField>
    <pivotField axis="axisRow" showAll="0">
      <items count="10">
        <item h="1" x="0"/>
        <item h="1" x="7"/>
        <item h="1" x="6"/>
        <item h="1" x="5"/>
        <item h="1" x="4"/>
        <item h="1" x="8"/>
        <item h="1" x="3"/>
        <item h="1" x="2"/>
        <item x="1"/>
        <item t="default"/>
      </items>
    </pivotField>
    <pivotField showAll="0"/>
  </pivotFields>
  <rowFields count="1">
    <field x="14"/>
  </rowFields>
  <rowItems count="2"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0DD508-DF91-2049-9063-D91BC13661DB}" name="PivotTable12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E7" firstHeaderRow="1" firstDataRow="2" firstDataCol="1" rowPageCount="2" colPageCount="1"/>
  <pivotFields count="16">
    <pivotField showAll="0"/>
    <pivotField showAll="0"/>
    <pivotField showAll="0"/>
    <pivotField numFmtId="44" showAll="0"/>
    <pivotField numFmtId="164" showAll="0"/>
    <pivotField axis="axisCol" dataField="1" showAll="0">
      <items count="5">
        <item x="1"/>
        <item x="2"/>
        <item x="3"/>
        <item x="0"/>
        <item t="default"/>
      </items>
    </pivotField>
    <pivotField axis="axisPage" multipleItemSelectionAllowed="1" showAll="0">
      <items count="22">
        <item h="1" x="15"/>
        <item h="1" x="2"/>
        <item h="1" x="18"/>
        <item h="1" x="5"/>
        <item h="1" x="16"/>
        <item h="1" x="12"/>
        <item h="1" x="8"/>
        <item h="1" x="3"/>
        <item h="1" x="6"/>
        <item x="1"/>
        <item h="1" x="7"/>
        <item h="1" x="17"/>
        <item h="1" x="13"/>
        <item h="1" x="19"/>
        <item h="1" x="14"/>
        <item h="1" x="9"/>
        <item h="1" x="10"/>
        <item h="1" x="4"/>
        <item h="1" x="11"/>
        <item h="1" x="20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h="1" x="5"/>
        <item h="1" x="25"/>
        <item h="1" x="16"/>
        <item h="1" x="39"/>
        <item h="1" x="35"/>
        <item h="1" x="4"/>
        <item h="1" x="3"/>
        <item h="1" x="15"/>
        <item h="1" x="28"/>
        <item h="1" x="10"/>
        <item h="1" x="19"/>
        <item h="1" x="29"/>
        <item h="1" x="30"/>
        <item h="1" x="14"/>
        <item h="1" x="13"/>
        <item h="1" x="37"/>
        <item h="1" x="12"/>
        <item h="1" x="18"/>
        <item h="1" x="40"/>
        <item h="1" x="24"/>
        <item h="1" x="9"/>
        <item h="1" x="31"/>
        <item h="1" x="20"/>
        <item h="1" x="26"/>
        <item x="6"/>
        <item h="1" x="27"/>
        <item h="1" x="23"/>
        <item h="1" x="34"/>
        <item h="1" x="11"/>
        <item h="1" x="2"/>
        <item h="1" x="1"/>
        <item h="1" x="33"/>
        <item h="1" x="36"/>
        <item h="1" x="38"/>
        <item h="1" x="32"/>
        <item h="1" x="0"/>
        <item h="1" x="22"/>
        <item h="1" x="17"/>
        <item h="1" x="8"/>
        <item h="1" x="7"/>
        <item h="1" x="21"/>
        <item t="default"/>
      </items>
    </pivotField>
  </pivotFields>
  <rowFields count="1">
    <field x="15"/>
  </rowFields>
  <rowItems count="2">
    <i>
      <x v="24"/>
    </i>
    <i t="grand">
      <x/>
    </i>
  </rowItems>
  <colFields count="1">
    <field x="5"/>
  </colFields>
  <colItems count="4">
    <i>
      <x v="1"/>
    </i>
    <i>
      <x v="2"/>
    </i>
    <i>
      <x v="3"/>
    </i>
    <i t="grand">
      <x/>
    </i>
  </colItems>
  <pageFields count="2">
    <pageField fld="6" hier="-1"/>
    <pageField fld="14" hier="-1"/>
  </pageFields>
  <dataFields count="1">
    <dataField name="Count of outcomes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A80FD-E6D1-1140-83F9-535B6B407D5E}">
  <dimension ref="A1:C246"/>
  <sheetViews>
    <sheetView workbookViewId="0">
      <selection activeCell="C1" sqref="C1:C6"/>
    </sheetView>
  </sheetViews>
  <sheetFormatPr baseColWidth="10" defaultRowHeight="15" x14ac:dyDescent="0.2"/>
  <cols>
    <col min="1" max="1" width="56.5" style="3" bestFit="1" customWidth="1"/>
    <col min="2" max="2" width="137.1640625" style="27" bestFit="1" customWidth="1"/>
    <col min="3" max="4" width="14.83203125" bestFit="1" customWidth="1"/>
    <col min="5" max="5" width="10" bestFit="1" customWidth="1"/>
  </cols>
  <sheetData>
    <row r="1" spans="1:3" ht="25" x14ac:dyDescent="0.25">
      <c r="A1" s="29" t="s">
        <v>8386</v>
      </c>
      <c r="B1" s="28" t="s">
        <v>8387</v>
      </c>
      <c r="C1" s="23">
        <f>VLOOKUP(A2, Kickstarter!B:E, 3, FALSE)</f>
        <v>2000</v>
      </c>
    </row>
    <row r="2" spans="1:3" ht="25" x14ac:dyDescent="0.25">
      <c r="A2" s="29" t="s">
        <v>3473</v>
      </c>
      <c r="B2" s="23" t="str">
        <f>VLOOKUP(A2, Kickstarter!B:C, 2, FALSE)</f>
        <v>Help us get actor-writer Ian Bonar's debut play - a hilarious, heartbreaking story of grief and loss - to the 2016 Edinburgh Fringe.</v>
      </c>
      <c r="C2" s="23">
        <f>VLOOKUP(A3, Kickstarter!B:E, 3, FALSE)</f>
        <v>2000</v>
      </c>
    </row>
    <row r="3" spans="1:3" ht="25" x14ac:dyDescent="0.25">
      <c r="A3" s="29" t="s">
        <v>3616</v>
      </c>
      <c r="B3" s="23" t="str">
        <f>VLOOKUP(A3, Kickstarter!B:C, 2, FALSE)</f>
        <v>The play yet to be described as "A surefire Edinburgh Fringe Festival Cult Hit". Coming to the Underbelly, Edinburgh, 5th-30th August.</v>
      </c>
      <c r="C3" s="23">
        <f>VLOOKUP(A4, Kickstarter!B:E, 3, FALSE)</f>
        <v>1500</v>
      </c>
    </row>
    <row r="4" spans="1:3" ht="25" x14ac:dyDescent="0.25">
      <c r="A4" s="29" t="s">
        <v>3178</v>
      </c>
      <c r="B4" s="23" t="str">
        <f>VLOOKUP(A4, Kickstarter!B:C, 2, FALSE)</f>
        <v>Cutting Off Kate Bush is a one-woman show written &amp; performed by Lucy Benson-Brown, premiering at the Edinburgh Fringe Festival 2014</v>
      </c>
      <c r="C4" s="23">
        <f>VLOOKUP(A5, Kickstarter!B:E, 3, FALSE)</f>
        <v>1000</v>
      </c>
    </row>
    <row r="5" spans="1:3" ht="25" x14ac:dyDescent="0.25">
      <c r="A5" s="29" t="s">
        <v>3329</v>
      </c>
      <c r="B5" s="23" t="str">
        <f>VLOOKUP(A5, Kickstarter!B:C, 2, FALSE)</f>
        <v>Jestia and Raedon is a brand new romantic comedy play going to the Edinburgh Fringe Festival this summer.</v>
      </c>
      <c r="C5" s="23">
        <f>VLOOKUP(A6, Kickstarter!B:E, 3, FALSE)</f>
        <v>4000</v>
      </c>
    </row>
    <row r="6" spans="1:3" ht="25" x14ac:dyDescent="0.25">
      <c r="A6" s="29" t="s">
        <v>3221</v>
      </c>
      <c r="B6" s="23" t="str">
        <f>VLOOKUP(A6, Kickstarter!B:C, 2, FALSE)</f>
        <v>A one-man show about love, loss, and motorways, written &amp; performed by Ben Norris. Help us get to the 2015 Edinburgh Fringe and beyond!</v>
      </c>
      <c r="C6" s="23" t="e">
        <f>VLOOKUP(A7, Kickstarter!B:E, 3, FALSE)</f>
        <v>#N/A</v>
      </c>
    </row>
    <row r="246" spans="1:1" x14ac:dyDescent="0.2">
      <c r="A246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A7056-3AA9-2441-B174-CE009CA56185}">
  <dimension ref="A3:C20"/>
  <sheetViews>
    <sheetView workbookViewId="0">
      <selection activeCell="G13" sqref="G13"/>
    </sheetView>
  </sheetViews>
  <sheetFormatPr baseColWidth="10" defaultRowHeight="15" x14ac:dyDescent="0.2"/>
  <sheetData>
    <row r="3" spans="1:3" x14ac:dyDescent="0.2">
      <c r="A3" s="11"/>
      <c r="B3" s="12"/>
      <c r="C3" s="13"/>
    </row>
    <row r="4" spans="1:3" x14ac:dyDescent="0.2">
      <c r="A4" s="14"/>
      <c r="B4" s="15"/>
      <c r="C4" s="16"/>
    </row>
    <row r="5" spans="1:3" x14ac:dyDescent="0.2">
      <c r="A5" s="14"/>
      <c r="B5" s="15"/>
      <c r="C5" s="16"/>
    </row>
    <row r="6" spans="1:3" x14ac:dyDescent="0.2">
      <c r="A6" s="14"/>
      <c r="B6" s="15"/>
      <c r="C6" s="16"/>
    </row>
    <row r="7" spans="1:3" x14ac:dyDescent="0.2">
      <c r="A7" s="14"/>
      <c r="B7" s="15"/>
      <c r="C7" s="16"/>
    </row>
    <row r="8" spans="1:3" x14ac:dyDescent="0.2">
      <c r="A8" s="14"/>
      <c r="B8" s="15"/>
      <c r="C8" s="16"/>
    </row>
    <row r="9" spans="1:3" x14ac:dyDescent="0.2">
      <c r="A9" s="14"/>
      <c r="B9" s="15"/>
      <c r="C9" s="16"/>
    </row>
    <row r="10" spans="1:3" x14ac:dyDescent="0.2">
      <c r="A10" s="14"/>
      <c r="B10" s="15"/>
      <c r="C10" s="16"/>
    </row>
    <row r="11" spans="1:3" x14ac:dyDescent="0.2">
      <c r="A11" s="14"/>
      <c r="B11" s="15"/>
      <c r="C11" s="16"/>
    </row>
    <row r="12" spans="1:3" x14ac:dyDescent="0.2">
      <c r="A12" s="14"/>
      <c r="B12" s="15"/>
      <c r="C12" s="16"/>
    </row>
    <row r="13" spans="1:3" x14ac:dyDescent="0.2">
      <c r="A13" s="14"/>
      <c r="B13" s="15"/>
      <c r="C13" s="16"/>
    </row>
    <row r="14" spans="1:3" x14ac:dyDescent="0.2">
      <c r="A14" s="14"/>
      <c r="B14" s="15"/>
      <c r="C14" s="16"/>
    </row>
    <row r="15" spans="1:3" x14ac:dyDescent="0.2">
      <c r="A15" s="14"/>
      <c r="B15" s="15"/>
      <c r="C15" s="16"/>
    </row>
    <row r="16" spans="1:3" x14ac:dyDescent="0.2">
      <c r="A16" s="14"/>
      <c r="B16" s="15"/>
      <c r="C16" s="16"/>
    </row>
    <row r="17" spans="1:3" x14ac:dyDescent="0.2">
      <c r="A17" s="14"/>
      <c r="B17" s="15"/>
      <c r="C17" s="16"/>
    </row>
    <row r="18" spans="1:3" x14ac:dyDescent="0.2">
      <c r="A18" s="14"/>
      <c r="B18" s="15"/>
      <c r="C18" s="16"/>
    </row>
    <row r="19" spans="1:3" x14ac:dyDescent="0.2">
      <c r="A19" s="14"/>
      <c r="B19" s="15"/>
      <c r="C19" s="16"/>
    </row>
    <row r="20" spans="1:3" x14ac:dyDescent="0.2">
      <c r="A20" s="17"/>
      <c r="B20" s="18"/>
      <c r="C20" s="1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F0A50-D72F-2847-A36E-4032064F9F45}">
  <dimension ref="A1:F14"/>
  <sheetViews>
    <sheetView workbookViewId="0">
      <selection activeCell="N22" sqref="N22"/>
    </sheetView>
  </sheetViews>
  <sheetFormatPr baseColWidth="10" defaultRowHeight="15" x14ac:dyDescent="0.2"/>
  <cols>
    <col min="1" max="1" width="19.832031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20" t="s">
        <v>8356</v>
      </c>
      <c r="B1" t="s">
        <v>8313</v>
      </c>
    </row>
    <row r="2" spans="1:6" x14ac:dyDescent="0.2">
      <c r="A2" s="20" t="s">
        <v>8363</v>
      </c>
      <c r="B2" t="s">
        <v>8362</v>
      </c>
    </row>
    <row r="4" spans="1:6" x14ac:dyDescent="0.2">
      <c r="A4" s="20" t="s">
        <v>8360</v>
      </c>
      <c r="B4" s="20" t="s">
        <v>8358</v>
      </c>
    </row>
    <row r="5" spans="1:6" x14ac:dyDescent="0.2">
      <c r="A5" s="20" t="s">
        <v>8361</v>
      </c>
      <c r="B5" t="s">
        <v>8219</v>
      </c>
      <c r="C5" t="s">
        <v>8220</v>
      </c>
      <c r="D5" t="s">
        <v>8221</v>
      </c>
      <c r="E5" t="s">
        <v>8218</v>
      </c>
      <c r="F5" t="s">
        <v>8359</v>
      </c>
    </row>
    <row r="6" spans="1:6" x14ac:dyDescent="0.2">
      <c r="A6" s="22" t="s">
        <v>8371</v>
      </c>
      <c r="B6" s="21"/>
      <c r="C6" s="21"/>
      <c r="D6" s="21"/>
      <c r="E6" s="21">
        <v>3</v>
      </c>
      <c r="F6" s="21">
        <v>3</v>
      </c>
    </row>
    <row r="7" spans="1:6" x14ac:dyDescent="0.2">
      <c r="A7" s="22" t="s">
        <v>8378</v>
      </c>
      <c r="B7" s="21"/>
      <c r="C7" s="21"/>
      <c r="D7" s="21"/>
      <c r="E7" s="21">
        <v>4</v>
      </c>
      <c r="F7" s="21">
        <v>4</v>
      </c>
    </row>
    <row r="8" spans="1:6" x14ac:dyDescent="0.2">
      <c r="A8" s="22" t="s">
        <v>8379</v>
      </c>
      <c r="B8" s="21"/>
      <c r="C8" s="21"/>
      <c r="D8" s="21"/>
      <c r="E8" s="21">
        <v>8</v>
      </c>
      <c r="F8" s="21">
        <v>8</v>
      </c>
    </row>
    <row r="9" spans="1:6" x14ac:dyDescent="0.2">
      <c r="A9" s="22" t="s">
        <v>8380</v>
      </c>
      <c r="B9" s="21"/>
      <c r="C9" s="21"/>
      <c r="D9" s="21"/>
      <c r="E9" s="21">
        <v>11</v>
      </c>
      <c r="F9" s="21">
        <v>11</v>
      </c>
    </row>
    <row r="10" spans="1:6" x14ac:dyDescent="0.2">
      <c r="A10" s="22" t="s">
        <v>8381</v>
      </c>
      <c r="B10" s="21">
        <v>10</v>
      </c>
      <c r="C10" s="21">
        <v>152</v>
      </c>
      <c r="D10" s="21"/>
      <c r="E10" s="21">
        <v>241</v>
      </c>
      <c r="F10" s="21">
        <v>403</v>
      </c>
    </row>
    <row r="11" spans="1:6" x14ac:dyDescent="0.2">
      <c r="A11" s="22" t="s">
        <v>8382</v>
      </c>
      <c r="B11" s="21">
        <v>12</v>
      </c>
      <c r="C11" s="21">
        <v>202</v>
      </c>
      <c r="D11" s="21"/>
      <c r="E11" s="21">
        <v>304</v>
      </c>
      <c r="F11" s="21">
        <v>518</v>
      </c>
    </row>
    <row r="12" spans="1:6" x14ac:dyDescent="0.2">
      <c r="A12" s="22" t="s">
        <v>8383</v>
      </c>
      <c r="B12" s="21">
        <v>12</v>
      </c>
      <c r="C12" s="21">
        <v>130</v>
      </c>
      <c r="D12" s="21"/>
      <c r="E12" s="21">
        <v>249</v>
      </c>
      <c r="F12" s="21">
        <v>391</v>
      </c>
    </row>
    <row r="13" spans="1:6" x14ac:dyDescent="0.2">
      <c r="A13" s="22" t="s">
        <v>8384</v>
      </c>
      <c r="B13" s="21">
        <v>3</v>
      </c>
      <c r="C13" s="21">
        <v>9</v>
      </c>
      <c r="D13" s="21">
        <v>24</v>
      </c>
      <c r="E13" s="21">
        <v>19</v>
      </c>
      <c r="F13" s="21">
        <v>55</v>
      </c>
    </row>
    <row r="14" spans="1:6" x14ac:dyDescent="0.2">
      <c r="A14" s="22" t="s">
        <v>8359</v>
      </c>
      <c r="B14" s="21">
        <v>37</v>
      </c>
      <c r="C14" s="21">
        <v>493</v>
      </c>
      <c r="D14" s="21">
        <v>24</v>
      </c>
      <c r="E14" s="21">
        <v>839</v>
      </c>
      <c r="F14" s="21">
        <v>1393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84C3-8718-2B4C-A42C-8DD33F2A390E}">
  <dimension ref="A1:F18"/>
  <sheetViews>
    <sheetView workbookViewId="0">
      <selection activeCell="J20" sqref="J20"/>
    </sheetView>
  </sheetViews>
  <sheetFormatPr baseColWidth="10" defaultRowHeight="15" x14ac:dyDescent="0.2"/>
  <cols>
    <col min="1" max="1" width="27.6640625" bestFit="1" customWidth="1"/>
    <col min="2" max="2" width="14.83203125" bestFit="1" customWidth="1"/>
    <col min="3" max="3" width="4" bestFit="1" customWidth="1"/>
    <col min="4" max="4" width="5.5" bestFit="1" customWidth="1"/>
    <col min="5" max="5" width="8.1640625" bestFit="1" customWidth="1"/>
    <col min="6" max="6" width="10" bestFit="1" customWidth="1"/>
    <col min="7" max="7" width="15.83203125" bestFit="1" customWidth="1"/>
    <col min="8" max="8" width="27.6640625" bestFit="1" customWidth="1"/>
    <col min="9" max="9" width="15.83203125" bestFit="1" customWidth="1"/>
    <col min="10" max="10" width="32" bestFit="1" customWidth="1"/>
    <col min="11" max="11" width="20.1640625" bestFit="1" customWidth="1"/>
  </cols>
  <sheetData>
    <row r="1" spans="1:6" x14ac:dyDescent="0.2">
      <c r="A1" s="20" t="s">
        <v>8356</v>
      </c>
      <c r="B1" t="s">
        <v>8313</v>
      </c>
    </row>
    <row r="2" spans="1:6" x14ac:dyDescent="0.2">
      <c r="A2" s="20" t="s">
        <v>8385</v>
      </c>
      <c r="B2" t="s">
        <v>8362</v>
      </c>
    </row>
    <row r="4" spans="1:6" x14ac:dyDescent="0.2">
      <c r="A4" s="30" t="s">
        <v>8388</v>
      </c>
      <c r="B4" s="20" t="s">
        <v>8358</v>
      </c>
    </row>
    <row r="5" spans="1:6" x14ac:dyDescent="0.2">
      <c r="A5" s="20" t="s">
        <v>8361</v>
      </c>
      <c r="B5" t="s">
        <v>8218</v>
      </c>
      <c r="C5" t="s">
        <v>8221</v>
      </c>
      <c r="D5" t="s">
        <v>8220</v>
      </c>
      <c r="E5" t="s">
        <v>8219</v>
      </c>
      <c r="F5" t="s">
        <v>8359</v>
      </c>
    </row>
    <row r="6" spans="1:6" x14ac:dyDescent="0.2">
      <c r="A6" s="26" t="s">
        <v>8372</v>
      </c>
      <c r="B6" s="21">
        <v>56</v>
      </c>
      <c r="C6" s="21">
        <v>2</v>
      </c>
      <c r="D6" s="21">
        <v>33</v>
      </c>
      <c r="E6" s="21">
        <v>7</v>
      </c>
      <c r="F6" s="21">
        <v>98</v>
      </c>
    </row>
    <row r="7" spans="1:6" x14ac:dyDescent="0.2">
      <c r="A7" s="26" t="s">
        <v>8373</v>
      </c>
      <c r="B7" s="21">
        <v>71</v>
      </c>
      <c r="C7" s="21">
        <v>8</v>
      </c>
      <c r="D7" s="21">
        <v>39</v>
      </c>
      <c r="E7" s="21">
        <v>3</v>
      </c>
      <c r="F7" s="21">
        <v>121</v>
      </c>
    </row>
    <row r="8" spans="1:6" x14ac:dyDescent="0.2">
      <c r="A8" s="26" t="s">
        <v>8374</v>
      </c>
      <c r="B8" s="21">
        <v>56</v>
      </c>
      <c r="C8" s="21">
        <v>14</v>
      </c>
      <c r="D8" s="21">
        <v>33</v>
      </c>
      <c r="E8" s="21">
        <v>3</v>
      </c>
      <c r="F8" s="21">
        <v>106</v>
      </c>
    </row>
    <row r="9" spans="1:6" x14ac:dyDescent="0.2">
      <c r="A9" s="26" t="s">
        <v>8375</v>
      </c>
      <c r="B9" s="21">
        <v>71</v>
      </c>
      <c r="C9" s="21"/>
      <c r="D9" s="21">
        <v>40</v>
      </c>
      <c r="E9" s="21">
        <v>2</v>
      </c>
      <c r="F9" s="21">
        <v>113</v>
      </c>
    </row>
    <row r="10" spans="1:6" x14ac:dyDescent="0.2">
      <c r="A10" s="26" t="s">
        <v>8365</v>
      </c>
      <c r="B10" s="21">
        <v>111</v>
      </c>
      <c r="C10" s="21"/>
      <c r="D10" s="21">
        <v>52</v>
      </c>
      <c r="E10" s="21">
        <v>3</v>
      </c>
      <c r="F10" s="21">
        <v>166</v>
      </c>
    </row>
    <row r="11" spans="1:6" x14ac:dyDescent="0.2">
      <c r="A11" s="26" t="s">
        <v>8376</v>
      </c>
      <c r="B11" s="21">
        <v>100</v>
      </c>
      <c r="C11" s="21"/>
      <c r="D11" s="21">
        <v>49</v>
      </c>
      <c r="E11" s="21">
        <v>4</v>
      </c>
      <c r="F11" s="21">
        <v>153</v>
      </c>
    </row>
    <row r="12" spans="1:6" x14ac:dyDescent="0.2">
      <c r="A12" s="26" t="s">
        <v>8366</v>
      </c>
      <c r="B12" s="21">
        <v>87</v>
      </c>
      <c r="C12" s="21"/>
      <c r="D12" s="21">
        <v>50</v>
      </c>
      <c r="E12" s="21">
        <v>1</v>
      </c>
      <c r="F12" s="21">
        <v>138</v>
      </c>
    </row>
    <row r="13" spans="1:6" x14ac:dyDescent="0.2">
      <c r="A13" s="26" t="s">
        <v>8367</v>
      </c>
      <c r="B13" s="21">
        <v>72</v>
      </c>
      <c r="C13" s="21"/>
      <c r="D13" s="21">
        <v>47</v>
      </c>
      <c r="E13" s="21">
        <v>4</v>
      </c>
      <c r="F13" s="21">
        <v>123</v>
      </c>
    </row>
    <row r="14" spans="1:6" x14ac:dyDescent="0.2">
      <c r="A14" s="26" t="s">
        <v>8368</v>
      </c>
      <c r="B14" s="21">
        <v>59</v>
      </c>
      <c r="C14" s="21"/>
      <c r="D14" s="21">
        <v>34</v>
      </c>
      <c r="E14" s="21">
        <v>4</v>
      </c>
      <c r="F14" s="21">
        <v>97</v>
      </c>
    </row>
    <row r="15" spans="1:6" x14ac:dyDescent="0.2">
      <c r="A15" s="26" t="s">
        <v>8369</v>
      </c>
      <c r="B15" s="21">
        <v>65</v>
      </c>
      <c r="C15" s="21"/>
      <c r="D15" s="21">
        <v>50</v>
      </c>
      <c r="E15" s="21"/>
      <c r="F15" s="21">
        <v>115</v>
      </c>
    </row>
    <row r="16" spans="1:6" x14ac:dyDescent="0.2">
      <c r="A16" s="26" t="s">
        <v>8370</v>
      </c>
      <c r="B16" s="21">
        <v>54</v>
      </c>
      <c r="C16" s="21"/>
      <c r="D16" s="21">
        <v>31</v>
      </c>
      <c r="E16" s="21">
        <v>3</v>
      </c>
      <c r="F16" s="21">
        <v>88</v>
      </c>
    </row>
    <row r="17" spans="1:6" x14ac:dyDescent="0.2">
      <c r="A17" s="26" t="s">
        <v>8377</v>
      </c>
      <c r="B17" s="21">
        <v>37</v>
      </c>
      <c r="C17" s="21"/>
      <c r="D17" s="21">
        <v>35</v>
      </c>
      <c r="E17" s="21">
        <v>3</v>
      </c>
      <c r="F17" s="21">
        <v>75</v>
      </c>
    </row>
    <row r="18" spans="1:6" x14ac:dyDescent="0.2">
      <c r="A18" s="26" t="s">
        <v>8359</v>
      </c>
      <c r="B18" s="21">
        <v>839</v>
      </c>
      <c r="C18" s="21">
        <v>24</v>
      </c>
      <c r="D18" s="21">
        <v>493</v>
      </c>
      <c r="E18" s="21">
        <v>37</v>
      </c>
      <c r="F18" s="21">
        <v>1393</v>
      </c>
    </row>
  </sheetData>
  <sortState xmlns:xlrd2="http://schemas.microsoft.com/office/spreadsheetml/2017/richdata2" columnSort="1" ref="A4:F18">
    <sortCondition descending="1" ref="E5"/>
  </sortState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28251-8230-B848-8BB2-FF471E2DED84}">
  <dimension ref="A1:H13"/>
  <sheetViews>
    <sheetView tabSelected="1" workbookViewId="0">
      <selection activeCell="A14" sqref="A14"/>
    </sheetView>
  </sheetViews>
  <sheetFormatPr baseColWidth="10" defaultRowHeight="15" x14ac:dyDescent="0.2"/>
  <cols>
    <col min="1" max="1" width="16" bestFit="1" customWidth="1"/>
    <col min="2" max="2" width="30.83203125" bestFit="1" customWidth="1"/>
    <col min="3" max="3" width="23.5" bestFit="1" customWidth="1"/>
    <col min="4" max="4" width="28.6640625" bestFit="1" customWidth="1"/>
    <col min="5" max="5" width="22.1640625" bestFit="1" customWidth="1"/>
    <col min="6" max="6" width="36.1640625" bestFit="1" customWidth="1"/>
    <col min="7" max="7" width="28.83203125" bestFit="1" customWidth="1"/>
    <col min="8" max="8" width="34" bestFit="1" customWidth="1"/>
  </cols>
  <sheetData>
    <row r="1" spans="1:8" ht="25" x14ac:dyDescent="0.25">
      <c r="A1" s="29" t="s">
        <v>8390</v>
      </c>
      <c r="B1" s="29" t="s">
        <v>8391</v>
      </c>
      <c r="C1" s="29" t="s">
        <v>8392</v>
      </c>
      <c r="D1" s="29" t="s">
        <v>8393</v>
      </c>
      <c r="E1" s="29" t="s">
        <v>8394</v>
      </c>
      <c r="F1" s="29" t="s">
        <v>8395</v>
      </c>
      <c r="G1" s="29" t="s">
        <v>8396</v>
      </c>
      <c r="H1" s="29" t="s">
        <v>8397</v>
      </c>
    </row>
    <row r="2" spans="1:8" x14ac:dyDescent="0.2">
      <c r="A2" t="s">
        <v>8398</v>
      </c>
    </row>
    <row r="3" spans="1:8" x14ac:dyDescent="0.2">
      <c r="A3" t="s">
        <v>8399</v>
      </c>
    </row>
    <row r="4" spans="1:8" x14ac:dyDescent="0.2">
      <c r="A4" t="s">
        <v>8400</v>
      </c>
    </row>
    <row r="5" spans="1:8" x14ac:dyDescent="0.2">
      <c r="A5" t="s">
        <v>8402</v>
      </c>
    </row>
    <row r="6" spans="1:8" x14ac:dyDescent="0.2">
      <c r="A6" t="s">
        <v>8401</v>
      </c>
    </row>
    <row r="7" spans="1:8" x14ac:dyDescent="0.2">
      <c r="A7" t="s">
        <v>8403</v>
      </c>
    </row>
    <row r="8" spans="1:8" x14ac:dyDescent="0.2">
      <c r="A8" t="s">
        <v>8404</v>
      </c>
    </row>
    <row r="9" spans="1:8" x14ac:dyDescent="0.2">
      <c r="A9" t="s">
        <v>8405</v>
      </c>
    </row>
    <row r="10" spans="1:8" x14ac:dyDescent="0.2">
      <c r="A10" t="s">
        <v>8406</v>
      </c>
    </row>
    <row r="11" spans="1:8" x14ac:dyDescent="0.2">
      <c r="A11" t="s">
        <v>8407</v>
      </c>
    </row>
    <row r="12" spans="1:8" x14ac:dyDescent="0.2">
      <c r="A12" t="s">
        <v>8409</v>
      </c>
    </row>
    <row r="13" spans="1:8" x14ac:dyDescent="0.2">
      <c r="A13" t="s">
        <v>8408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119"/>
  <sheetViews>
    <sheetView topLeftCell="O1" zoomScale="95" zoomScaleNormal="95" workbookViewId="0">
      <pane ySplit="1" topLeftCell="A2" activePane="bottomLeft" state="frozen"/>
      <selection pane="bottomLeft" activeCell="T3" sqref="T3"/>
    </sheetView>
  </sheetViews>
  <sheetFormatPr baseColWidth="10" defaultColWidth="8.83203125" defaultRowHeight="15" x14ac:dyDescent="0.2"/>
  <cols>
    <col min="2" max="2" width="38.5" style="3" customWidth="1"/>
    <col min="3" max="3" width="40.33203125" style="3" customWidth="1"/>
    <col min="4" max="4" width="15.6640625" style="6" bestFit="1" customWidth="1"/>
    <col min="5" max="5" width="16.5" style="8" customWidth="1"/>
    <col min="6" max="6" width="21.33203125" customWidth="1"/>
    <col min="7" max="7" width="17.83203125" customWidth="1"/>
    <col min="8" max="8" width="19.83203125" customWidth="1"/>
    <col min="9" max="9" width="19.33203125" customWidth="1"/>
    <col min="10" max="10" width="17.83203125" customWidth="1"/>
    <col min="11" max="11" width="15.5" customWidth="1"/>
    <col min="12" max="12" width="24.5" customWidth="1"/>
    <col min="13" max="13" width="36.5" customWidth="1"/>
    <col min="14" max="15" width="41.1640625" customWidth="1"/>
    <col min="17" max="17" width="19.83203125" style="24" bestFit="1" customWidth="1"/>
    <col min="18" max="18" width="18.6640625" style="24" bestFit="1" customWidth="1"/>
  </cols>
  <sheetData>
    <row r="1" spans="1:20" ht="16" x14ac:dyDescent="0.2">
      <c r="A1" s="1" t="s">
        <v>0</v>
      </c>
      <c r="B1" s="2" t="s">
        <v>1</v>
      </c>
      <c r="C1" s="2" t="s">
        <v>4110</v>
      </c>
      <c r="D1" s="5" t="s">
        <v>8216</v>
      </c>
      <c r="E1" s="7" t="s">
        <v>8217</v>
      </c>
      <c r="F1" s="1" t="s">
        <v>8304</v>
      </c>
      <c r="G1" s="1" t="s">
        <v>8222</v>
      </c>
      <c r="H1" s="1" t="s">
        <v>8244</v>
      </c>
      <c r="I1" s="1" t="s">
        <v>8258</v>
      </c>
      <c r="J1" s="1" t="s">
        <v>8259</v>
      </c>
      <c r="K1" s="1" t="s">
        <v>8260</v>
      </c>
      <c r="L1" s="1" t="s">
        <v>8261</v>
      </c>
      <c r="M1" s="1" t="s">
        <v>8262</v>
      </c>
      <c r="N1" s="1" t="s">
        <v>8305</v>
      </c>
      <c r="O1" s="9" t="s">
        <v>8356</v>
      </c>
      <c r="P1" s="1" t="s">
        <v>8357</v>
      </c>
      <c r="Q1" s="24" t="s">
        <v>8363</v>
      </c>
      <c r="R1" s="24" t="s">
        <v>8364</v>
      </c>
      <c r="S1" t="s">
        <v>8385</v>
      </c>
      <c r="T1" t="s">
        <v>8389</v>
      </c>
    </row>
    <row r="2" spans="1:20" ht="48" x14ac:dyDescent="0.2">
      <c r="A2" s="1" t="s">
        <v>0</v>
      </c>
      <c r="B2" s="3" t="s">
        <v>2</v>
      </c>
      <c r="C2" s="3" t="s">
        <v>4111</v>
      </c>
      <c r="D2" s="6">
        <v>8500</v>
      </c>
      <c r="E2" s="8">
        <v>11633</v>
      </c>
      <c r="F2" t="s">
        <v>8218</v>
      </c>
      <c r="G2" t="s">
        <v>8223</v>
      </c>
      <c r="H2" t="s">
        <v>8245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8263</v>
      </c>
      <c r="O2" s="10" t="s">
        <v>8306</v>
      </c>
      <c r="P2" t="s">
        <v>8307</v>
      </c>
      <c r="Q2" s="25">
        <f>(((J2/60)/60)/24)+DATE(1970,1,1)</f>
        <v>42177.007071759261</v>
      </c>
      <c r="R2" s="25">
        <f>(((I2/60)/60)/24)+DATE(1970,1,1)</f>
        <v>42208.125</v>
      </c>
      <c r="S2">
        <f>YEAR(R2)</f>
        <v>2015</v>
      </c>
      <c r="T2">
        <f>MONTH((R2))</f>
        <v>7</v>
      </c>
    </row>
    <row r="3" spans="1:20" ht="32" x14ac:dyDescent="0.2">
      <c r="A3" s="1" t="s">
        <v>0</v>
      </c>
      <c r="B3" s="3" t="s">
        <v>3</v>
      </c>
      <c r="C3" s="3" t="s">
        <v>4112</v>
      </c>
      <c r="D3" s="6">
        <v>10275</v>
      </c>
      <c r="E3" s="8">
        <v>14653</v>
      </c>
      <c r="F3" t="s">
        <v>8218</v>
      </c>
      <c r="G3" t="s">
        <v>8223</v>
      </c>
      <c r="H3" t="s">
        <v>8245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8263</v>
      </c>
      <c r="O3" s="10" t="s">
        <v>8306</v>
      </c>
      <c r="P3" t="s">
        <v>8307</v>
      </c>
      <c r="Q3" s="25">
        <f t="shared" ref="Q3:Q66" si="0">(((J3/60)/60)/24)+DATE(1970,1,1)</f>
        <v>42766.600497685184</v>
      </c>
      <c r="R3" s="25">
        <f t="shared" ref="R3:R66" si="1">(((J3/60)/60)/24)+DATE(1970,1,1)</f>
        <v>42766.600497685184</v>
      </c>
      <c r="S3">
        <f t="shared" ref="S3:S66" si="2">YEAR(R3)</f>
        <v>2017</v>
      </c>
      <c r="T3">
        <f t="shared" ref="T3:T66" si="3">MONTH((R3))</f>
        <v>1</v>
      </c>
    </row>
    <row r="4" spans="1:20" ht="48" x14ac:dyDescent="0.2">
      <c r="A4" s="1" t="s">
        <v>0</v>
      </c>
      <c r="B4" s="3" t="s">
        <v>4</v>
      </c>
      <c r="C4" s="3" t="s">
        <v>4113</v>
      </c>
      <c r="D4" s="6">
        <v>500</v>
      </c>
      <c r="E4" s="8">
        <v>525</v>
      </c>
      <c r="F4" t="s">
        <v>8218</v>
      </c>
      <c r="G4" t="s">
        <v>8224</v>
      </c>
      <c r="H4" t="s">
        <v>8246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8263</v>
      </c>
      <c r="O4" s="10" t="s">
        <v>8306</v>
      </c>
      <c r="P4" t="s">
        <v>8307</v>
      </c>
      <c r="Q4" s="25">
        <f t="shared" si="0"/>
        <v>42405.702349537038</v>
      </c>
      <c r="R4" s="25">
        <f t="shared" si="1"/>
        <v>42405.702349537038</v>
      </c>
      <c r="S4">
        <f t="shared" si="2"/>
        <v>2016</v>
      </c>
      <c r="T4">
        <f t="shared" si="3"/>
        <v>2</v>
      </c>
    </row>
    <row r="5" spans="1:20" ht="32" x14ac:dyDescent="0.2">
      <c r="A5" s="1" t="s">
        <v>0</v>
      </c>
      <c r="B5" s="3" t="s">
        <v>5</v>
      </c>
      <c r="C5" s="3" t="s">
        <v>4114</v>
      </c>
      <c r="D5" s="6">
        <v>10000</v>
      </c>
      <c r="E5" s="8">
        <v>10390</v>
      </c>
      <c r="F5" t="s">
        <v>8218</v>
      </c>
      <c r="G5" t="s">
        <v>8223</v>
      </c>
      <c r="H5" t="s">
        <v>8245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8263</v>
      </c>
      <c r="O5" s="10" t="s">
        <v>8306</v>
      </c>
      <c r="P5" t="s">
        <v>8307</v>
      </c>
      <c r="Q5" s="25">
        <f t="shared" si="0"/>
        <v>41828.515127314815</v>
      </c>
      <c r="R5" s="25">
        <f t="shared" si="1"/>
        <v>41828.515127314815</v>
      </c>
      <c r="S5">
        <f t="shared" si="2"/>
        <v>2014</v>
      </c>
      <c r="T5">
        <f t="shared" si="3"/>
        <v>7</v>
      </c>
    </row>
    <row r="6" spans="1:20" ht="64" x14ac:dyDescent="0.2">
      <c r="A6" s="1" t="s">
        <v>0</v>
      </c>
      <c r="B6" s="3" t="s">
        <v>6</v>
      </c>
      <c r="C6" s="3" t="s">
        <v>4115</v>
      </c>
      <c r="D6" s="6">
        <v>44000</v>
      </c>
      <c r="E6" s="8">
        <v>54116.28</v>
      </c>
      <c r="F6" t="s">
        <v>8218</v>
      </c>
      <c r="G6" t="s">
        <v>8223</v>
      </c>
      <c r="H6" t="s">
        <v>8245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8263</v>
      </c>
      <c r="O6" s="10" t="s">
        <v>8306</v>
      </c>
      <c r="P6" t="s">
        <v>8307</v>
      </c>
      <c r="Q6" s="25">
        <f t="shared" si="0"/>
        <v>42327.834247685183</v>
      </c>
      <c r="R6" s="25">
        <f t="shared" si="1"/>
        <v>42327.834247685183</v>
      </c>
      <c r="S6">
        <f t="shared" si="2"/>
        <v>2015</v>
      </c>
      <c r="T6">
        <f t="shared" si="3"/>
        <v>11</v>
      </c>
    </row>
    <row r="7" spans="1:20" ht="48" x14ac:dyDescent="0.2">
      <c r="A7" s="1" t="s">
        <v>0</v>
      </c>
      <c r="B7" s="3" t="s">
        <v>7</v>
      </c>
      <c r="C7" s="3" t="s">
        <v>4116</v>
      </c>
      <c r="D7" s="6">
        <v>3999</v>
      </c>
      <c r="E7" s="8">
        <v>4390</v>
      </c>
      <c r="F7" t="s">
        <v>8218</v>
      </c>
      <c r="G7" t="s">
        <v>8223</v>
      </c>
      <c r="H7" t="s">
        <v>8245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8263</v>
      </c>
      <c r="O7" s="10" t="s">
        <v>8306</v>
      </c>
      <c r="P7" t="s">
        <v>8307</v>
      </c>
      <c r="Q7" s="25">
        <f t="shared" si="0"/>
        <v>42563.932951388888</v>
      </c>
      <c r="R7" s="25">
        <f t="shared" si="1"/>
        <v>42563.932951388888</v>
      </c>
      <c r="S7">
        <f t="shared" si="2"/>
        <v>2016</v>
      </c>
      <c r="T7">
        <f t="shared" si="3"/>
        <v>7</v>
      </c>
    </row>
    <row r="8" spans="1:20" ht="48" x14ac:dyDescent="0.2">
      <c r="A8" s="1" t="s">
        <v>0</v>
      </c>
      <c r="B8" s="3" t="s">
        <v>8</v>
      </c>
      <c r="C8" s="3" t="s">
        <v>4117</v>
      </c>
      <c r="D8" s="6">
        <v>8000</v>
      </c>
      <c r="E8" s="8">
        <v>8519</v>
      </c>
      <c r="F8" t="s">
        <v>8218</v>
      </c>
      <c r="G8" t="s">
        <v>8223</v>
      </c>
      <c r="H8" t="s">
        <v>8245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8263</v>
      </c>
      <c r="O8" s="10" t="s">
        <v>8306</v>
      </c>
      <c r="P8" t="s">
        <v>8307</v>
      </c>
      <c r="Q8" s="25">
        <f t="shared" si="0"/>
        <v>41794.072337962964</v>
      </c>
      <c r="R8" s="25">
        <f t="shared" si="1"/>
        <v>41794.072337962964</v>
      </c>
      <c r="S8">
        <f t="shared" si="2"/>
        <v>2014</v>
      </c>
      <c r="T8">
        <f t="shared" si="3"/>
        <v>6</v>
      </c>
    </row>
    <row r="9" spans="1:20" ht="48" x14ac:dyDescent="0.2">
      <c r="A9" s="1" t="s">
        <v>0</v>
      </c>
      <c r="B9" s="3" t="s">
        <v>9</v>
      </c>
      <c r="C9" s="3" t="s">
        <v>4118</v>
      </c>
      <c r="D9" s="6">
        <v>9000</v>
      </c>
      <c r="E9" s="8">
        <v>9110</v>
      </c>
      <c r="F9" t="s">
        <v>8218</v>
      </c>
      <c r="G9" t="s">
        <v>8223</v>
      </c>
      <c r="H9" t="s">
        <v>8245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8263</v>
      </c>
      <c r="O9" s="10" t="s">
        <v>8306</v>
      </c>
      <c r="P9" t="s">
        <v>8307</v>
      </c>
      <c r="Q9" s="25">
        <f t="shared" si="0"/>
        <v>42516.047071759262</v>
      </c>
      <c r="R9" s="25">
        <f t="shared" si="1"/>
        <v>42516.047071759262</v>
      </c>
      <c r="S9">
        <f t="shared" si="2"/>
        <v>2016</v>
      </c>
      <c r="T9">
        <f t="shared" si="3"/>
        <v>5</v>
      </c>
    </row>
    <row r="10" spans="1:20" ht="16" x14ac:dyDescent="0.2">
      <c r="A10" s="1" t="s">
        <v>0</v>
      </c>
      <c r="B10" s="3" t="s">
        <v>10</v>
      </c>
      <c r="C10" s="3" t="s">
        <v>4119</v>
      </c>
      <c r="D10" s="6">
        <v>3500</v>
      </c>
      <c r="E10" s="8">
        <v>3501.52</v>
      </c>
      <c r="F10" t="s">
        <v>8218</v>
      </c>
      <c r="G10" t="s">
        <v>8223</v>
      </c>
      <c r="H10" t="s">
        <v>8245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8263</v>
      </c>
      <c r="O10" s="10" t="s">
        <v>8306</v>
      </c>
      <c r="P10" t="s">
        <v>8307</v>
      </c>
      <c r="Q10" s="25">
        <f t="shared" si="0"/>
        <v>42468.94458333333</v>
      </c>
      <c r="R10" s="25">
        <f t="shared" si="1"/>
        <v>42468.94458333333</v>
      </c>
      <c r="S10">
        <f t="shared" si="2"/>
        <v>2016</v>
      </c>
      <c r="T10">
        <f t="shared" si="3"/>
        <v>4</v>
      </c>
    </row>
    <row r="11" spans="1:20" ht="48" x14ac:dyDescent="0.2">
      <c r="A11" s="1" t="s">
        <v>0</v>
      </c>
      <c r="B11" s="3" t="s">
        <v>11</v>
      </c>
      <c r="C11" s="3" t="s">
        <v>4120</v>
      </c>
      <c r="D11" s="6">
        <v>500</v>
      </c>
      <c r="E11" s="8">
        <v>629.99</v>
      </c>
      <c r="F11" t="s">
        <v>8218</v>
      </c>
      <c r="G11" t="s">
        <v>8223</v>
      </c>
      <c r="H11" t="s">
        <v>8245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8263</v>
      </c>
      <c r="O11" s="10" t="s">
        <v>8306</v>
      </c>
      <c r="P11" t="s">
        <v>8307</v>
      </c>
      <c r="Q11" s="25">
        <f t="shared" si="0"/>
        <v>42447.103518518517</v>
      </c>
      <c r="R11" s="25">
        <f t="shared" si="1"/>
        <v>42447.103518518517</v>
      </c>
      <c r="S11">
        <f t="shared" si="2"/>
        <v>2016</v>
      </c>
      <c r="T11">
        <f t="shared" si="3"/>
        <v>3</v>
      </c>
    </row>
    <row r="12" spans="1:20" ht="48" x14ac:dyDescent="0.2">
      <c r="A12" s="1" t="s">
        <v>0</v>
      </c>
      <c r="B12" s="3" t="s">
        <v>12</v>
      </c>
      <c r="C12" s="3" t="s">
        <v>4121</v>
      </c>
      <c r="D12" s="6">
        <v>3000</v>
      </c>
      <c r="E12" s="8">
        <v>3015</v>
      </c>
      <c r="F12" t="s">
        <v>8218</v>
      </c>
      <c r="G12" t="s">
        <v>8223</v>
      </c>
      <c r="H12" t="s">
        <v>8245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8263</v>
      </c>
      <c r="O12" s="10" t="s">
        <v>8306</v>
      </c>
      <c r="P12" t="s">
        <v>8307</v>
      </c>
      <c r="Q12" s="25">
        <f t="shared" si="0"/>
        <v>41780.068043981482</v>
      </c>
      <c r="R12" s="25">
        <f t="shared" si="1"/>
        <v>41780.068043981482</v>
      </c>
      <c r="S12">
        <f t="shared" si="2"/>
        <v>2014</v>
      </c>
      <c r="T12">
        <f t="shared" si="3"/>
        <v>5</v>
      </c>
    </row>
    <row r="13" spans="1:20" ht="48" x14ac:dyDescent="0.2">
      <c r="A13" s="1" t="s">
        <v>0</v>
      </c>
      <c r="B13" s="3" t="s">
        <v>13</v>
      </c>
      <c r="C13" s="3" t="s">
        <v>4122</v>
      </c>
      <c r="D13" s="6">
        <v>5000</v>
      </c>
      <c r="E13" s="8">
        <v>6025</v>
      </c>
      <c r="F13" t="s">
        <v>8218</v>
      </c>
      <c r="G13" t="s">
        <v>8223</v>
      </c>
      <c r="H13" t="s">
        <v>8245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8263</v>
      </c>
      <c r="O13" s="10" t="s">
        <v>8306</v>
      </c>
      <c r="P13" t="s">
        <v>8307</v>
      </c>
      <c r="Q13" s="25">
        <f t="shared" si="0"/>
        <v>42572.778495370367</v>
      </c>
      <c r="R13" s="25">
        <f t="shared" si="1"/>
        <v>42572.778495370367</v>
      </c>
      <c r="S13">
        <f t="shared" si="2"/>
        <v>2016</v>
      </c>
      <c r="T13">
        <f t="shared" si="3"/>
        <v>7</v>
      </c>
    </row>
    <row r="14" spans="1:20" ht="48" x14ac:dyDescent="0.2">
      <c r="A14" s="1" t="s">
        <v>0</v>
      </c>
      <c r="B14" s="3" t="s">
        <v>14</v>
      </c>
      <c r="C14" s="3" t="s">
        <v>4123</v>
      </c>
      <c r="D14" s="6">
        <v>30000</v>
      </c>
      <c r="E14" s="8">
        <v>49588</v>
      </c>
      <c r="F14" t="s">
        <v>8218</v>
      </c>
      <c r="G14" t="s">
        <v>8223</v>
      </c>
      <c r="H14" t="s">
        <v>8245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8263</v>
      </c>
      <c r="O14" s="10" t="s">
        <v>8306</v>
      </c>
      <c r="P14" t="s">
        <v>8307</v>
      </c>
      <c r="Q14" s="25">
        <f t="shared" si="0"/>
        <v>41791.713252314818</v>
      </c>
      <c r="R14" s="25">
        <f t="shared" si="1"/>
        <v>41791.713252314818</v>
      </c>
      <c r="S14">
        <f t="shared" si="2"/>
        <v>2014</v>
      </c>
      <c r="T14">
        <f t="shared" si="3"/>
        <v>6</v>
      </c>
    </row>
    <row r="15" spans="1:20" ht="32" x14ac:dyDescent="0.2">
      <c r="A15" s="1" t="s">
        <v>0</v>
      </c>
      <c r="B15" s="3" t="s">
        <v>15</v>
      </c>
      <c r="C15" s="3" t="s">
        <v>4124</v>
      </c>
      <c r="D15" s="6">
        <v>3500</v>
      </c>
      <c r="E15" s="8">
        <v>5599</v>
      </c>
      <c r="F15" t="s">
        <v>8218</v>
      </c>
      <c r="G15" t="s">
        <v>8223</v>
      </c>
      <c r="H15" t="s">
        <v>8245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8263</v>
      </c>
      <c r="O15" s="10" t="s">
        <v>8306</v>
      </c>
      <c r="P15" t="s">
        <v>8307</v>
      </c>
      <c r="Q15" s="25">
        <f t="shared" si="0"/>
        <v>42508.677187499998</v>
      </c>
      <c r="R15" s="25">
        <f t="shared" si="1"/>
        <v>42508.677187499998</v>
      </c>
      <c r="S15">
        <f t="shared" si="2"/>
        <v>2016</v>
      </c>
      <c r="T15">
        <f t="shared" si="3"/>
        <v>5</v>
      </c>
    </row>
    <row r="16" spans="1:20" ht="32" x14ac:dyDescent="0.2">
      <c r="A16" s="1" t="s">
        <v>0</v>
      </c>
      <c r="B16" s="3" t="s">
        <v>16</v>
      </c>
      <c r="C16" s="3" t="s">
        <v>4125</v>
      </c>
      <c r="D16" s="6">
        <v>6000</v>
      </c>
      <c r="E16" s="8">
        <v>6056</v>
      </c>
      <c r="F16" t="s">
        <v>8218</v>
      </c>
      <c r="G16" t="s">
        <v>8225</v>
      </c>
      <c r="H16" t="s">
        <v>8247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8263</v>
      </c>
      <c r="O16" s="10" t="s">
        <v>8306</v>
      </c>
      <c r="P16" t="s">
        <v>8307</v>
      </c>
      <c r="Q16" s="25">
        <f t="shared" si="0"/>
        <v>41808.02648148148</v>
      </c>
      <c r="R16" s="25">
        <f t="shared" si="1"/>
        <v>41808.02648148148</v>
      </c>
      <c r="S16">
        <f t="shared" si="2"/>
        <v>2014</v>
      </c>
      <c r="T16">
        <f t="shared" si="3"/>
        <v>6</v>
      </c>
    </row>
    <row r="17" spans="1:20" ht="48" x14ac:dyDescent="0.2">
      <c r="A17" s="1" t="s">
        <v>0</v>
      </c>
      <c r="B17" s="3" t="s">
        <v>17</v>
      </c>
      <c r="C17" s="3" t="s">
        <v>4126</v>
      </c>
      <c r="D17" s="6">
        <v>2000</v>
      </c>
      <c r="E17" s="8">
        <v>2132</v>
      </c>
      <c r="F17" t="s">
        <v>8218</v>
      </c>
      <c r="G17" t="s">
        <v>8226</v>
      </c>
      <c r="H17" t="s">
        <v>8248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8263</v>
      </c>
      <c r="O17" s="10" t="s">
        <v>8306</v>
      </c>
      <c r="P17" t="s">
        <v>8307</v>
      </c>
      <c r="Q17" s="25">
        <f t="shared" si="0"/>
        <v>42256.391875000001</v>
      </c>
      <c r="R17" s="25">
        <f t="shared" si="1"/>
        <v>42256.391875000001</v>
      </c>
      <c r="S17">
        <f t="shared" si="2"/>
        <v>2015</v>
      </c>
      <c r="T17">
        <f t="shared" si="3"/>
        <v>9</v>
      </c>
    </row>
    <row r="18" spans="1:20" ht="48" x14ac:dyDescent="0.2">
      <c r="A18" s="1" t="s">
        <v>0</v>
      </c>
      <c r="B18" s="3" t="s">
        <v>18</v>
      </c>
      <c r="C18" s="3" t="s">
        <v>4127</v>
      </c>
      <c r="D18" s="6">
        <v>12000</v>
      </c>
      <c r="E18" s="8">
        <v>12029</v>
      </c>
      <c r="F18" t="s">
        <v>8218</v>
      </c>
      <c r="G18" t="s">
        <v>8223</v>
      </c>
      <c r="H18" t="s">
        <v>8245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8263</v>
      </c>
      <c r="O18" s="10" t="s">
        <v>8306</v>
      </c>
      <c r="P18" t="s">
        <v>8307</v>
      </c>
      <c r="Q18" s="25">
        <f t="shared" si="0"/>
        <v>41760.796423611115</v>
      </c>
      <c r="R18" s="25">
        <f t="shared" si="1"/>
        <v>41760.796423611115</v>
      </c>
      <c r="S18">
        <f t="shared" si="2"/>
        <v>2014</v>
      </c>
      <c r="T18">
        <f t="shared" si="3"/>
        <v>5</v>
      </c>
    </row>
    <row r="19" spans="1:20" ht="48" x14ac:dyDescent="0.2">
      <c r="A19" s="1" t="s">
        <v>0</v>
      </c>
      <c r="B19" s="3" t="s">
        <v>19</v>
      </c>
      <c r="C19" s="3" t="s">
        <v>4128</v>
      </c>
      <c r="D19" s="6">
        <v>1500</v>
      </c>
      <c r="E19" s="8">
        <v>1510</v>
      </c>
      <c r="F19" t="s">
        <v>8218</v>
      </c>
      <c r="G19" t="s">
        <v>8224</v>
      </c>
      <c r="H19" t="s">
        <v>8246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8263</v>
      </c>
      <c r="O19" s="10" t="s">
        <v>8306</v>
      </c>
      <c r="P19" t="s">
        <v>8307</v>
      </c>
      <c r="Q19" s="25">
        <f t="shared" si="0"/>
        <v>41917.731736111113</v>
      </c>
      <c r="R19" s="25">
        <f t="shared" si="1"/>
        <v>41917.731736111113</v>
      </c>
      <c r="S19">
        <f t="shared" si="2"/>
        <v>2014</v>
      </c>
      <c r="T19">
        <f t="shared" si="3"/>
        <v>10</v>
      </c>
    </row>
    <row r="20" spans="1:20" ht="48" x14ac:dyDescent="0.2">
      <c r="A20" s="1" t="s">
        <v>0</v>
      </c>
      <c r="B20" s="3" t="s">
        <v>20</v>
      </c>
      <c r="C20" s="3" t="s">
        <v>4129</v>
      </c>
      <c r="D20" s="6">
        <v>30000</v>
      </c>
      <c r="E20" s="8">
        <v>31896.33</v>
      </c>
      <c r="F20" t="s">
        <v>8218</v>
      </c>
      <c r="G20" t="s">
        <v>8223</v>
      </c>
      <c r="H20" t="s">
        <v>8245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8263</v>
      </c>
      <c r="O20" s="10" t="s">
        <v>8306</v>
      </c>
      <c r="P20" t="s">
        <v>8307</v>
      </c>
      <c r="Q20" s="25">
        <f t="shared" si="0"/>
        <v>41869.542314814818</v>
      </c>
      <c r="R20" s="25">
        <f t="shared" si="1"/>
        <v>41869.542314814818</v>
      </c>
      <c r="S20">
        <f t="shared" si="2"/>
        <v>2014</v>
      </c>
      <c r="T20">
        <f t="shared" si="3"/>
        <v>8</v>
      </c>
    </row>
    <row r="21" spans="1:20" ht="48" x14ac:dyDescent="0.2">
      <c r="A21" s="1" t="s">
        <v>0</v>
      </c>
      <c r="B21" s="3" t="s">
        <v>21</v>
      </c>
      <c r="C21" s="3" t="s">
        <v>4130</v>
      </c>
      <c r="D21" s="6">
        <v>850</v>
      </c>
      <c r="E21" s="8">
        <v>1235</v>
      </c>
      <c r="F21" t="s">
        <v>8218</v>
      </c>
      <c r="G21" t="s">
        <v>8223</v>
      </c>
      <c r="H21" t="s">
        <v>8245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8263</v>
      </c>
      <c r="O21" s="10" t="s">
        <v>8306</v>
      </c>
      <c r="P21" t="s">
        <v>8307</v>
      </c>
      <c r="Q21" s="25">
        <f t="shared" si="0"/>
        <v>42175.816365740742</v>
      </c>
      <c r="R21" s="25">
        <f t="shared" si="1"/>
        <v>42175.816365740742</v>
      </c>
      <c r="S21">
        <f t="shared" si="2"/>
        <v>2015</v>
      </c>
      <c r="T21">
        <f t="shared" si="3"/>
        <v>6</v>
      </c>
    </row>
    <row r="22" spans="1:20" ht="48" x14ac:dyDescent="0.2">
      <c r="A22" s="1" t="s">
        <v>0</v>
      </c>
      <c r="B22" s="3" t="s">
        <v>22</v>
      </c>
      <c r="C22" s="3" t="s">
        <v>4131</v>
      </c>
      <c r="D22" s="6">
        <v>2000</v>
      </c>
      <c r="E22" s="8">
        <v>2004</v>
      </c>
      <c r="F22" t="s">
        <v>8218</v>
      </c>
      <c r="G22" t="s">
        <v>8223</v>
      </c>
      <c r="H22" t="s">
        <v>8245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8263</v>
      </c>
      <c r="O22" s="10" t="s">
        <v>8306</v>
      </c>
      <c r="P22" t="s">
        <v>8307</v>
      </c>
      <c r="Q22" s="25">
        <f t="shared" si="0"/>
        <v>42200.758240740746</v>
      </c>
      <c r="R22" s="25">
        <f t="shared" si="1"/>
        <v>42200.758240740746</v>
      </c>
      <c r="S22">
        <f t="shared" si="2"/>
        <v>2015</v>
      </c>
      <c r="T22">
        <f t="shared" si="3"/>
        <v>7</v>
      </c>
    </row>
    <row r="23" spans="1:20" ht="48" x14ac:dyDescent="0.2">
      <c r="A23" s="1" t="s">
        <v>0</v>
      </c>
      <c r="B23" s="3" t="s">
        <v>23</v>
      </c>
      <c r="C23" s="3" t="s">
        <v>4132</v>
      </c>
      <c r="D23" s="6">
        <v>18500</v>
      </c>
      <c r="E23" s="8">
        <v>20190</v>
      </c>
      <c r="F23" t="s">
        <v>8218</v>
      </c>
      <c r="G23" t="s">
        <v>8223</v>
      </c>
      <c r="H23" t="s">
        <v>8245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8263</v>
      </c>
      <c r="O23" s="10" t="s">
        <v>8306</v>
      </c>
      <c r="P23" t="s">
        <v>8307</v>
      </c>
      <c r="Q23" s="25">
        <f t="shared" si="0"/>
        <v>41878.627187500002</v>
      </c>
      <c r="R23" s="25">
        <f t="shared" si="1"/>
        <v>41878.627187500002</v>
      </c>
      <c r="S23">
        <f t="shared" si="2"/>
        <v>2014</v>
      </c>
      <c r="T23">
        <f t="shared" si="3"/>
        <v>8</v>
      </c>
    </row>
    <row r="24" spans="1:20" ht="32" x14ac:dyDescent="0.2">
      <c r="A24" s="1" t="s">
        <v>0</v>
      </c>
      <c r="B24" s="3" t="s">
        <v>24</v>
      </c>
      <c r="C24" s="3" t="s">
        <v>4133</v>
      </c>
      <c r="D24" s="6">
        <v>350</v>
      </c>
      <c r="E24" s="8">
        <v>410</v>
      </c>
      <c r="F24" t="s">
        <v>8218</v>
      </c>
      <c r="G24" t="s">
        <v>8223</v>
      </c>
      <c r="H24" t="s">
        <v>8245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8263</v>
      </c>
      <c r="O24" s="10" t="s">
        <v>8306</v>
      </c>
      <c r="P24" t="s">
        <v>8307</v>
      </c>
      <c r="Q24" s="25">
        <f t="shared" si="0"/>
        <v>41989.91134259259</v>
      </c>
      <c r="R24" s="25">
        <f t="shared" si="1"/>
        <v>41989.91134259259</v>
      </c>
      <c r="S24">
        <f t="shared" si="2"/>
        <v>2014</v>
      </c>
      <c r="T24">
        <f t="shared" si="3"/>
        <v>12</v>
      </c>
    </row>
    <row r="25" spans="1:20" ht="48" x14ac:dyDescent="0.2">
      <c r="A25" s="1" t="s">
        <v>0</v>
      </c>
      <c r="B25" s="3" t="s">
        <v>25</v>
      </c>
      <c r="C25" s="3" t="s">
        <v>4134</v>
      </c>
      <c r="D25" s="6">
        <v>2000</v>
      </c>
      <c r="E25" s="8">
        <v>2370</v>
      </c>
      <c r="F25" t="s">
        <v>8218</v>
      </c>
      <c r="G25" t="s">
        <v>8223</v>
      </c>
      <c r="H25" t="s">
        <v>8245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8263</v>
      </c>
      <c r="O25" s="10" t="s">
        <v>8306</v>
      </c>
      <c r="P25" t="s">
        <v>8307</v>
      </c>
      <c r="Q25" s="25">
        <f t="shared" si="0"/>
        <v>42097.778946759259</v>
      </c>
      <c r="R25" s="25">
        <f t="shared" si="1"/>
        <v>42097.778946759259</v>
      </c>
      <c r="S25">
        <f t="shared" si="2"/>
        <v>2015</v>
      </c>
      <c r="T25">
        <f t="shared" si="3"/>
        <v>4</v>
      </c>
    </row>
    <row r="26" spans="1:20" ht="32" x14ac:dyDescent="0.2">
      <c r="A26" s="1" t="s">
        <v>0</v>
      </c>
      <c r="B26" s="3" t="s">
        <v>26</v>
      </c>
      <c r="C26" s="3" t="s">
        <v>4135</v>
      </c>
      <c r="D26" s="6">
        <v>35000</v>
      </c>
      <c r="E26" s="8">
        <v>38082.69</v>
      </c>
      <c r="F26" t="s">
        <v>8218</v>
      </c>
      <c r="G26" t="s">
        <v>8223</v>
      </c>
      <c r="H26" t="s">
        <v>8245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8263</v>
      </c>
      <c r="O26" s="10" t="s">
        <v>8306</v>
      </c>
      <c r="P26" t="s">
        <v>8307</v>
      </c>
      <c r="Q26" s="25">
        <f t="shared" si="0"/>
        <v>42229.820173611108</v>
      </c>
      <c r="R26" s="25">
        <f t="shared" si="1"/>
        <v>42229.820173611108</v>
      </c>
      <c r="S26">
        <f t="shared" si="2"/>
        <v>2015</v>
      </c>
      <c r="T26">
        <f t="shared" si="3"/>
        <v>8</v>
      </c>
    </row>
    <row r="27" spans="1:20" ht="48" x14ac:dyDescent="0.2">
      <c r="A27" s="1" t="s">
        <v>0</v>
      </c>
      <c r="B27" s="3" t="s">
        <v>27</v>
      </c>
      <c r="C27" s="3" t="s">
        <v>4136</v>
      </c>
      <c r="D27" s="6">
        <v>600</v>
      </c>
      <c r="E27" s="8">
        <v>800</v>
      </c>
      <c r="F27" t="s">
        <v>8218</v>
      </c>
      <c r="G27" t="s">
        <v>8223</v>
      </c>
      <c r="H27" t="s">
        <v>8245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8263</v>
      </c>
      <c r="O27" s="10" t="s">
        <v>8306</v>
      </c>
      <c r="P27" t="s">
        <v>8307</v>
      </c>
      <c r="Q27" s="25">
        <f t="shared" si="0"/>
        <v>42318.025011574078</v>
      </c>
      <c r="R27" s="25">
        <f t="shared" si="1"/>
        <v>42318.025011574078</v>
      </c>
      <c r="S27">
        <f t="shared" si="2"/>
        <v>2015</v>
      </c>
      <c r="T27">
        <f t="shared" si="3"/>
        <v>11</v>
      </c>
    </row>
    <row r="28" spans="1:20" ht="48" x14ac:dyDescent="0.2">
      <c r="A28" s="1" t="s">
        <v>0</v>
      </c>
      <c r="B28" s="3" t="s">
        <v>28</v>
      </c>
      <c r="C28" s="3" t="s">
        <v>4137</v>
      </c>
      <c r="D28" s="6">
        <v>1250</v>
      </c>
      <c r="E28" s="8">
        <v>1940</v>
      </c>
      <c r="F28" t="s">
        <v>8218</v>
      </c>
      <c r="G28" t="s">
        <v>8223</v>
      </c>
      <c r="H28" t="s">
        <v>8245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8263</v>
      </c>
      <c r="O28" s="10" t="s">
        <v>8306</v>
      </c>
      <c r="P28" t="s">
        <v>8307</v>
      </c>
      <c r="Q28" s="25">
        <f t="shared" si="0"/>
        <v>41828.515555555554</v>
      </c>
      <c r="R28" s="25">
        <f t="shared" si="1"/>
        <v>41828.515555555554</v>
      </c>
      <c r="S28">
        <f t="shared" si="2"/>
        <v>2014</v>
      </c>
      <c r="T28">
        <f t="shared" si="3"/>
        <v>7</v>
      </c>
    </row>
    <row r="29" spans="1:20" ht="48" x14ac:dyDescent="0.2">
      <c r="A29" s="1" t="s">
        <v>0</v>
      </c>
      <c r="B29" s="3" t="s">
        <v>29</v>
      </c>
      <c r="C29" s="3" t="s">
        <v>4138</v>
      </c>
      <c r="D29" s="6">
        <v>20000</v>
      </c>
      <c r="E29" s="8">
        <v>22345</v>
      </c>
      <c r="F29" t="s">
        <v>8218</v>
      </c>
      <c r="G29" t="s">
        <v>8227</v>
      </c>
      <c r="H29" t="s">
        <v>8249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8263</v>
      </c>
      <c r="O29" s="10" t="s">
        <v>8306</v>
      </c>
      <c r="P29" t="s">
        <v>8307</v>
      </c>
      <c r="Q29" s="25">
        <f t="shared" si="0"/>
        <v>41929.164733796293</v>
      </c>
      <c r="R29" s="25">
        <f t="shared" si="1"/>
        <v>41929.164733796293</v>
      </c>
      <c r="S29">
        <f t="shared" si="2"/>
        <v>2014</v>
      </c>
      <c r="T29">
        <f t="shared" si="3"/>
        <v>10</v>
      </c>
    </row>
    <row r="30" spans="1:20" ht="32" x14ac:dyDescent="0.2">
      <c r="A30" s="1" t="s">
        <v>0</v>
      </c>
      <c r="B30" s="3" t="s">
        <v>30</v>
      </c>
      <c r="C30" s="3" t="s">
        <v>4139</v>
      </c>
      <c r="D30" s="6">
        <v>12000</v>
      </c>
      <c r="E30" s="8">
        <v>12042</v>
      </c>
      <c r="F30" t="s">
        <v>8218</v>
      </c>
      <c r="G30" t="s">
        <v>8223</v>
      </c>
      <c r="H30" t="s">
        <v>8245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8263</v>
      </c>
      <c r="O30" s="10" t="s">
        <v>8306</v>
      </c>
      <c r="P30" t="s">
        <v>8307</v>
      </c>
      <c r="Q30" s="25">
        <f t="shared" si="0"/>
        <v>42324.96393518518</v>
      </c>
      <c r="R30" s="25">
        <f t="shared" si="1"/>
        <v>42324.96393518518</v>
      </c>
      <c r="S30">
        <f t="shared" si="2"/>
        <v>2015</v>
      </c>
      <c r="T30">
        <f t="shared" si="3"/>
        <v>11</v>
      </c>
    </row>
    <row r="31" spans="1:20" ht="48" x14ac:dyDescent="0.2">
      <c r="A31" s="1" t="s">
        <v>0</v>
      </c>
      <c r="B31" s="3" t="s">
        <v>31</v>
      </c>
      <c r="C31" s="3" t="s">
        <v>4140</v>
      </c>
      <c r="D31" s="6">
        <v>3000</v>
      </c>
      <c r="E31" s="8">
        <v>3700</v>
      </c>
      <c r="F31" t="s">
        <v>8218</v>
      </c>
      <c r="G31" t="s">
        <v>8224</v>
      </c>
      <c r="H31" t="s">
        <v>8246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8263</v>
      </c>
      <c r="O31" s="10" t="s">
        <v>8306</v>
      </c>
      <c r="P31" t="s">
        <v>8307</v>
      </c>
      <c r="Q31" s="25">
        <f t="shared" si="0"/>
        <v>41812.67324074074</v>
      </c>
      <c r="R31" s="25">
        <f t="shared" si="1"/>
        <v>41812.67324074074</v>
      </c>
      <c r="S31">
        <f t="shared" si="2"/>
        <v>2014</v>
      </c>
      <c r="T31">
        <f t="shared" si="3"/>
        <v>6</v>
      </c>
    </row>
    <row r="32" spans="1:20" ht="48" x14ac:dyDescent="0.2">
      <c r="A32" s="1" t="s">
        <v>0</v>
      </c>
      <c r="B32" s="3" t="s">
        <v>32</v>
      </c>
      <c r="C32" s="3" t="s">
        <v>4141</v>
      </c>
      <c r="D32" s="6">
        <v>4000</v>
      </c>
      <c r="E32" s="8">
        <v>4051.99</v>
      </c>
      <c r="F32" t="s">
        <v>8218</v>
      </c>
      <c r="G32" t="s">
        <v>8223</v>
      </c>
      <c r="H32" t="s">
        <v>8245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8263</v>
      </c>
      <c r="O32" s="10" t="s">
        <v>8306</v>
      </c>
      <c r="P32" t="s">
        <v>8307</v>
      </c>
      <c r="Q32" s="25">
        <f t="shared" si="0"/>
        <v>41842.292997685188</v>
      </c>
      <c r="R32" s="25">
        <f t="shared" si="1"/>
        <v>41842.292997685188</v>
      </c>
      <c r="S32">
        <f t="shared" si="2"/>
        <v>2014</v>
      </c>
      <c r="T32">
        <f t="shared" si="3"/>
        <v>7</v>
      </c>
    </row>
    <row r="33" spans="1:20" ht="48" x14ac:dyDescent="0.2">
      <c r="A33" s="1" t="s">
        <v>0</v>
      </c>
      <c r="B33" s="3" t="s">
        <v>33</v>
      </c>
      <c r="C33" s="3" t="s">
        <v>4142</v>
      </c>
      <c r="D33" s="6">
        <v>13</v>
      </c>
      <c r="E33" s="8">
        <v>13</v>
      </c>
      <c r="F33" t="s">
        <v>8218</v>
      </c>
      <c r="G33" t="s">
        <v>8223</v>
      </c>
      <c r="H33" t="s">
        <v>8245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8263</v>
      </c>
      <c r="O33" s="10" t="s">
        <v>8306</v>
      </c>
      <c r="P33" t="s">
        <v>8307</v>
      </c>
      <c r="Q33" s="25">
        <f t="shared" si="0"/>
        <v>42376.79206018518</v>
      </c>
      <c r="R33" s="25">
        <f t="shared" si="1"/>
        <v>42376.79206018518</v>
      </c>
      <c r="S33">
        <f t="shared" si="2"/>
        <v>2016</v>
      </c>
      <c r="T33">
        <f t="shared" si="3"/>
        <v>1</v>
      </c>
    </row>
    <row r="34" spans="1:20" ht="48" x14ac:dyDescent="0.2">
      <c r="A34" s="1" t="s">
        <v>0</v>
      </c>
      <c r="B34" s="3" t="s">
        <v>34</v>
      </c>
      <c r="C34" s="3" t="s">
        <v>4143</v>
      </c>
      <c r="D34" s="6">
        <v>28450</v>
      </c>
      <c r="E34" s="8">
        <v>28520</v>
      </c>
      <c r="F34" t="s">
        <v>8218</v>
      </c>
      <c r="G34" t="s">
        <v>8223</v>
      </c>
      <c r="H34" t="s">
        <v>8245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8263</v>
      </c>
      <c r="O34" s="10" t="s">
        <v>8306</v>
      </c>
      <c r="P34" t="s">
        <v>8307</v>
      </c>
      <c r="Q34" s="25">
        <f t="shared" si="0"/>
        <v>42461.627511574072</v>
      </c>
      <c r="R34" s="25">
        <f t="shared" si="1"/>
        <v>42461.627511574072</v>
      </c>
      <c r="S34">
        <f t="shared" si="2"/>
        <v>2016</v>
      </c>
      <c r="T34">
        <f t="shared" si="3"/>
        <v>4</v>
      </c>
    </row>
    <row r="35" spans="1:20" ht="48" x14ac:dyDescent="0.2">
      <c r="A35" s="1" t="s">
        <v>0</v>
      </c>
      <c r="B35" s="3" t="s">
        <v>35</v>
      </c>
      <c r="C35" s="3" t="s">
        <v>4144</v>
      </c>
      <c r="D35" s="6">
        <v>5250</v>
      </c>
      <c r="E35" s="8">
        <v>5360</v>
      </c>
      <c r="F35" t="s">
        <v>8218</v>
      </c>
      <c r="G35" t="s">
        <v>8223</v>
      </c>
      <c r="H35" t="s">
        <v>8245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8263</v>
      </c>
      <c r="O35" s="10" t="s">
        <v>8306</v>
      </c>
      <c r="P35" t="s">
        <v>8307</v>
      </c>
      <c r="Q35" s="25">
        <f t="shared" si="0"/>
        <v>42286.660891203705</v>
      </c>
      <c r="R35" s="25">
        <f t="shared" si="1"/>
        <v>42286.660891203705</v>
      </c>
      <c r="S35">
        <f t="shared" si="2"/>
        <v>2015</v>
      </c>
      <c r="T35">
        <f t="shared" si="3"/>
        <v>10</v>
      </c>
    </row>
    <row r="36" spans="1:20" ht="48" x14ac:dyDescent="0.2">
      <c r="A36" s="1" t="s">
        <v>0</v>
      </c>
      <c r="B36" s="3" t="s">
        <v>36</v>
      </c>
      <c r="C36" s="3" t="s">
        <v>4145</v>
      </c>
      <c r="D36" s="6">
        <v>2600</v>
      </c>
      <c r="E36" s="8">
        <v>3392</v>
      </c>
      <c r="F36" t="s">
        <v>8218</v>
      </c>
      <c r="G36" t="s">
        <v>8223</v>
      </c>
      <c r="H36" t="s">
        <v>8245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8263</v>
      </c>
      <c r="O36" s="10" t="s">
        <v>8306</v>
      </c>
      <c r="P36" t="s">
        <v>8307</v>
      </c>
      <c r="Q36" s="25">
        <f t="shared" si="0"/>
        <v>41841.321770833332</v>
      </c>
      <c r="R36" s="25">
        <f t="shared" si="1"/>
        <v>41841.321770833332</v>
      </c>
      <c r="S36">
        <f t="shared" si="2"/>
        <v>2014</v>
      </c>
      <c r="T36">
        <f t="shared" si="3"/>
        <v>7</v>
      </c>
    </row>
    <row r="37" spans="1:20" ht="32" x14ac:dyDescent="0.2">
      <c r="A37" s="1" t="s">
        <v>0</v>
      </c>
      <c r="B37" s="3" t="s">
        <v>37</v>
      </c>
      <c r="C37" s="3" t="s">
        <v>4146</v>
      </c>
      <c r="D37" s="6">
        <v>1000</v>
      </c>
      <c r="E37" s="8">
        <v>1665</v>
      </c>
      <c r="F37" t="s">
        <v>8218</v>
      </c>
      <c r="G37" t="s">
        <v>8223</v>
      </c>
      <c r="H37" t="s">
        <v>8245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8263</v>
      </c>
      <c r="O37" s="10" t="s">
        <v>8306</v>
      </c>
      <c r="P37" t="s">
        <v>8307</v>
      </c>
      <c r="Q37" s="25">
        <f t="shared" si="0"/>
        <v>42098.291828703703</v>
      </c>
      <c r="R37" s="25">
        <f t="shared" si="1"/>
        <v>42098.291828703703</v>
      </c>
      <c r="S37">
        <f t="shared" si="2"/>
        <v>2015</v>
      </c>
      <c r="T37">
        <f t="shared" si="3"/>
        <v>4</v>
      </c>
    </row>
    <row r="38" spans="1:20" ht="32" x14ac:dyDescent="0.2">
      <c r="A38" s="1" t="s">
        <v>0</v>
      </c>
      <c r="B38" s="3" t="s">
        <v>38</v>
      </c>
      <c r="C38" s="3" t="s">
        <v>4147</v>
      </c>
      <c r="D38" s="6">
        <v>6000</v>
      </c>
      <c r="E38" s="8">
        <v>8529</v>
      </c>
      <c r="F38" t="s">
        <v>8218</v>
      </c>
      <c r="G38" t="s">
        <v>8223</v>
      </c>
      <c r="H38" t="s">
        <v>8245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8263</v>
      </c>
      <c r="O38" s="10" t="s">
        <v>8306</v>
      </c>
      <c r="P38" t="s">
        <v>8307</v>
      </c>
      <c r="Q38" s="25">
        <f t="shared" si="0"/>
        <v>42068.307002314818</v>
      </c>
      <c r="R38" s="25">
        <f t="shared" si="1"/>
        <v>42068.307002314818</v>
      </c>
      <c r="S38">
        <f t="shared" si="2"/>
        <v>2015</v>
      </c>
      <c r="T38">
        <f t="shared" si="3"/>
        <v>3</v>
      </c>
    </row>
    <row r="39" spans="1:20" ht="48" x14ac:dyDescent="0.2">
      <c r="A39" s="1" t="s">
        <v>0</v>
      </c>
      <c r="B39" s="3" t="s">
        <v>39</v>
      </c>
      <c r="C39" s="3" t="s">
        <v>4148</v>
      </c>
      <c r="D39" s="6">
        <v>22000</v>
      </c>
      <c r="E39" s="8">
        <v>40357</v>
      </c>
      <c r="F39" t="s">
        <v>8218</v>
      </c>
      <c r="G39" t="s">
        <v>8223</v>
      </c>
      <c r="H39" t="s">
        <v>8245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8263</v>
      </c>
      <c r="O39" s="10" t="s">
        <v>8306</v>
      </c>
      <c r="P39" t="s">
        <v>8307</v>
      </c>
      <c r="Q39" s="25">
        <f t="shared" si="0"/>
        <v>42032.693043981482</v>
      </c>
      <c r="R39" s="25">
        <f t="shared" si="1"/>
        <v>42032.693043981482</v>
      </c>
      <c r="S39">
        <f t="shared" si="2"/>
        <v>2015</v>
      </c>
      <c r="T39">
        <f t="shared" si="3"/>
        <v>1</v>
      </c>
    </row>
    <row r="40" spans="1:20" ht="48" x14ac:dyDescent="0.2">
      <c r="A40" s="1" t="s">
        <v>0</v>
      </c>
      <c r="B40" s="3" t="s">
        <v>40</v>
      </c>
      <c r="C40" s="3" t="s">
        <v>4149</v>
      </c>
      <c r="D40" s="6">
        <v>2500</v>
      </c>
      <c r="E40" s="8">
        <v>2751</v>
      </c>
      <c r="F40" t="s">
        <v>8218</v>
      </c>
      <c r="G40" t="s">
        <v>8223</v>
      </c>
      <c r="H40" t="s">
        <v>8245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8263</v>
      </c>
      <c r="O40" s="10" t="s">
        <v>8306</v>
      </c>
      <c r="P40" t="s">
        <v>8307</v>
      </c>
      <c r="Q40" s="25">
        <f t="shared" si="0"/>
        <v>41375.057222222218</v>
      </c>
      <c r="R40" s="25">
        <f t="shared" si="1"/>
        <v>41375.057222222218</v>
      </c>
      <c r="S40">
        <f t="shared" si="2"/>
        <v>2013</v>
      </c>
      <c r="T40">
        <f t="shared" si="3"/>
        <v>4</v>
      </c>
    </row>
    <row r="41" spans="1:20" ht="48" x14ac:dyDescent="0.2">
      <c r="A41" s="1" t="s">
        <v>0</v>
      </c>
      <c r="B41" s="3" t="s">
        <v>41</v>
      </c>
      <c r="C41" s="3" t="s">
        <v>4150</v>
      </c>
      <c r="D41" s="6">
        <v>25000</v>
      </c>
      <c r="E41" s="8">
        <v>32745</v>
      </c>
      <c r="F41" t="s">
        <v>8218</v>
      </c>
      <c r="G41" t="s">
        <v>8224</v>
      </c>
      <c r="H41" t="s">
        <v>8246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8263</v>
      </c>
      <c r="O41" s="10" t="s">
        <v>8306</v>
      </c>
      <c r="P41" t="s">
        <v>8307</v>
      </c>
      <c r="Q41" s="25">
        <f t="shared" si="0"/>
        <v>41754.047083333331</v>
      </c>
      <c r="R41" s="25">
        <f t="shared" si="1"/>
        <v>41754.047083333331</v>
      </c>
      <c r="S41">
        <f t="shared" si="2"/>
        <v>2014</v>
      </c>
      <c r="T41">
        <f t="shared" si="3"/>
        <v>4</v>
      </c>
    </row>
    <row r="42" spans="1:20" ht="48" x14ac:dyDescent="0.2">
      <c r="A42" s="1" t="s">
        <v>0</v>
      </c>
      <c r="B42" s="3" t="s">
        <v>42</v>
      </c>
      <c r="C42" s="3" t="s">
        <v>4151</v>
      </c>
      <c r="D42" s="6">
        <v>2000</v>
      </c>
      <c r="E42" s="8">
        <v>2027</v>
      </c>
      <c r="F42" t="s">
        <v>8218</v>
      </c>
      <c r="G42" t="s">
        <v>8223</v>
      </c>
      <c r="H42" t="s">
        <v>8245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8263</v>
      </c>
      <c r="O42" s="10" t="s">
        <v>8306</v>
      </c>
      <c r="P42" t="s">
        <v>8307</v>
      </c>
      <c r="Q42" s="25">
        <f t="shared" si="0"/>
        <v>41789.21398148148</v>
      </c>
      <c r="R42" s="25">
        <f t="shared" si="1"/>
        <v>41789.21398148148</v>
      </c>
      <c r="S42">
        <f t="shared" si="2"/>
        <v>2014</v>
      </c>
      <c r="T42">
        <f t="shared" si="3"/>
        <v>5</v>
      </c>
    </row>
    <row r="43" spans="1:20" ht="48" x14ac:dyDescent="0.2">
      <c r="A43" s="1" t="s">
        <v>0</v>
      </c>
      <c r="B43" s="3" t="s">
        <v>43</v>
      </c>
      <c r="C43" s="3" t="s">
        <v>4152</v>
      </c>
      <c r="D43" s="6">
        <v>2000</v>
      </c>
      <c r="E43" s="8">
        <v>2000</v>
      </c>
      <c r="F43" t="s">
        <v>8218</v>
      </c>
      <c r="G43" t="s">
        <v>8223</v>
      </c>
      <c r="H43" t="s">
        <v>8245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8263</v>
      </c>
      <c r="O43" s="10" t="s">
        <v>8306</v>
      </c>
      <c r="P43" t="s">
        <v>8307</v>
      </c>
      <c r="Q43" s="25">
        <f t="shared" si="0"/>
        <v>41887.568912037037</v>
      </c>
      <c r="R43" s="25">
        <f t="shared" si="1"/>
        <v>41887.568912037037</v>
      </c>
      <c r="S43">
        <f t="shared" si="2"/>
        <v>2014</v>
      </c>
      <c r="T43">
        <f t="shared" si="3"/>
        <v>9</v>
      </c>
    </row>
    <row r="44" spans="1:20" ht="48" x14ac:dyDescent="0.2">
      <c r="A44" s="1" t="s">
        <v>0</v>
      </c>
      <c r="B44" s="3" t="s">
        <v>44</v>
      </c>
      <c r="C44" s="3" t="s">
        <v>4153</v>
      </c>
      <c r="D44" s="6">
        <v>14000</v>
      </c>
      <c r="E44" s="8">
        <v>19860</v>
      </c>
      <c r="F44" t="s">
        <v>8218</v>
      </c>
      <c r="G44" t="s">
        <v>8223</v>
      </c>
      <c r="H44" t="s">
        <v>8245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8263</v>
      </c>
      <c r="O44" s="10" t="s">
        <v>8306</v>
      </c>
      <c r="P44" t="s">
        <v>8307</v>
      </c>
      <c r="Q44" s="25">
        <f t="shared" si="0"/>
        <v>41971.639189814814</v>
      </c>
      <c r="R44" s="25">
        <f t="shared" si="1"/>
        <v>41971.639189814814</v>
      </c>
      <c r="S44">
        <f t="shared" si="2"/>
        <v>2014</v>
      </c>
      <c r="T44">
        <f t="shared" si="3"/>
        <v>11</v>
      </c>
    </row>
    <row r="45" spans="1:20" ht="48" x14ac:dyDescent="0.2">
      <c r="A45" s="1" t="s">
        <v>0</v>
      </c>
      <c r="B45" s="3" t="s">
        <v>45</v>
      </c>
      <c r="C45" s="3" t="s">
        <v>4154</v>
      </c>
      <c r="D45" s="6">
        <v>10000</v>
      </c>
      <c r="E45" s="8">
        <v>30866</v>
      </c>
      <c r="F45" t="s">
        <v>8218</v>
      </c>
      <c r="G45" t="s">
        <v>8223</v>
      </c>
      <c r="H45" t="s">
        <v>8245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8263</v>
      </c>
      <c r="O45" s="10" t="s">
        <v>8306</v>
      </c>
      <c r="P45" t="s">
        <v>8307</v>
      </c>
      <c r="Q45" s="25">
        <f t="shared" si="0"/>
        <v>41802.790347222224</v>
      </c>
      <c r="R45" s="25">
        <f t="shared" si="1"/>
        <v>41802.790347222224</v>
      </c>
      <c r="S45">
        <f t="shared" si="2"/>
        <v>2014</v>
      </c>
      <c r="T45">
        <f t="shared" si="3"/>
        <v>6</v>
      </c>
    </row>
    <row r="46" spans="1:20" ht="48" x14ac:dyDescent="0.2">
      <c r="A46" s="1" t="s">
        <v>0</v>
      </c>
      <c r="B46" s="3" t="s">
        <v>46</v>
      </c>
      <c r="C46" s="3" t="s">
        <v>4155</v>
      </c>
      <c r="D46" s="6">
        <v>2000</v>
      </c>
      <c r="E46" s="8">
        <v>2000</v>
      </c>
      <c r="F46" t="s">
        <v>8218</v>
      </c>
      <c r="G46" t="s">
        <v>8223</v>
      </c>
      <c r="H46" t="s">
        <v>8245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8263</v>
      </c>
      <c r="O46" s="10" t="s">
        <v>8306</v>
      </c>
      <c r="P46" t="s">
        <v>8307</v>
      </c>
      <c r="Q46" s="25">
        <f t="shared" si="0"/>
        <v>41874.098807870374</v>
      </c>
      <c r="R46" s="25">
        <f t="shared" si="1"/>
        <v>41874.098807870374</v>
      </c>
      <c r="S46">
        <f t="shared" si="2"/>
        <v>2014</v>
      </c>
      <c r="T46">
        <f t="shared" si="3"/>
        <v>8</v>
      </c>
    </row>
    <row r="47" spans="1:20" ht="48" x14ac:dyDescent="0.2">
      <c r="A47" s="1" t="s">
        <v>0</v>
      </c>
      <c r="B47" s="3" t="s">
        <v>47</v>
      </c>
      <c r="C47" s="3" t="s">
        <v>4156</v>
      </c>
      <c r="D47" s="6">
        <v>5000</v>
      </c>
      <c r="E47" s="8">
        <v>6000</v>
      </c>
      <c r="F47" t="s">
        <v>8218</v>
      </c>
      <c r="G47" t="s">
        <v>8223</v>
      </c>
      <c r="H47" t="s">
        <v>8245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8263</v>
      </c>
      <c r="O47" s="10" t="s">
        <v>8306</v>
      </c>
      <c r="P47" t="s">
        <v>8307</v>
      </c>
      <c r="Q47" s="25">
        <f t="shared" si="0"/>
        <v>42457.623923611114</v>
      </c>
      <c r="R47" s="25">
        <f t="shared" si="1"/>
        <v>42457.623923611114</v>
      </c>
      <c r="S47">
        <f t="shared" si="2"/>
        <v>2016</v>
      </c>
      <c r="T47">
        <f t="shared" si="3"/>
        <v>3</v>
      </c>
    </row>
    <row r="48" spans="1:20" ht="48" x14ac:dyDescent="0.2">
      <c r="A48" s="1" t="s">
        <v>0</v>
      </c>
      <c r="B48" s="3" t="s">
        <v>48</v>
      </c>
      <c r="C48" s="3" t="s">
        <v>4157</v>
      </c>
      <c r="D48" s="6">
        <v>8400</v>
      </c>
      <c r="E48" s="8">
        <v>8750</v>
      </c>
      <c r="F48" t="s">
        <v>8218</v>
      </c>
      <c r="G48" t="s">
        <v>8225</v>
      </c>
      <c r="H48" t="s">
        <v>8247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8263</v>
      </c>
      <c r="O48" s="10" t="s">
        <v>8306</v>
      </c>
      <c r="P48" t="s">
        <v>8307</v>
      </c>
      <c r="Q48" s="25">
        <f t="shared" si="0"/>
        <v>42323.964976851858</v>
      </c>
      <c r="R48" s="25">
        <f t="shared" si="1"/>
        <v>42323.964976851858</v>
      </c>
      <c r="S48">
        <f t="shared" si="2"/>
        <v>2015</v>
      </c>
      <c r="T48">
        <f t="shared" si="3"/>
        <v>11</v>
      </c>
    </row>
    <row r="49" spans="1:20" ht="48" x14ac:dyDescent="0.2">
      <c r="A49" s="1" t="s">
        <v>0</v>
      </c>
      <c r="B49" s="3" t="s">
        <v>49</v>
      </c>
      <c r="C49" s="3" t="s">
        <v>4158</v>
      </c>
      <c r="D49" s="6">
        <v>5000</v>
      </c>
      <c r="E49" s="8">
        <v>5380.55</v>
      </c>
      <c r="F49" t="s">
        <v>8218</v>
      </c>
      <c r="G49" t="s">
        <v>8223</v>
      </c>
      <c r="H49" t="s">
        <v>8245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8263</v>
      </c>
      <c r="O49" s="10" t="s">
        <v>8306</v>
      </c>
      <c r="P49" t="s">
        <v>8307</v>
      </c>
      <c r="Q49" s="25">
        <f t="shared" si="0"/>
        <v>41932.819525462961</v>
      </c>
      <c r="R49" s="25">
        <f t="shared" si="1"/>
        <v>41932.819525462961</v>
      </c>
      <c r="S49">
        <f t="shared" si="2"/>
        <v>2014</v>
      </c>
      <c r="T49">
        <f t="shared" si="3"/>
        <v>10</v>
      </c>
    </row>
    <row r="50" spans="1:20" ht="48" x14ac:dyDescent="0.2">
      <c r="A50" s="1" t="s">
        <v>0</v>
      </c>
      <c r="B50" s="3" t="s">
        <v>50</v>
      </c>
      <c r="C50" s="3" t="s">
        <v>4159</v>
      </c>
      <c r="D50" s="6">
        <v>2000</v>
      </c>
      <c r="E50" s="8">
        <v>2159</v>
      </c>
      <c r="F50" t="s">
        <v>8218</v>
      </c>
      <c r="G50" t="s">
        <v>8224</v>
      </c>
      <c r="H50" t="s">
        <v>8246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8263</v>
      </c>
      <c r="O50" s="10" t="s">
        <v>8306</v>
      </c>
      <c r="P50" t="s">
        <v>8307</v>
      </c>
      <c r="Q50" s="25">
        <f t="shared" si="0"/>
        <v>42033.516898148147</v>
      </c>
      <c r="R50" s="25">
        <f t="shared" si="1"/>
        <v>42033.516898148147</v>
      </c>
      <c r="S50">
        <f t="shared" si="2"/>
        <v>2015</v>
      </c>
      <c r="T50">
        <f t="shared" si="3"/>
        <v>1</v>
      </c>
    </row>
    <row r="51" spans="1:20" ht="16" x14ac:dyDescent="0.2">
      <c r="A51" s="1" t="s">
        <v>0</v>
      </c>
      <c r="B51" s="3" t="s">
        <v>51</v>
      </c>
      <c r="C51" s="3" t="s">
        <v>4160</v>
      </c>
      <c r="D51" s="6">
        <v>12000</v>
      </c>
      <c r="E51" s="8">
        <v>12000</v>
      </c>
      <c r="F51" t="s">
        <v>8218</v>
      </c>
      <c r="G51" t="s">
        <v>8223</v>
      </c>
      <c r="H51" t="s">
        <v>8245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8263</v>
      </c>
      <c r="O51" s="10" t="s">
        <v>8306</v>
      </c>
      <c r="P51" t="s">
        <v>8307</v>
      </c>
      <c r="Q51" s="25">
        <f t="shared" si="0"/>
        <v>42271.176446759258</v>
      </c>
      <c r="R51" s="25">
        <f t="shared" si="1"/>
        <v>42271.176446759258</v>
      </c>
      <c r="S51">
        <f t="shared" si="2"/>
        <v>2015</v>
      </c>
      <c r="T51">
        <f t="shared" si="3"/>
        <v>9</v>
      </c>
    </row>
    <row r="52" spans="1:20" ht="48" x14ac:dyDescent="0.2">
      <c r="A52" s="1" t="s">
        <v>0</v>
      </c>
      <c r="B52" s="3" t="s">
        <v>52</v>
      </c>
      <c r="C52" s="3" t="s">
        <v>4161</v>
      </c>
      <c r="D52" s="6">
        <v>600</v>
      </c>
      <c r="E52" s="8">
        <v>600</v>
      </c>
      <c r="F52" t="s">
        <v>8218</v>
      </c>
      <c r="G52" t="s">
        <v>8224</v>
      </c>
      <c r="H52" t="s">
        <v>8246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8263</v>
      </c>
      <c r="O52" s="10" t="s">
        <v>8306</v>
      </c>
      <c r="P52" t="s">
        <v>8307</v>
      </c>
      <c r="Q52" s="25">
        <f t="shared" si="0"/>
        <v>41995.752986111111</v>
      </c>
      <c r="R52" s="25">
        <f t="shared" si="1"/>
        <v>41995.752986111111</v>
      </c>
      <c r="S52">
        <f t="shared" si="2"/>
        <v>2014</v>
      </c>
      <c r="T52">
        <f t="shared" si="3"/>
        <v>12</v>
      </c>
    </row>
    <row r="53" spans="1:20" ht="48" x14ac:dyDescent="0.2">
      <c r="A53" s="1" t="s">
        <v>0</v>
      </c>
      <c r="B53" s="3" t="s">
        <v>53</v>
      </c>
      <c r="C53" s="3" t="s">
        <v>4162</v>
      </c>
      <c r="D53" s="6">
        <v>11000</v>
      </c>
      <c r="E53" s="8">
        <v>14082</v>
      </c>
      <c r="F53" t="s">
        <v>8218</v>
      </c>
      <c r="G53" t="s">
        <v>8223</v>
      </c>
      <c r="H53" t="s">
        <v>8245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8263</v>
      </c>
      <c r="O53" s="10" t="s">
        <v>8306</v>
      </c>
      <c r="P53" t="s">
        <v>8307</v>
      </c>
      <c r="Q53" s="25">
        <f t="shared" si="0"/>
        <v>42196.928668981483</v>
      </c>
      <c r="R53" s="25">
        <f t="shared" si="1"/>
        <v>42196.928668981483</v>
      </c>
      <c r="S53">
        <f t="shared" si="2"/>
        <v>2015</v>
      </c>
      <c r="T53">
        <f t="shared" si="3"/>
        <v>7</v>
      </c>
    </row>
    <row r="54" spans="1:20" ht="48" x14ac:dyDescent="0.2">
      <c r="A54" s="1" t="s">
        <v>0</v>
      </c>
      <c r="B54" s="3" t="s">
        <v>54</v>
      </c>
      <c r="C54" s="3" t="s">
        <v>4163</v>
      </c>
      <c r="D54" s="6">
        <v>10000</v>
      </c>
      <c r="E54" s="8">
        <v>11621</v>
      </c>
      <c r="F54" t="s">
        <v>8218</v>
      </c>
      <c r="G54" t="s">
        <v>8223</v>
      </c>
      <c r="H54" t="s">
        <v>8245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8263</v>
      </c>
      <c r="O54" s="10" t="s">
        <v>8306</v>
      </c>
      <c r="P54" t="s">
        <v>8307</v>
      </c>
      <c r="Q54" s="25">
        <f t="shared" si="0"/>
        <v>41807.701921296299</v>
      </c>
      <c r="R54" s="25">
        <f t="shared" si="1"/>
        <v>41807.701921296299</v>
      </c>
      <c r="S54">
        <f t="shared" si="2"/>
        <v>2014</v>
      </c>
      <c r="T54">
        <f t="shared" si="3"/>
        <v>6</v>
      </c>
    </row>
    <row r="55" spans="1:20" ht="32" x14ac:dyDescent="0.2">
      <c r="A55" s="1" t="s">
        <v>0</v>
      </c>
      <c r="B55" s="3" t="s">
        <v>55</v>
      </c>
      <c r="C55" s="3" t="s">
        <v>4164</v>
      </c>
      <c r="D55" s="6">
        <v>3000</v>
      </c>
      <c r="E55" s="8">
        <v>3289</v>
      </c>
      <c r="F55" t="s">
        <v>8218</v>
      </c>
      <c r="G55" t="s">
        <v>8223</v>
      </c>
      <c r="H55" t="s">
        <v>8245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8263</v>
      </c>
      <c r="O55" s="10" t="s">
        <v>8306</v>
      </c>
      <c r="P55" t="s">
        <v>8307</v>
      </c>
      <c r="Q55" s="25">
        <f t="shared" si="0"/>
        <v>41719.549131944441</v>
      </c>
      <c r="R55" s="25">
        <f t="shared" si="1"/>
        <v>41719.549131944441</v>
      </c>
      <c r="S55">
        <f t="shared" si="2"/>
        <v>2014</v>
      </c>
      <c r="T55">
        <f t="shared" si="3"/>
        <v>3</v>
      </c>
    </row>
    <row r="56" spans="1:20" ht="48" x14ac:dyDescent="0.2">
      <c r="A56" s="1" t="s">
        <v>0</v>
      </c>
      <c r="B56" s="3" t="s">
        <v>56</v>
      </c>
      <c r="C56" s="3" t="s">
        <v>4165</v>
      </c>
      <c r="D56" s="6">
        <v>10000</v>
      </c>
      <c r="E56" s="8">
        <v>10100</v>
      </c>
      <c r="F56" t="s">
        <v>8218</v>
      </c>
      <c r="G56" t="s">
        <v>8223</v>
      </c>
      <c r="H56" t="s">
        <v>8245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8263</v>
      </c>
      <c r="O56" s="10" t="s">
        <v>8306</v>
      </c>
      <c r="P56" t="s">
        <v>8307</v>
      </c>
      <c r="Q56" s="25">
        <f t="shared" si="0"/>
        <v>42333.713206018518</v>
      </c>
      <c r="R56" s="25">
        <f t="shared" si="1"/>
        <v>42333.713206018518</v>
      </c>
      <c r="S56">
        <f t="shared" si="2"/>
        <v>2015</v>
      </c>
      <c r="T56">
        <f t="shared" si="3"/>
        <v>11</v>
      </c>
    </row>
    <row r="57" spans="1:20" ht="48" x14ac:dyDescent="0.2">
      <c r="A57" s="1" t="s">
        <v>0</v>
      </c>
      <c r="B57" s="3" t="s">
        <v>57</v>
      </c>
      <c r="C57" s="3" t="s">
        <v>4166</v>
      </c>
      <c r="D57" s="6">
        <v>8600</v>
      </c>
      <c r="E57" s="8">
        <v>11090</v>
      </c>
      <c r="F57" t="s">
        <v>8218</v>
      </c>
      <c r="G57" t="s">
        <v>8223</v>
      </c>
      <c r="H57" t="s">
        <v>8245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8263</v>
      </c>
      <c r="O57" s="10" t="s">
        <v>8306</v>
      </c>
      <c r="P57" t="s">
        <v>8307</v>
      </c>
      <c r="Q57" s="25">
        <f t="shared" si="0"/>
        <v>42496.968935185185</v>
      </c>
      <c r="R57" s="25">
        <f t="shared" si="1"/>
        <v>42496.968935185185</v>
      </c>
      <c r="S57">
        <f t="shared" si="2"/>
        <v>2016</v>
      </c>
      <c r="T57">
        <f t="shared" si="3"/>
        <v>5</v>
      </c>
    </row>
    <row r="58" spans="1:20" ht="32" x14ac:dyDescent="0.2">
      <c r="A58" s="1" t="s">
        <v>0</v>
      </c>
      <c r="B58" s="3" t="s">
        <v>58</v>
      </c>
      <c r="C58" s="3" t="s">
        <v>4167</v>
      </c>
      <c r="D58" s="6">
        <v>8000</v>
      </c>
      <c r="E58" s="8">
        <v>8581</v>
      </c>
      <c r="F58" t="s">
        <v>8218</v>
      </c>
      <c r="G58" t="s">
        <v>8224</v>
      </c>
      <c r="H58" t="s">
        <v>8246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8263</v>
      </c>
      <c r="O58" s="10" t="s">
        <v>8306</v>
      </c>
      <c r="P58" t="s">
        <v>8307</v>
      </c>
      <c r="Q58" s="25">
        <f t="shared" si="0"/>
        <v>42149.548888888887</v>
      </c>
      <c r="R58" s="25">
        <f t="shared" si="1"/>
        <v>42149.548888888887</v>
      </c>
      <c r="S58">
        <f t="shared" si="2"/>
        <v>2015</v>
      </c>
      <c r="T58">
        <f t="shared" si="3"/>
        <v>5</v>
      </c>
    </row>
    <row r="59" spans="1:20" ht="48" x14ac:dyDescent="0.2">
      <c r="A59" s="1" t="s">
        <v>0</v>
      </c>
      <c r="B59" s="3" t="s">
        <v>59</v>
      </c>
      <c r="C59" s="3" t="s">
        <v>4168</v>
      </c>
      <c r="D59" s="6">
        <v>15000</v>
      </c>
      <c r="E59" s="8">
        <v>15285</v>
      </c>
      <c r="F59" t="s">
        <v>8218</v>
      </c>
      <c r="G59" t="s">
        <v>8223</v>
      </c>
      <c r="H59" t="s">
        <v>8245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8263</v>
      </c>
      <c r="O59" s="10" t="s">
        <v>8306</v>
      </c>
      <c r="P59" t="s">
        <v>8307</v>
      </c>
      <c r="Q59" s="25">
        <f t="shared" si="0"/>
        <v>42089.83289351852</v>
      </c>
      <c r="R59" s="25">
        <f t="shared" si="1"/>
        <v>42089.83289351852</v>
      </c>
      <c r="S59">
        <f t="shared" si="2"/>
        <v>2015</v>
      </c>
      <c r="T59">
        <f t="shared" si="3"/>
        <v>3</v>
      </c>
    </row>
    <row r="60" spans="1:20" ht="32" x14ac:dyDescent="0.2">
      <c r="A60" s="1" t="s">
        <v>0</v>
      </c>
      <c r="B60" s="3" t="s">
        <v>60</v>
      </c>
      <c r="C60" s="3" t="s">
        <v>4169</v>
      </c>
      <c r="D60" s="6">
        <v>10000</v>
      </c>
      <c r="E60" s="8">
        <v>10291</v>
      </c>
      <c r="F60" t="s">
        <v>8218</v>
      </c>
      <c r="G60" t="s">
        <v>8223</v>
      </c>
      <c r="H60" t="s">
        <v>8245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8263</v>
      </c>
      <c r="O60" s="10" t="s">
        <v>8306</v>
      </c>
      <c r="P60" t="s">
        <v>8307</v>
      </c>
      <c r="Q60" s="25">
        <f t="shared" si="0"/>
        <v>41932.745046296295</v>
      </c>
      <c r="R60" s="25">
        <f t="shared" si="1"/>
        <v>41932.745046296295</v>
      </c>
      <c r="S60">
        <f t="shared" si="2"/>
        <v>2014</v>
      </c>
      <c r="T60">
        <f t="shared" si="3"/>
        <v>10</v>
      </c>
    </row>
    <row r="61" spans="1:20" ht="48" x14ac:dyDescent="0.2">
      <c r="A61" s="1" t="s">
        <v>0</v>
      </c>
      <c r="B61" s="3" t="s">
        <v>61</v>
      </c>
      <c r="C61" s="3" t="s">
        <v>4170</v>
      </c>
      <c r="D61" s="6">
        <v>20000</v>
      </c>
      <c r="E61" s="8">
        <v>20025.14</v>
      </c>
      <c r="F61" t="s">
        <v>8218</v>
      </c>
      <c r="G61" t="s">
        <v>8223</v>
      </c>
      <c r="H61" t="s">
        <v>8245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8263</v>
      </c>
      <c r="O61" s="10" t="s">
        <v>8306</v>
      </c>
      <c r="P61" t="s">
        <v>8307</v>
      </c>
      <c r="Q61" s="25">
        <f t="shared" si="0"/>
        <v>42230.23583333334</v>
      </c>
      <c r="R61" s="25">
        <f t="shared" si="1"/>
        <v>42230.23583333334</v>
      </c>
      <c r="S61">
        <f t="shared" si="2"/>
        <v>2015</v>
      </c>
      <c r="T61">
        <f t="shared" si="3"/>
        <v>8</v>
      </c>
    </row>
    <row r="62" spans="1:20" ht="48" x14ac:dyDescent="0.2">
      <c r="A62" s="1" t="s">
        <v>0</v>
      </c>
      <c r="B62" s="3" t="s">
        <v>62</v>
      </c>
      <c r="C62" s="3" t="s">
        <v>4171</v>
      </c>
      <c r="D62" s="6">
        <v>4500</v>
      </c>
      <c r="E62" s="8">
        <v>4648.33</v>
      </c>
      <c r="F62" t="s">
        <v>8218</v>
      </c>
      <c r="G62" t="s">
        <v>8224</v>
      </c>
      <c r="H62" t="s">
        <v>8246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8264</v>
      </c>
      <c r="O62" s="10" t="s">
        <v>8306</v>
      </c>
      <c r="P62" t="s">
        <v>8308</v>
      </c>
      <c r="Q62" s="25">
        <f t="shared" si="0"/>
        <v>41701.901817129627</v>
      </c>
      <c r="R62" s="25">
        <f t="shared" si="1"/>
        <v>41701.901817129627</v>
      </c>
      <c r="S62">
        <f t="shared" si="2"/>
        <v>2014</v>
      </c>
      <c r="T62">
        <f t="shared" si="3"/>
        <v>3</v>
      </c>
    </row>
    <row r="63" spans="1:20" ht="48" x14ac:dyDescent="0.2">
      <c r="A63" s="1" t="s">
        <v>0</v>
      </c>
      <c r="B63" s="3" t="s">
        <v>63</v>
      </c>
      <c r="C63" s="3" t="s">
        <v>4172</v>
      </c>
      <c r="D63" s="6">
        <v>5000</v>
      </c>
      <c r="E63" s="8">
        <v>7415</v>
      </c>
      <c r="F63" t="s">
        <v>8218</v>
      </c>
      <c r="G63" t="s">
        <v>8223</v>
      </c>
      <c r="H63" t="s">
        <v>8245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8264</v>
      </c>
      <c r="O63" s="10" t="s">
        <v>8306</v>
      </c>
      <c r="P63" t="s">
        <v>8308</v>
      </c>
      <c r="Q63" s="25">
        <f t="shared" si="0"/>
        <v>41409.814317129632</v>
      </c>
      <c r="R63" s="25">
        <f t="shared" si="1"/>
        <v>41409.814317129632</v>
      </c>
      <c r="S63">
        <f t="shared" si="2"/>
        <v>2013</v>
      </c>
      <c r="T63">
        <f t="shared" si="3"/>
        <v>5</v>
      </c>
    </row>
    <row r="64" spans="1:20" ht="48" x14ac:dyDescent="0.2">
      <c r="A64" s="1" t="s">
        <v>0</v>
      </c>
      <c r="B64" s="3" t="s">
        <v>64</v>
      </c>
      <c r="C64" s="3" t="s">
        <v>4173</v>
      </c>
      <c r="D64" s="6">
        <v>3000</v>
      </c>
      <c r="E64" s="8">
        <v>4642</v>
      </c>
      <c r="F64" t="s">
        <v>8218</v>
      </c>
      <c r="G64" t="s">
        <v>8223</v>
      </c>
      <c r="H64" t="s">
        <v>8245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8264</v>
      </c>
      <c r="O64" s="10" t="s">
        <v>8306</v>
      </c>
      <c r="P64" t="s">
        <v>8308</v>
      </c>
      <c r="Q64" s="25">
        <f t="shared" si="0"/>
        <v>41311.799513888887</v>
      </c>
      <c r="R64" s="25">
        <f t="shared" si="1"/>
        <v>41311.799513888887</v>
      </c>
      <c r="S64">
        <f t="shared" si="2"/>
        <v>2013</v>
      </c>
      <c r="T64">
        <f t="shared" si="3"/>
        <v>2</v>
      </c>
    </row>
    <row r="65" spans="1:20" ht="48" x14ac:dyDescent="0.2">
      <c r="A65" s="1" t="s">
        <v>0</v>
      </c>
      <c r="B65" s="3" t="s">
        <v>65</v>
      </c>
      <c r="C65" s="3" t="s">
        <v>4174</v>
      </c>
      <c r="D65" s="6">
        <v>2000</v>
      </c>
      <c r="E65" s="8">
        <v>2270.37</v>
      </c>
      <c r="F65" t="s">
        <v>8218</v>
      </c>
      <c r="G65" t="s">
        <v>8223</v>
      </c>
      <c r="H65" t="s">
        <v>8245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8264</v>
      </c>
      <c r="O65" s="10" t="s">
        <v>8306</v>
      </c>
      <c r="P65" t="s">
        <v>8308</v>
      </c>
      <c r="Q65" s="25">
        <f t="shared" si="0"/>
        <v>41612.912187499998</v>
      </c>
      <c r="R65" s="25">
        <f t="shared" si="1"/>
        <v>41612.912187499998</v>
      </c>
      <c r="S65">
        <f t="shared" si="2"/>
        <v>2013</v>
      </c>
      <c r="T65">
        <f t="shared" si="3"/>
        <v>12</v>
      </c>
    </row>
    <row r="66" spans="1:20" ht="48" x14ac:dyDescent="0.2">
      <c r="A66" s="1" t="s">
        <v>0</v>
      </c>
      <c r="B66" s="3" t="s">
        <v>66</v>
      </c>
      <c r="C66" s="3" t="s">
        <v>4175</v>
      </c>
      <c r="D66" s="6">
        <v>1200</v>
      </c>
      <c r="E66" s="8">
        <v>2080</v>
      </c>
      <c r="F66" t="s">
        <v>8218</v>
      </c>
      <c r="G66" t="s">
        <v>8223</v>
      </c>
      <c r="H66" t="s">
        <v>8245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8264</v>
      </c>
      <c r="O66" s="10" t="s">
        <v>8306</v>
      </c>
      <c r="P66" t="s">
        <v>8308</v>
      </c>
      <c r="Q66" s="25">
        <f t="shared" si="0"/>
        <v>41433.01829861111</v>
      </c>
      <c r="R66" s="25">
        <f t="shared" si="1"/>
        <v>41433.01829861111</v>
      </c>
      <c r="S66">
        <f t="shared" si="2"/>
        <v>2013</v>
      </c>
      <c r="T66">
        <f t="shared" si="3"/>
        <v>6</v>
      </c>
    </row>
    <row r="67" spans="1:20" ht="32" x14ac:dyDescent="0.2">
      <c r="A67" s="1" t="s">
        <v>0</v>
      </c>
      <c r="B67" s="3" t="s">
        <v>67</v>
      </c>
      <c r="C67" s="3" t="s">
        <v>4176</v>
      </c>
      <c r="D67" s="6">
        <v>7000</v>
      </c>
      <c r="E67" s="8">
        <v>7527</v>
      </c>
      <c r="F67" t="s">
        <v>8218</v>
      </c>
      <c r="G67" t="s">
        <v>8228</v>
      </c>
      <c r="H67" t="s">
        <v>8250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8264</v>
      </c>
      <c r="O67" s="10" t="s">
        <v>8306</v>
      </c>
      <c r="P67" t="s">
        <v>8308</v>
      </c>
      <c r="Q67" s="25">
        <f t="shared" ref="Q67:Q130" si="4">(((J67/60)/60)/24)+DATE(1970,1,1)</f>
        <v>41835.821226851855</v>
      </c>
      <c r="R67" s="25">
        <f t="shared" ref="R67:R130" si="5">(((J67/60)/60)/24)+DATE(1970,1,1)</f>
        <v>41835.821226851855</v>
      </c>
      <c r="S67">
        <f t="shared" ref="S67:S130" si="6">YEAR(R67)</f>
        <v>2014</v>
      </c>
      <c r="T67">
        <f t="shared" ref="T67:T130" si="7">MONTH((R67))</f>
        <v>7</v>
      </c>
    </row>
    <row r="68" spans="1:20" ht="32" x14ac:dyDescent="0.2">
      <c r="A68" s="1" t="s">
        <v>0</v>
      </c>
      <c r="B68" s="3" t="s">
        <v>68</v>
      </c>
      <c r="C68" s="3" t="s">
        <v>4177</v>
      </c>
      <c r="D68" s="6">
        <v>2000</v>
      </c>
      <c r="E68" s="8">
        <v>2372</v>
      </c>
      <c r="F68" t="s">
        <v>8218</v>
      </c>
      <c r="G68" t="s">
        <v>8223</v>
      </c>
      <c r="H68" t="s">
        <v>8245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8264</v>
      </c>
      <c r="O68" s="10" t="s">
        <v>8306</v>
      </c>
      <c r="P68" t="s">
        <v>8308</v>
      </c>
      <c r="Q68" s="25">
        <f t="shared" si="4"/>
        <v>42539.849768518514</v>
      </c>
      <c r="R68" s="25">
        <f t="shared" si="5"/>
        <v>42539.849768518514</v>
      </c>
      <c r="S68">
        <f t="shared" si="6"/>
        <v>2016</v>
      </c>
      <c r="T68">
        <f t="shared" si="7"/>
        <v>6</v>
      </c>
    </row>
    <row r="69" spans="1:20" ht="48" x14ac:dyDescent="0.2">
      <c r="A69" s="1" t="s">
        <v>0</v>
      </c>
      <c r="B69" s="3" t="s">
        <v>69</v>
      </c>
      <c r="C69" s="3" t="s">
        <v>4178</v>
      </c>
      <c r="D69" s="6">
        <v>2000</v>
      </c>
      <c r="E69" s="8">
        <v>2325</v>
      </c>
      <c r="F69" t="s">
        <v>8218</v>
      </c>
      <c r="G69" t="s">
        <v>8223</v>
      </c>
      <c r="H69" t="s">
        <v>8245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8264</v>
      </c>
      <c r="O69" s="10" t="s">
        <v>8306</v>
      </c>
      <c r="P69" t="s">
        <v>8308</v>
      </c>
      <c r="Q69" s="25">
        <f t="shared" si="4"/>
        <v>41075.583379629628</v>
      </c>
      <c r="R69" s="25">
        <f t="shared" si="5"/>
        <v>41075.583379629628</v>
      </c>
      <c r="S69">
        <f t="shared" si="6"/>
        <v>2012</v>
      </c>
      <c r="T69">
        <f t="shared" si="7"/>
        <v>6</v>
      </c>
    </row>
    <row r="70" spans="1:20" ht="64" x14ac:dyDescent="0.2">
      <c r="A70" s="1" t="s">
        <v>0</v>
      </c>
      <c r="B70" s="3" t="s">
        <v>70</v>
      </c>
      <c r="C70" s="3" t="s">
        <v>4179</v>
      </c>
      <c r="D70" s="6">
        <v>600</v>
      </c>
      <c r="E70" s="8">
        <v>763</v>
      </c>
      <c r="F70" t="s">
        <v>8218</v>
      </c>
      <c r="G70" t="s">
        <v>8224</v>
      </c>
      <c r="H70" t="s">
        <v>8246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8264</v>
      </c>
      <c r="O70" s="10" t="s">
        <v>8306</v>
      </c>
      <c r="P70" t="s">
        <v>8308</v>
      </c>
      <c r="Q70" s="25">
        <f t="shared" si="4"/>
        <v>41663.569340277776</v>
      </c>
      <c r="R70" s="25">
        <f t="shared" si="5"/>
        <v>41663.569340277776</v>
      </c>
      <c r="S70">
        <f t="shared" si="6"/>
        <v>2014</v>
      </c>
      <c r="T70">
        <f t="shared" si="7"/>
        <v>1</v>
      </c>
    </row>
    <row r="71" spans="1:20" ht="48" x14ac:dyDescent="0.2">
      <c r="A71" s="1" t="s">
        <v>0</v>
      </c>
      <c r="B71" s="3" t="s">
        <v>71</v>
      </c>
      <c r="C71" s="3" t="s">
        <v>4180</v>
      </c>
      <c r="D71" s="6">
        <v>10000</v>
      </c>
      <c r="E71" s="8">
        <v>11094.23</v>
      </c>
      <c r="F71" t="s">
        <v>8218</v>
      </c>
      <c r="G71" t="s">
        <v>8223</v>
      </c>
      <c r="H71" t="s">
        <v>8245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8264</v>
      </c>
      <c r="O71" s="10" t="s">
        <v>8306</v>
      </c>
      <c r="P71" t="s">
        <v>8308</v>
      </c>
      <c r="Q71" s="25">
        <f t="shared" si="4"/>
        <v>40786.187789351854</v>
      </c>
      <c r="R71" s="25">
        <f t="shared" si="5"/>
        <v>40786.187789351854</v>
      </c>
      <c r="S71">
        <f t="shared" si="6"/>
        <v>2011</v>
      </c>
      <c r="T71">
        <f t="shared" si="7"/>
        <v>8</v>
      </c>
    </row>
    <row r="72" spans="1:20" ht="48" x14ac:dyDescent="0.2">
      <c r="A72" s="1" t="s">
        <v>0</v>
      </c>
      <c r="B72" s="3" t="s">
        <v>72</v>
      </c>
      <c r="C72" s="3" t="s">
        <v>4181</v>
      </c>
      <c r="D72" s="6">
        <v>500</v>
      </c>
      <c r="E72" s="8">
        <v>636</v>
      </c>
      <c r="F72" t="s">
        <v>8218</v>
      </c>
      <c r="G72" t="s">
        <v>8223</v>
      </c>
      <c r="H72" t="s">
        <v>8245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8264</v>
      </c>
      <c r="O72" s="10" t="s">
        <v>8306</v>
      </c>
      <c r="P72" t="s">
        <v>8308</v>
      </c>
      <c r="Q72" s="25">
        <f t="shared" si="4"/>
        <v>40730.896354166667</v>
      </c>
      <c r="R72" s="25">
        <f t="shared" si="5"/>
        <v>40730.896354166667</v>
      </c>
      <c r="S72">
        <f t="shared" si="6"/>
        <v>2011</v>
      </c>
      <c r="T72">
        <f t="shared" si="7"/>
        <v>7</v>
      </c>
    </row>
    <row r="73" spans="1:20" ht="48" x14ac:dyDescent="0.2">
      <c r="A73" s="1" t="s">
        <v>0</v>
      </c>
      <c r="B73" s="3" t="s">
        <v>73</v>
      </c>
      <c r="C73" s="3" t="s">
        <v>4182</v>
      </c>
      <c r="D73" s="6">
        <v>1800</v>
      </c>
      <c r="E73" s="8">
        <v>2231</v>
      </c>
      <c r="F73" t="s">
        <v>8218</v>
      </c>
      <c r="G73" t="s">
        <v>8223</v>
      </c>
      <c r="H73" t="s">
        <v>8245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8264</v>
      </c>
      <c r="O73" s="10" t="s">
        <v>8306</v>
      </c>
      <c r="P73" t="s">
        <v>8308</v>
      </c>
      <c r="Q73" s="25">
        <f t="shared" si="4"/>
        <v>40997.271493055552</v>
      </c>
      <c r="R73" s="25">
        <f t="shared" si="5"/>
        <v>40997.271493055552</v>
      </c>
      <c r="S73">
        <f t="shared" si="6"/>
        <v>2012</v>
      </c>
      <c r="T73">
        <f t="shared" si="7"/>
        <v>3</v>
      </c>
    </row>
    <row r="74" spans="1:20" ht="48" x14ac:dyDescent="0.2">
      <c r="A74" s="1" t="s">
        <v>0</v>
      </c>
      <c r="B74" s="3" t="s">
        <v>74</v>
      </c>
      <c r="C74" s="3" t="s">
        <v>4183</v>
      </c>
      <c r="D74" s="6">
        <v>2200</v>
      </c>
      <c r="E74" s="8">
        <v>2385</v>
      </c>
      <c r="F74" t="s">
        <v>8218</v>
      </c>
      <c r="G74" t="s">
        <v>8223</v>
      </c>
      <c r="H74" t="s">
        <v>8245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8264</v>
      </c>
      <c r="O74" s="10" t="s">
        <v>8306</v>
      </c>
      <c r="P74" t="s">
        <v>8308</v>
      </c>
      <c r="Q74" s="25">
        <f t="shared" si="4"/>
        <v>41208.010196759256</v>
      </c>
      <c r="R74" s="25">
        <f t="shared" si="5"/>
        <v>41208.010196759256</v>
      </c>
      <c r="S74">
        <f t="shared" si="6"/>
        <v>2012</v>
      </c>
      <c r="T74">
        <f t="shared" si="7"/>
        <v>10</v>
      </c>
    </row>
    <row r="75" spans="1:20" ht="48" x14ac:dyDescent="0.2">
      <c r="A75" s="1" t="s">
        <v>0</v>
      </c>
      <c r="B75" s="3" t="s">
        <v>75</v>
      </c>
      <c r="C75" s="3" t="s">
        <v>4184</v>
      </c>
      <c r="D75" s="6">
        <v>900</v>
      </c>
      <c r="E75" s="8">
        <v>900</v>
      </c>
      <c r="F75" t="s">
        <v>8218</v>
      </c>
      <c r="G75" t="s">
        <v>8223</v>
      </c>
      <c r="H75" t="s">
        <v>8245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8264</v>
      </c>
      <c r="O75" s="10" t="s">
        <v>8306</v>
      </c>
      <c r="P75" t="s">
        <v>8308</v>
      </c>
      <c r="Q75" s="25">
        <f t="shared" si="4"/>
        <v>40587.75675925926</v>
      </c>
      <c r="R75" s="25">
        <f t="shared" si="5"/>
        <v>40587.75675925926</v>
      </c>
      <c r="S75">
        <f t="shared" si="6"/>
        <v>2011</v>
      </c>
      <c r="T75">
        <f t="shared" si="7"/>
        <v>2</v>
      </c>
    </row>
    <row r="76" spans="1:20" ht="48" x14ac:dyDescent="0.2">
      <c r="A76" s="1" t="s">
        <v>0</v>
      </c>
      <c r="B76" s="3" t="s">
        <v>76</v>
      </c>
      <c r="C76" s="3" t="s">
        <v>4185</v>
      </c>
      <c r="D76" s="6">
        <v>500</v>
      </c>
      <c r="E76" s="8">
        <v>564.66</v>
      </c>
      <c r="F76" t="s">
        <v>8218</v>
      </c>
      <c r="G76" t="s">
        <v>8229</v>
      </c>
      <c r="H76" t="s">
        <v>8248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8264</v>
      </c>
      <c r="O76" s="10" t="s">
        <v>8306</v>
      </c>
      <c r="P76" t="s">
        <v>8308</v>
      </c>
      <c r="Q76" s="25">
        <f t="shared" si="4"/>
        <v>42360.487210648149</v>
      </c>
      <c r="R76" s="25">
        <f t="shared" si="5"/>
        <v>42360.487210648149</v>
      </c>
      <c r="S76">
        <f t="shared" si="6"/>
        <v>2015</v>
      </c>
      <c r="T76">
        <f t="shared" si="7"/>
        <v>12</v>
      </c>
    </row>
    <row r="77" spans="1:20" ht="48" x14ac:dyDescent="0.2">
      <c r="A77" s="1" t="s">
        <v>0</v>
      </c>
      <c r="B77" s="3" t="s">
        <v>77</v>
      </c>
      <c r="C77" s="3" t="s">
        <v>4186</v>
      </c>
      <c r="D77" s="6">
        <v>3500</v>
      </c>
      <c r="E77" s="8">
        <v>4040</v>
      </c>
      <c r="F77" t="s">
        <v>8218</v>
      </c>
      <c r="G77" t="s">
        <v>8223</v>
      </c>
      <c r="H77" t="s">
        <v>8245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8264</v>
      </c>
      <c r="O77" s="10" t="s">
        <v>8306</v>
      </c>
      <c r="P77" t="s">
        <v>8308</v>
      </c>
      <c r="Q77" s="25">
        <f t="shared" si="4"/>
        <v>41357.209166666667</v>
      </c>
      <c r="R77" s="25">
        <f t="shared" si="5"/>
        <v>41357.209166666667</v>
      </c>
      <c r="S77">
        <f t="shared" si="6"/>
        <v>2013</v>
      </c>
      <c r="T77">
        <f t="shared" si="7"/>
        <v>3</v>
      </c>
    </row>
    <row r="78" spans="1:20" ht="48" x14ac:dyDescent="0.2">
      <c r="A78" s="1" t="s">
        <v>0</v>
      </c>
      <c r="B78" s="3" t="s">
        <v>78</v>
      </c>
      <c r="C78" s="3" t="s">
        <v>4187</v>
      </c>
      <c r="D78" s="6">
        <v>300</v>
      </c>
      <c r="E78" s="8">
        <v>460</v>
      </c>
      <c r="F78" t="s">
        <v>8218</v>
      </c>
      <c r="G78" t="s">
        <v>8223</v>
      </c>
      <c r="H78" t="s">
        <v>8245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8264</v>
      </c>
      <c r="O78" s="10" t="s">
        <v>8306</v>
      </c>
      <c r="P78" t="s">
        <v>8308</v>
      </c>
      <c r="Q78" s="25">
        <f t="shared" si="4"/>
        <v>40844.691643518519</v>
      </c>
      <c r="R78" s="25">
        <f t="shared" si="5"/>
        <v>40844.691643518519</v>
      </c>
      <c r="S78">
        <f t="shared" si="6"/>
        <v>2011</v>
      </c>
      <c r="T78">
        <f t="shared" si="7"/>
        <v>10</v>
      </c>
    </row>
    <row r="79" spans="1:20" ht="48" x14ac:dyDescent="0.2">
      <c r="A79" s="1" t="s">
        <v>0</v>
      </c>
      <c r="B79" s="3" t="s">
        <v>79</v>
      </c>
      <c r="C79" s="3" t="s">
        <v>4188</v>
      </c>
      <c r="D79" s="6">
        <v>400</v>
      </c>
      <c r="E79" s="8">
        <v>1570</v>
      </c>
      <c r="F79" t="s">
        <v>8218</v>
      </c>
      <c r="G79" t="s">
        <v>8223</v>
      </c>
      <c r="H79" t="s">
        <v>8245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8264</v>
      </c>
      <c r="O79" s="10" t="s">
        <v>8306</v>
      </c>
      <c r="P79" t="s">
        <v>8308</v>
      </c>
      <c r="Q79" s="25">
        <f t="shared" si="4"/>
        <v>40997.144872685189</v>
      </c>
      <c r="R79" s="25">
        <f t="shared" si="5"/>
        <v>40997.144872685189</v>
      </c>
      <c r="S79">
        <f t="shared" si="6"/>
        <v>2012</v>
      </c>
      <c r="T79">
        <f t="shared" si="7"/>
        <v>3</v>
      </c>
    </row>
    <row r="80" spans="1:20" ht="96" x14ac:dyDescent="0.2">
      <c r="A80" s="1" t="s">
        <v>0</v>
      </c>
      <c r="B80" s="3" t="s">
        <v>80</v>
      </c>
      <c r="C80" s="3" t="s">
        <v>4189</v>
      </c>
      <c r="D80" s="6">
        <v>50</v>
      </c>
      <c r="E80" s="8">
        <v>1351</v>
      </c>
      <c r="F80" t="s">
        <v>8218</v>
      </c>
      <c r="G80" t="s">
        <v>8229</v>
      </c>
      <c r="H80" t="s">
        <v>8248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8264</v>
      </c>
      <c r="O80" s="10" t="s">
        <v>8306</v>
      </c>
      <c r="P80" t="s">
        <v>8308</v>
      </c>
      <c r="Q80" s="25">
        <f t="shared" si="4"/>
        <v>42604.730567129634</v>
      </c>
      <c r="R80" s="25">
        <f t="shared" si="5"/>
        <v>42604.730567129634</v>
      </c>
      <c r="S80">
        <f t="shared" si="6"/>
        <v>2016</v>
      </c>
      <c r="T80">
        <f t="shared" si="7"/>
        <v>8</v>
      </c>
    </row>
    <row r="81" spans="1:20" ht="48" x14ac:dyDescent="0.2">
      <c r="A81" s="1" t="s">
        <v>0</v>
      </c>
      <c r="B81" s="3" t="s">
        <v>81</v>
      </c>
      <c r="C81" s="3" t="s">
        <v>4190</v>
      </c>
      <c r="D81" s="6">
        <v>1300</v>
      </c>
      <c r="E81" s="8">
        <v>1651</v>
      </c>
      <c r="F81" t="s">
        <v>8218</v>
      </c>
      <c r="G81" t="s">
        <v>8224</v>
      </c>
      <c r="H81" t="s">
        <v>8246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8264</v>
      </c>
      <c r="O81" s="10" t="s">
        <v>8306</v>
      </c>
      <c r="P81" t="s">
        <v>8308</v>
      </c>
      <c r="Q81" s="25">
        <f t="shared" si="4"/>
        <v>41724.776539351849</v>
      </c>
      <c r="R81" s="25">
        <f t="shared" si="5"/>
        <v>41724.776539351849</v>
      </c>
      <c r="S81">
        <f t="shared" si="6"/>
        <v>2014</v>
      </c>
      <c r="T81">
        <f t="shared" si="7"/>
        <v>3</v>
      </c>
    </row>
    <row r="82" spans="1:20" ht="48" x14ac:dyDescent="0.2">
      <c r="A82" s="1" t="s">
        <v>0</v>
      </c>
      <c r="B82" s="3" t="s">
        <v>82</v>
      </c>
      <c r="C82" s="3" t="s">
        <v>4191</v>
      </c>
      <c r="D82" s="6">
        <v>12000</v>
      </c>
      <c r="E82" s="8">
        <v>12870</v>
      </c>
      <c r="F82" t="s">
        <v>8218</v>
      </c>
      <c r="G82" t="s">
        <v>8223</v>
      </c>
      <c r="H82" t="s">
        <v>8245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8264</v>
      </c>
      <c r="O82" s="10" t="s">
        <v>8306</v>
      </c>
      <c r="P82" t="s">
        <v>8308</v>
      </c>
      <c r="Q82" s="25">
        <f t="shared" si="4"/>
        <v>41583.083981481483</v>
      </c>
      <c r="R82" s="25">
        <f t="shared" si="5"/>
        <v>41583.083981481483</v>
      </c>
      <c r="S82">
        <f t="shared" si="6"/>
        <v>2013</v>
      </c>
      <c r="T82">
        <f t="shared" si="7"/>
        <v>11</v>
      </c>
    </row>
    <row r="83" spans="1:20" ht="48" x14ac:dyDescent="0.2">
      <c r="A83" s="1" t="s">
        <v>0</v>
      </c>
      <c r="B83" s="3" t="s">
        <v>83</v>
      </c>
      <c r="C83" s="3" t="s">
        <v>4192</v>
      </c>
      <c r="D83" s="6">
        <v>750</v>
      </c>
      <c r="E83" s="8">
        <v>1485</v>
      </c>
      <c r="F83" t="s">
        <v>8218</v>
      </c>
      <c r="G83" t="s">
        <v>8223</v>
      </c>
      <c r="H83" t="s">
        <v>8245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8264</v>
      </c>
      <c r="O83" s="10" t="s">
        <v>8306</v>
      </c>
      <c r="P83" t="s">
        <v>8308</v>
      </c>
      <c r="Q83" s="25">
        <f t="shared" si="4"/>
        <v>41100.158877314818</v>
      </c>
      <c r="R83" s="25">
        <f t="shared" si="5"/>
        <v>41100.158877314818</v>
      </c>
      <c r="S83">
        <f t="shared" si="6"/>
        <v>2012</v>
      </c>
      <c r="T83">
        <f t="shared" si="7"/>
        <v>7</v>
      </c>
    </row>
    <row r="84" spans="1:20" ht="48" x14ac:dyDescent="0.2">
      <c r="A84" s="1" t="s">
        <v>0</v>
      </c>
      <c r="B84" s="3" t="s">
        <v>84</v>
      </c>
      <c r="C84" s="3" t="s">
        <v>4193</v>
      </c>
      <c r="D84" s="6">
        <v>4000</v>
      </c>
      <c r="E84" s="8">
        <v>4000.5</v>
      </c>
      <c r="F84" t="s">
        <v>8218</v>
      </c>
      <c r="G84" t="s">
        <v>8223</v>
      </c>
      <c r="H84" t="s">
        <v>8245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8264</v>
      </c>
      <c r="O84" s="10" t="s">
        <v>8306</v>
      </c>
      <c r="P84" t="s">
        <v>8308</v>
      </c>
      <c r="Q84" s="25">
        <f t="shared" si="4"/>
        <v>40795.820150462961</v>
      </c>
      <c r="R84" s="25">
        <f t="shared" si="5"/>
        <v>40795.820150462961</v>
      </c>
      <c r="S84">
        <f t="shared" si="6"/>
        <v>2011</v>
      </c>
      <c r="T84">
        <f t="shared" si="7"/>
        <v>9</v>
      </c>
    </row>
    <row r="85" spans="1:20" ht="48" x14ac:dyDescent="0.2">
      <c r="A85" s="1" t="s">
        <v>0</v>
      </c>
      <c r="B85" s="3" t="s">
        <v>85</v>
      </c>
      <c r="C85" s="3" t="s">
        <v>4194</v>
      </c>
      <c r="D85" s="6">
        <v>200</v>
      </c>
      <c r="E85" s="8">
        <v>205</v>
      </c>
      <c r="F85" t="s">
        <v>8218</v>
      </c>
      <c r="G85" t="s">
        <v>8224</v>
      </c>
      <c r="H85" t="s">
        <v>8246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8264</v>
      </c>
      <c r="O85" s="10" t="s">
        <v>8306</v>
      </c>
      <c r="P85" t="s">
        <v>8308</v>
      </c>
      <c r="Q85" s="25">
        <f t="shared" si="4"/>
        <v>42042.615613425922</v>
      </c>
      <c r="R85" s="25">
        <f t="shared" si="5"/>
        <v>42042.615613425922</v>
      </c>
      <c r="S85">
        <f t="shared" si="6"/>
        <v>2015</v>
      </c>
      <c r="T85">
        <f t="shared" si="7"/>
        <v>2</v>
      </c>
    </row>
    <row r="86" spans="1:20" ht="48" x14ac:dyDescent="0.2">
      <c r="A86" s="1" t="s">
        <v>0</v>
      </c>
      <c r="B86" s="3" t="s">
        <v>86</v>
      </c>
      <c r="C86" s="3" t="s">
        <v>4195</v>
      </c>
      <c r="D86" s="6">
        <v>500</v>
      </c>
      <c r="E86" s="8">
        <v>500</v>
      </c>
      <c r="F86" t="s">
        <v>8218</v>
      </c>
      <c r="G86" t="s">
        <v>8223</v>
      </c>
      <c r="H86" t="s">
        <v>8245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8264</v>
      </c>
      <c r="O86" s="10" t="s">
        <v>8306</v>
      </c>
      <c r="P86" t="s">
        <v>8308</v>
      </c>
      <c r="Q86" s="25">
        <f t="shared" si="4"/>
        <v>40648.757939814815</v>
      </c>
      <c r="R86" s="25">
        <f t="shared" si="5"/>
        <v>40648.757939814815</v>
      </c>
      <c r="S86">
        <f t="shared" si="6"/>
        <v>2011</v>
      </c>
      <c r="T86">
        <f t="shared" si="7"/>
        <v>4</v>
      </c>
    </row>
    <row r="87" spans="1:20" ht="48" x14ac:dyDescent="0.2">
      <c r="A87" s="1" t="s">
        <v>0</v>
      </c>
      <c r="B87" s="3" t="s">
        <v>87</v>
      </c>
      <c r="C87" s="3" t="s">
        <v>4196</v>
      </c>
      <c r="D87" s="6">
        <v>1200</v>
      </c>
      <c r="E87" s="8">
        <v>1506</v>
      </c>
      <c r="F87" t="s">
        <v>8218</v>
      </c>
      <c r="G87" t="s">
        <v>8223</v>
      </c>
      <c r="H87" t="s">
        <v>8245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8264</v>
      </c>
      <c r="O87" s="10" t="s">
        <v>8306</v>
      </c>
      <c r="P87" t="s">
        <v>8308</v>
      </c>
      <c r="Q87" s="25">
        <f t="shared" si="4"/>
        <v>40779.125428240739</v>
      </c>
      <c r="R87" s="25">
        <f t="shared" si="5"/>
        <v>40779.125428240739</v>
      </c>
      <c r="S87">
        <f t="shared" si="6"/>
        <v>2011</v>
      </c>
      <c r="T87">
        <f t="shared" si="7"/>
        <v>8</v>
      </c>
    </row>
    <row r="88" spans="1:20" ht="48" x14ac:dyDescent="0.2">
      <c r="A88" s="1" t="s">
        <v>0</v>
      </c>
      <c r="B88" s="3" t="s">
        <v>88</v>
      </c>
      <c r="C88" s="3" t="s">
        <v>4197</v>
      </c>
      <c r="D88" s="6">
        <v>6000</v>
      </c>
      <c r="E88" s="8">
        <v>6388</v>
      </c>
      <c r="F88" t="s">
        <v>8218</v>
      </c>
      <c r="G88" t="s">
        <v>8229</v>
      </c>
      <c r="H88" t="s">
        <v>8248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8264</v>
      </c>
      <c r="O88" s="10" t="s">
        <v>8306</v>
      </c>
      <c r="P88" t="s">
        <v>8308</v>
      </c>
      <c r="Q88" s="25">
        <f t="shared" si="4"/>
        <v>42291.556076388893</v>
      </c>
      <c r="R88" s="25">
        <f t="shared" si="5"/>
        <v>42291.556076388893</v>
      </c>
      <c r="S88">
        <f t="shared" si="6"/>
        <v>2015</v>
      </c>
      <c r="T88">
        <f t="shared" si="7"/>
        <v>10</v>
      </c>
    </row>
    <row r="89" spans="1:20" ht="48" x14ac:dyDescent="0.2">
      <c r="A89" s="1" t="s">
        <v>0</v>
      </c>
      <c r="B89" s="3" t="s">
        <v>89</v>
      </c>
      <c r="C89" s="3" t="s">
        <v>4198</v>
      </c>
      <c r="D89" s="6">
        <v>2500</v>
      </c>
      <c r="E89" s="8">
        <v>2615</v>
      </c>
      <c r="F89" t="s">
        <v>8218</v>
      </c>
      <c r="G89" t="s">
        <v>8223</v>
      </c>
      <c r="H89" t="s">
        <v>8245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8264</v>
      </c>
      <c r="O89" s="10" t="s">
        <v>8306</v>
      </c>
      <c r="P89" t="s">
        <v>8308</v>
      </c>
      <c r="Q89" s="25">
        <f t="shared" si="4"/>
        <v>40322.53938657407</v>
      </c>
      <c r="R89" s="25">
        <f t="shared" si="5"/>
        <v>40322.53938657407</v>
      </c>
      <c r="S89">
        <f t="shared" si="6"/>
        <v>2010</v>
      </c>
      <c r="T89">
        <f t="shared" si="7"/>
        <v>5</v>
      </c>
    </row>
    <row r="90" spans="1:20" ht="48" x14ac:dyDescent="0.2">
      <c r="A90" s="1" t="s">
        <v>0</v>
      </c>
      <c r="B90" s="3" t="s">
        <v>90</v>
      </c>
      <c r="C90" s="3" t="s">
        <v>4199</v>
      </c>
      <c r="D90" s="6">
        <v>3500</v>
      </c>
      <c r="E90" s="8">
        <v>3600</v>
      </c>
      <c r="F90" t="s">
        <v>8218</v>
      </c>
      <c r="G90" t="s">
        <v>8223</v>
      </c>
      <c r="H90" t="s">
        <v>8245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8264</v>
      </c>
      <c r="O90" s="10" t="s">
        <v>8306</v>
      </c>
      <c r="P90" t="s">
        <v>8308</v>
      </c>
      <c r="Q90" s="25">
        <f t="shared" si="4"/>
        <v>41786.65892361111</v>
      </c>
      <c r="R90" s="25">
        <f t="shared" si="5"/>
        <v>41786.65892361111</v>
      </c>
      <c r="S90">
        <f t="shared" si="6"/>
        <v>2014</v>
      </c>
      <c r="T90">
        <f t="shared" si="7"/>
        <v>5</v>
      </c>
    </row>
    <row r="91" spans="1:20" ht="48" x14ac:dyDescent="0.2">
      <c r="A91" s="1" t="s">
        <v>0</v>
      </c>
      <c r="B91" s="3" t="s">
        <v>91</v>
      </c>
      <c r="C91" s="3" t="s">
        <v>4200</v>
      </c>
      <c r="D91" s="6">
        <v>6000</v>
      </c>
      <c r="E91" s="8">
        <v>6904</v>
      </c>
      <c r="F91" t="s">
        <v>8218</v>
      </c>
      <c r="G91" t="s">
        <v>8223</v>
      </c>
      <c r="H91" t="s">
        <v>8245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8264</v>
      </c>
      <c r="O91" s="10" t="s">
        <v>8306</v>
      </c>
      <c r="P91" t="s">
        <v>8308</v>
      </c>
      <c r="Q91" s="25">
        <f t="shared" si="4"/>
        <v>41402.752222222225</v>
      </c>
      <c r="R91" s="25">
        <f t="shared" si="5"/>
        <v>41402.752222222225</v>
      </c>
      <c r="S91">
        <f t="shared" si="6"/>
        <v>2013</v>
      </c>
      <c r="T91">
        <f t="shared" si="7"/>
        <v>5</v>
      </c>
    </row>
    <row r="92" spans="1:20" ht="32" x14ac:dyDescent="0.2">
      <c r="A92" s="1" t="s">
        <v>0</v>
      </c>
      <c r="B92" s="3" t="s">
        <v>92</v>
      </c>
      <c r="C92" s="3" t="s">
        <v>4201</v>
      </c>
      <c r="D92" s="6">
        <v>500</v>
      </c>
      <c r="E92" s="8">
        <v>502</v>
      </c>
      <c r="F92" t="s">
        <v>8218</v>
      </c>
      <c r="G92" t="s">
        <v>8223</v>
      </c>
      <c r="H92" t="s">
        <v>8245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8264</v>
      </c>
      <c r="O92" s="10" t="s">
        <v>8306</v>
      </c>
      <c r="P92" t="s">
        <v>8308</v>
      </c>
      <c r="Q92" s="25">
        <f t="shared" si="4"/>
        <v>40706.297442129631</v>
      </c>
      <c r="R92" s="25">
        <f t="shared" si="5"/>
        <v>40706.297442129631</v>
      </c>
      <c r="S92">
        <f t="shared" si="6"/>
        <v>2011</v>
      </c>
      <c r="T92">
        <f t="shared" si="7"/>
        <v>6</v>
      </c>
    </row>
    <row r="93" spans="1:20" ht="48" x14ac:dyDescent="0.2">
      <c r="A93" s="1" t="s">
        <v>0</v>
      </c>
      <c r="B93" s="3" t="s">
        <v>93</v>
      </c>
      <c r="C93" s="3" t="s">
        <v>4202</v>
      </c>
      <c r="D93" s="6">
        <v>3000</v>
      </c>
      <c r="E93" s="8">
        <v>3600</v>
      </c>
      <c r="F93" t="s">
        <v>8218</v>
      </c>
      <c r="G93" t="s">
        <v>8223</v>
      </c>
      <c r="H93" t="s">
        <v>8245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8264</v>
      </c>
      <c r="O93" s="10" t="s">
        <v>8306</v>
      </c>
      <c r="P93" t="s">
        <v>8308</v>
      </c>
      <c r="Q93" s="25">
        <f t="shared" si="4"/>
        <v>40619.402361111112</v>
      </c>
      <c r="R93" s="25">
        <f t="shared" si="5"/>
        <v>40619.402361111112</v>
      </c>
      <c r="S93">
        <f t="shared" si="6"/>
        <v>2011</v>
      </c>
      <c r="T93">
        <f t="shared" si="7"/>
        <v>3</v>
      </c>
    </row>
    <row r="94" spans="1:20" ht="48" x14ac:dyDescent="0.2">
      <c r="A94" s="1" t="s">
        <v>0</v>
      </c>
      <c r="B94" s="3" t="s">
        <v>94</v>
      </c>
      <c r="C94" s="3" t="s">
        <v>4203</v>
      </c>
      <c r="D94" s="6">
        <v>5000</v>
      </c>
      <c r="E94" s="8">
        <v>5260</v>
      </c>
      <c r="F94" t="s">
        <v>8218</v>
      </c>
      <c r="G94" t="s">
        <v>8228</v>
      </c>
      <c r="H94" t="s">
        <v>8250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8264</v>
      </c>
      <c r="O94" s="10" t="s">
        <v>8306</v>
      </c>
      <c r="P94" t="s">
        <v>8308</v>
      </c>
      <c r="Q94" s="25">
        <f t="shared" si="4"/>
        <v>42721.198877314819</v>
      </c>
      <c r="R94" s="25">
        <f t="shared" si="5"/>
        <v>42721.198877314819</v>
      </c>
      <c r="S94">
        <f t="shared" si="6"/>
        <v>2016</v>
      </c>
      <c r="T94">
        <f t="shared" si="7"/>
        <v>12</v>
      </c>
    </row>
    <row r="95" spans="1:20" ht="48" x14ac:dyDescent="0.2">
      <c r="A95" s="1" t="s">
        <v>0</v>
      </c>
      <c r="B95" s="3" t="s">
        <v>95</v>
      </c>
      <c r="C95" s="3" t="s">
        <v>4204</v>
      </c>
      <c r="D95" s="6">
        <v>1000</v>
      </c>
      <c r="E95" s="8">
        <v>1106</v>
      </c>
      <c r="F95" t="s">
        <v>8218</v>
      </c>
      <c r="G95" t="s">
        <v>8223</v>
      </c>
      <c r="H95" t="s">
        <v>8245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8264</v>
      </c>
      <c r="O95" s="10" t="s">
        <v>8306</v>
      </c>
      <c r="P95" t="s">
        <v>8308</v>
      </c>
      <c r="Q95" s="25">
        <f t="shared" si="4"/>
        <v>41065.858067129629</v>
      </c>
      <c r="R95" s="25">
        <f t="shared" si="5"/>
        <v>41065.858067129629</v>
      </c>
      <c r="S95">
        <f t="shared" si="6"/>
        <v>2012</v>
      </c>
      <c r="T95">
        <f t="shared" si="7"/>
        <v>6</v>
      </c>
    </row>
    <row r="96" spans="1:20" ht="48" x14ac:dyDescent="0.2">
      <c r="A96" s="1" t="s">
        <v>0</v>
      </c>
      <c r="B96" s="3" t="s">
        <v>96</v>
      </c>
      <c r="C96" s="3" t="s">
        <v>4205</v>
      </c>
      <c r="D96" s="6">
        <v>250</v>
      </c>
      <c r="E96" s="8">
        <v>260</v>
      </c>
      <c r="F96" t="s">
        <v>8218</v>
      </c>
      <c r="G96" t="s">
        <v>8224</v>
      </c>
      <c r="H96" t="s">
        <v>8246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8264</v>
      </c>
      <c r="O96" s="10" t="s">
        <v>8306</v>
      </c>
      <c r="P96" t="s">
        <v>8308</v>
      </c>
      <c r="Q96" s="25">
        <f t="shared" si="4"/>
        <v>41716.717847222222</v>
      </c>
      <c r="R96" s="25">
        <f t="shared" si="5"/>
        <v>41716.717847222222</v>
      </c>
      <c r="S96">
        <f t="shared" si="6"/>
        <v>2014</v>
      </c>
      <c r="T96">
        <f t="shared" si="7"/>
        <v>3</v>
      </c>
    </row>
    <row r="97" spans="1:20" ht="48" x14ac:dyDescent="0.2">
      <c r="A97" s="1" t="s">
        <v>0</v>
      </c>
      <c r="B97" s="3" t="s">
        <v>97</v>
      </c>
      <c r="C97" s="3" t="s">
        <v>4206</v>
      </c>
      <c r="D97" s="6">
        <v>350</v>
      </c>
      <c r="E97" s="8">
        <v>460</v>
      </c>
      <c r="F97" t="s">
        <v>8218</v>
      </c>
      <c r="G97" t="s">
        <v>8223</v>
      </c>
      <c r="H97" t="s">
        <v>8245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8264</v>
      </c>
      <c r="O97" s="10" t="s">
        <v>8306</v>
      </c>
      <c r="P97" t="s">
        <v>8308</v>
      </c>
      <c r="Q97" s="25">
        <f t="shared" si="4"/>
        <v>40935.005104166667</v>
      </c>
      <c r="R97" s="25">
        <f t="shared" si="5"/>
        <v>40935.005104166667</v>
      </c>
      <c r="S97">
        <f t="shared" si="6"/>
        <v>2012</v>
      </c>
      <c r="T97">
        <f t="shared" si="7"/>
        <v>1</v>
      </c>
    </row>
    <row r="98" spans="1:20" ht="48" x14ac:dyDescent="0.2">
      <c r="A98" s="1" t="s">
        <v>0</v>
      </c>
      <c r="B98" s="3" t="s">
        <v>98</v>
      </c>
      <c r="C98" s="3" t="s">
        <v>4207</v>
      </c>
      <c r="D98" s="6">
        <v>1500</v>
      </c>
      <c r="E98" s="8">
        <v>1720</v>
      </c>
      <c r="F98" t="s">
        <v>8218</v>
      </c>
      <c r="G98" t="s">
        <v>8223</v>
      </c>
      <c r="H98" t="s">
        <v>8245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8264</v>
      </c>
      <c r="O98" s="10" t="s">
        <v>8306</v>
      </c>
      <c r="P98" t="s">
        <v>8308</v>
      </c>
      <c r="Q98" s="25">
        <f t="shared" si="4"/>
        <v>40324.662511574075</v>
      </c>
      <c r="R98" s="25">
        <f t="shared" si="5"/>
        <v>40324.662511574075</v>
      </c>
      <c r="S98">
        <f t="shared" si="6"/>
        <v>2010</v>
      </c>
      <c r="T98">
        <f t="shared" si="7"/>
        <v>5</v>
      </c>
    </row>
    <row r="99" spans="1:20" ht="48" x14ac:dyDescent="0.2">
      <c r="A99" s="1" t="s">
        <v>0</v>
      </c>
      <c r="B99" s="3" t="s">
        <v>99</v>
      </c>
      <c r="C99" s="3" t="s">
        <v>4208</v>
      </c>
      <c r="D99" s="6">
        <v>400</v>
      </c>
      <c r="E99" s="8">
        <v>425</v>
      </c>
      <c r="F99" t="s">
        <v>8218</v>
      </c>
      <c r="G99" t="s">
        <v>8223</v>
      </c>
      <c r="H99" t="s">
        <v>8245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8264</v>
      </c>
      <c r="O99" s="10" t="s">
        <v>8306</v>
      </c>
      <c r="P99" t="s">
        <v>8308</v>
      </c>
      <c r="Q99" s="25">
        <f t="shared" si="4"/>
        <v>40706.135208333333</v>
      </c>
      <c r="R99" s="25">
        <f t="shared" si="5"/>
        <v>40706.135208333333</v>
      </c>
      <c r="S99">
        <f t="shared" si="6"/>
        <v>2011</v>
      </c>
      <c r="T99">
        <f t="shared" si="7"/>
        <v>6</v>
      </c>
    </row>
    <row r="100" spans="1:20" ht="48" x14ac:dyDescent="0.2">
      <c r="A100" s="1" t="s">
        <v>0</v>
      </c>
      <c r="B100" s="3" t="s">
        <v>100</v>
      </c>
      <c r="C100" s="3" t="s">
        <v>4209</v>
      </c>
      <c r="D100" s="6">
        <v>3200</v>
      </c>
      <c r="E100" s="8">
        <v>3400</v>
      </c>
      <c r="F100" t="s">
        <v>8218</v>
      </c>
      <c r="G100" t="s">
        <v>8223</v>
      </c>
      <c r="H100" t="s">
        <v>8245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8264</v>
      </c>
      <c r="O100" s="10" t="s">
        <v>8306</v>
      </c>
      <c r="P100" t="s">
        <v>8308</v>
      </c>
      <c r="Q100" s="25">
        <f t="shared" si="4"/>
        <v>41214.79483796296</v>
      </c>
      <c r="R100" s="25">
        <f t="shared" si="5"/>
        <v>41214.79483796296</v>
      </c>
      <c r="S100">
        <f t="shared" si="6"/>
        <v>2012</v>
      </c>
      <c r="T100">
        <f t="shared" si="7"/>
        <v>11</v>
      </c>
    </row>
    <row r="101" spans="1:20" ht="32" x14ac:dyDescent="0.2">
      <c r="A101" s="1" t="s">
        <v>0</v>
      </c>
      <c r="B101" s="3" t="s">
        <v>101</v>
      </c>
      <c r="C101" s="3" t="s">
        <v>4210</v>
      </c>
      <c r="D101" s="6">
        <v>1500</v>
      </c>
      <c r="E101" s="8">
        <v>1590.29</v>
      </c>
      <c r="F101" t="s">
        <v>8218</v>
      </c>
      <c r="G101" t="s">
        <v>8223</v>
      </c>
      <c r="H101" t="s">
        <v>8245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8264</v>
      </c>
      <c r="O101" s="10" t="s">
        <v>8306</v>
      </c>
      <c r="P101" t="s">
        <v>8308</v>
      </c>
      <c r="Q101" s="25">
        <f t="shared" si="4"/>
        <v>41631.902766203704</v>
      </c>
      <c r="R101" s="25">
        <f t="shared" si="5"/>
        <v>41631.902766203704</v>
      </c>
      <c r="S101">
        <f t="shared" si="6"/>
        <v>2013</v>
      </c>
      <c r="T101">
        <f t="shared" si="7"/>
        <v>12</v>
      </c>
    </row>
    <row r="102" spans="1:20" ht="48" x14ac:dyDescent="0.2">
      <c r="A102" s="1" t="s">
        <v>0</v>
      </c>
      <c r="B102" s="3" t="s">
        <v>102</v>
      </c>
      <c r="C102" s="3" t="s">
        <v>4211</v>
      </c>
      <c r="D102" s="6">
        <v>5000</v>
      </c>
      <c r="E102" s="8">
        <v>5000</v>
      </c>
      <c r="F102" t="s">
        <v>8218</v>
      </c>
      <c r="G102" t="s">
        <v>8223</v>
      </c>
      <c r="H102" t="s">
        <v>8245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8264</v>
      </c>
      <c r="O102" s="10" t="s">
        <v>8306</v>
      </c>
      <c r="P102" t="s">
        <v>8308</v>
      </c>
      <c r="Q102" s="25">
        <f t="shared" si="4"/>
        <v>41197.753310185188</v>
      </c>
      <c r="R102" s="25">
        <f t="shared" si="5"/>
        <v>41197.753310185188</v>
      </c>
      <c r="S102">
        <f t="shared" si="6"/>
        <v>2012</v>
      </c>
      <c r="T102">
        <f t="shared" si="7"/>
        <v>10</v>
      </c>
    </row>
    <row r="103" spans="1:20" ht="48" x14ac:dyDescent="0.2">
      <c r="A103" s="1" t="s">
        <v>0</v>
      </c>
      <c r="B103" s="3" t="s">
        <v>103</v>
      </c>
      <c r="C103" s="3" t="s">
        <v>4212</v>
      </c>
      <c r="D103" s="6">
        <v>3500</v>
      </c>
      <c r="E103" s="8">
        <v>3500</v>
      </c>
      <c r="F103" t="s">
        <v>8218</v>
      </c>
      <c r="G103" t="s">
        <v>8223</v>
      </c>
      <c r="H103" t="s">
        <v>8245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8264</v>
      </c>
      <c r="O103" s="10" t="s">
        <v>8306</v>
      </c>
      <c r="P103" t="s">
        <v>8308</v>
      </c>
      <c r="Q103" s="25">
        <f t="shared" si="4"/>
        <v>41274.776736111111</v>
      </c>
      <c r="R103" s="25">
        <f t="shared" si="5"/>
        <v>41274.776736111111</v>
      </c>
      <c r="S103">
        <f t="shared" si="6"/>
        <v>2012</v>
      </c>
      <c r="T103">
        <f t="shared" si="7"/>
        <v>12</v>
      </c>
    </row>
    <row r="104" spans="1:20" ht="48" x14ac:dyDescent="0.2">
      <c r="A104" s="1" t="s">
        <v>0</v>
      </c>
      <c r="B104" s="3" t="s">
        <v>104</v>
      </c>
      <c r="C104" s="3" t="s">
        <v>4213</v>
      </c>
      <c r="D104" s="6">
        <v>6000</v>
      </c>
      <c r="E104" s="8">
        <v>7665</v>
      </c>
      <c r="F104" t="s">
        <v>8218</v>
      </c>
      <c r="G104" t="s">
        <v>8223</v>
      </c>
      <c r="H104" t="s">
        <v>8245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8264</v>
      </c>
      <c r="O104" s="10" t="s">
        <v>8306</v>
      </c>
      <c r="P104" t="s">
        <v>8308</v>
      </c>
      <c r="Q104" s="25">
        <f t="shared" si="4"/>
        <v>40505.131168981483</v>
      </c>
      <c r="R104" s="25">
        <f t="shared" si="5"/>
        <v>40505.131168981483</v>
      </c>
      <c r="S104">
        <f t="shared" si="6"/>
        <v>2010</v>
      </c>
      <c r="T104">
        <f t="shared" si="7"/>
        <v>11</v>
      </c>
    </row>
    <row r="105" spans="1:20" ht="32" x14ac:dyDescent="0.2">
      <c r="A105" s="1" t="s">
        <v>0</v>
      </c>
      <c r="B105" s="3" t="s">
        <v>105</v>
      </c>
      <c r="C105" s="3" t="s">
        <v>4214</v>
      </c>
      <c r="D105" s="6">
        <v>1300</v>
      </c>
      <c r="E105" s="8">
        <v>1367</v>
      </c>
      <c r="F105" t="s">
        <v>8218</v>
      </c>
      <c r="G105" t="s">
        <v>8224</v>
      </c>
      <c r="H105" t="s">
        <v>8246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8264</v>
      </c>
      <c r="O105" s="10" t="s">
        <v>8306</v>
      </c>
      <c r="P105" t="s">
        <v>8308</v>
      </c>
      <c r="Q105" s="25">
        <f t="shared" si="4"/>
        <v>41682.805902777778</v>
      </c>
      <c r="R105" s="25">
        <f t="shared" si="5"/>
        <v>41682.805902777778</v>
      </c>
      <c r="S105">
        <f t="shared" si="6"/>
        <v>2014</v>
      </c>
      <c r="T105">
        <f t="shared" si="7"/>
        <v>2</v>
      </c>
    </row>
    <row r="106" spans="1:20" ht="32" x14ac:dyDescent="0.2">
      <c r="A106" s="1" t="s">
        <v>0</v>
      </c>
      <c r="B106" s="3" t="s">
        <v>106</v>
      </c>
      <c r="C106" s="3" t="s">
        <v>4215</v>
      </c>
      <c r="D106" s="6">
        <v>500</v>
      </c>
      <c r="E106" s="8">
        <v>600</v>
      </c>
      <c r="F106" t="s">
        <v>8218</v>
      </c>
      <c r="G106" t="s">
        <v>8223</v>
      </c>
      <c r="H106" t="s">
        <v>8245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8264</v>
      </c>
      <c r="O106" s="10" t="s">
        <v>8306</v>
      </c>
      <c r="P106" t="s">
        <v>8308</v>
      </c>
      <c r="Q106" s="25">
        <f t="shared" si="4"/>
        <v>40612.695208333331</v>
      </c>
      <c r="R106" s="25">
        <f t="shared" si="5"/>
        <v>40612.695208333331</v>
      </c>
      <c r="S106">
        <f t="shared" si="6"/>
        <v>2011</v>
      </c>
      <c r="T106">
        <f t="shared" si="7"/>
        <v>3</v>
      </c>
    </row>
    <row r="107" spans="1:20" ht="48" x14ac:dyDescent="0.2">
      <c r="A107" s="1" t="s">
        <v>0</v>
      </c>
      <c r="B107" s="3" t="s">
        <v>107</v>
      </c>
      <c r="C107" s="3" t="s">
        <v>4216</v>
      </c>
      <c r="D107" s="6">
        <v>2200</v>
      </c>
      <c r="E107" s="8">
        <v>2363</v>
      </c>
      <c r="F107" t="s">
        <v>8218</v>
      </c>
      <c r="G107" t="s">
        <v>8223</v>
      </c>
      <c r="H107" t="s">
        <v>8245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8264</v>
      </c>
      <c r="O107" s="10" t="s">
        <v>8306</v>
      </c>
      <c r="P107" t="s">
        <v>8308</v>
      </c>
      <c r="Q107" s="25">
        <f t="shared" si="4"/>
        <v>42485.724768518514</v>
      </c>
      <c r="R107" s="25">
        <f t="shared" si="5"/>
        <v>42485.724768518514</v>
      </c>
      <c r="S107">
        <f t="shared" si="6"/>
        <v>2016</v>
      </c>
      <c r="T107">
        <f t="shared" si="7"/>
        <v>4</v>
      </c>
    </row>
    <row r="108" spans="1:20" ht="16" x14ac:dyDescent="0.2">
      <c r="A108" s="1" t="s">
        <v>0</v>
      </c>
      <c r="B108" s="3" t="s">
        <v>108</v>
      </c>
      <c r="C108" s="3" t="s">
        <v>4217</v>
      </c>
      <c r="D108" s="6">
        <v>5000</v>
      </c>
      <c r="E108" s="8">
        <v>5025</v>
      </c>
      <c r="F108" t="s">
        <v>8218</v>
      </c>
      <c r="G108" t="s">
        <v>8223</v>
      </c>
      <c r="H108" t="s">
        <v>8245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8264</v>
      </c>
      <c r="O108" s="10" t="s">
        <v>8306</v>
      </c>
      <c r="P108" t="s">
        <v>8308</v>
      </c>
      <c r="Q108" s="25">
        <f t="shared" si="4"/>
        <v>40987.776631944449</v>
      </c>
      <c r="R108" s="25">
        <f t="shared" si="5"/>
        <v>40987.776631944449</v>
      </c>
      <c r="S108">
        <f t="shared" si="6"/>
        <v>2012</v>
      </c>
      <c r="T108">
        <f t="shared" si="7"/>
        <v>3</v>
      </c>
    </row>
    <row r="109" spans="1:20" ht="48" x14ac:dyDescent="0.2">
      <c r="A109" s="1" t="s">
        <v>0</v>
      </c>
      <c r="B109" s="3" t="s">
        <v>109</v>
      </c>
      <c r="C109" s="3" t="s">
        <v>4218</v>
      </c>
      <c r="D109" s="6">
        <v>7500</v>
      </c>
      <c r="E109" s="8">
        <v>7685</v>
      </c>
      <c r="F109" t="s">
        <v>8218</v>
      </c>
      <c r="G109" t="s">
        <v>8223</v>
      </c>
      <c r="H109" t="s">
        <v>8245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8264</v>
      </c>
      <c r="O109" s="10" t="s">
        <v>8306</v>
      </c>
      <c r="P109" t="s">
        <v>8308</v>
      </c>
      <c r="Q109" s="25">
        <f t="shared" si="4"/>
        <v>40635.982488425929</v>
      </c>
      <c r="R109" s="25">
        <f t="shared" si="5"/>
        <v>40635.982488425929</v>
      </c>
      <c r="S109">
        <f t="shared" si="6"/>
        <v>2011</v>
      </c>
      <c r="T109">
        <f t="shared" si="7"/>
        <v>4</v>
      </c>
    </row>
    <row r="110" spans="1:20" ht="48" x14ac:dyDescent="0.2">
      <c r="A110" s="1" t="s">
        <v>0</v>
      </c>
      <c r="B110" s="3" t="s">
        <v>110</v>
      </c>
      <c r="C110" s="3" t="s">
        <v>4219</v>
      </c>
      <c r="D110" s="6">
        <v>1500</v>
      </c>
      <c r="E110" s="8">
        <v>3700</v>
      </c>
      <c r="F110" t="s">
        <v>8218</v>
      </c>
      <c r="G110" t="s">
        <v>8223</v>
      </c>
      <c r="H110" t="s">
        <v>8245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8264</v>
      </c>
      <c r="O110" s="10" t="s">
        <v>8306</v>
      </c>
      <c r="P110" t="s">
        <v>8308</v>
      </c>
      <c r="Q110" s="25">
        <f t="shared" si="4"/>
        <v>41365.613078703704</v>
      </c>
      <c r="R110" s="25">
        <f t="shared" si="5"/>
        <v>41365.613078703704</v>
      </c>
      <c r="S110">
        <f t="shared" si="6"/>
        <v>2013</v>
      </c>
      <c r="T110">
        <f t="shared" si="7"/>
        <v>4</v>
      </c>
    </row>
    <row r="111" spans="1:20" ht="48" x14ac:dyDescent="0.2">
      <c r="A111" s="1" t="s">
        <v>0</v>
      </c>
      <c r="B111" s="3" t="s">
        <v>111</v>
      </c>
      <c r="C111" s="3" t="s">
        <v>4220</v>
      </c>
      <c r="D111" s="6">
        <v>1000</v>
      </c>
      <c r="E111" s="8">
        <v>2195</v>
      </c>
      <c r="F111" t="s">
        <v>8218</v>
      </c>
      <c r="G111" t="s">
        <v>8223</v>
      </c>
      <c r="H111" t="s">
        <v>8245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8264</v>
      </c>
      <c r="O111" s="10" t="s">
        <v>8306</v>
      </c>
      <c r="P111" t="s">
        <v>8308</v>
      </c>
      <c r="Q111" s="25">
        <f t="shared" si="4"/>
        <v>40570.025810185187</v>
      </c>
      <c r="R111" s="25">
        <f t="shared" si="5"/>
        <v>40570.025810185187</v>
      </c>
      <c r="S111">
        <f t="shared" si="6"/>
        <v>2011</v>
      </c>
      <c r="T111">
        <f t="shared" si="7"/>
        <v>1</v>
      </c>
    </row>
    <row r="112" spans="1:20" ht="48" x14ac:dyDescent="0.2">
      <c r="A112" s="1" t="s">
        <v>0</v>
      </c>
      <c r="B112" s="3" t="s">
        <v>112</v>
      </c>
      <c r="C112" s="3" t="s">
        <v>4221</v>
      </c>
      <c r="D112" s="6">
        <v>1300</v>
      </c>
      <c r="E112" s="8">
        <v>1700</v>
      </c>
      <c r="F112" t="s">
        <v>8218</v>
      </c>
      <c r="G112" t="s">
        <v>8223</v>
      </c>
      <c r="H112" t="s">
        <v>8245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8264</v>
      </c>
      <c r="O112" s="10" t="s">
        <v>8306</v>
      </c>
      <c r="P112" t="s">
        <v>8308</v>
      </c>
      <c r="Q112" s="25">
        <f t="shared" si="4"/>
        <v>41557.949687500004</v>
      </c>
      <c r="R112" s="25">
        <f t="shared" si="5"/>
        <v>41557.949687500004</v>
      </c>
      <c r="S112">
        <f t="shared" si="6"/>
        <v>2013</v>
      </c>
      <c r="T112">
        <f t="shared" si="7"/>
        <v>10</v>
      </c>
    </row>
    <row r="113" spans="1:20" ht="48" x14ac:dyDescent="0.2">
      <c r="A113" s="1" t="s">
        <v>0</v>
      </c>
      <c r="B113" s="3" t="s">
        <v>113</v>
      </c>
      <c r="C113" s="3" t="s">
        <v>4222</v>
      </c>
      <c r="D113" s="6">
        <v>3500</v>
      </c>
      <c r="E113" s="8">
        <v>5410</v>
      </c>
      <c r="F113" t="s">
        <v>8218</v>
      </c>
      <c r="G113" t="s">
        <v>8225</v>
      </c>
      <c r="H113" t="s">
        <v>8247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8264</v>
      </c>
      <c r="O113" s="10" t="s">
        <v>8306</v>
      </c>
      <c r="P113" t="s">
        <v>8308</v>
      </c>
      <c r="Q113" s="25">
        <f t="shared" si="4"/>
        <v>42125.333182870367</v>
      </c>
      <c r="R113" s="25">
        <f t="shared" si="5"/>
        <v>42125.333182870367</v>
      </c>
      <c r="S113">
        <f t="shared" si="6"/>
        <v>2015</v>
      </c>
      <c r="T113">
        <f t="shared" si="7"/>
        <v>5</v>
      </c>
    </row>
    <row r="114" spans="1:20" ht="48" x14ac:dyDescent="0.2">
      <c r="A114" s="1" t="s">
        <v>0</v>
      </c>
      <c r="B114" s="3" t="s">
        <v>114</v>
      </c>
      <c r="C114" s="3" t="s">
        <v>4223</v>
      </c>
      <c r="D114" s="6">
        <v>5000</v>
      </c>
      <c r="E114" s="8">
        <v>5200</v>
      </c>
      <c r="F114" t="s">
        <v>8218</v>
      </c>
      <c r="G114" t="s">
        <v>8223</v>
      </c>
      <c r="H114" t="s">
        <v>8245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8264</v>
      </c>
      <c r="O114" s="10" t="s">
        <v>8306</v>
      </c>
      <c r="P114" t="s">
        <v>8308</v>
      </c>
      <c r="Q114" s="25">
        <f t="shared" si="4"/>
        <v>41718.043032407404</v>
      </c>
      <c r="R114" s="25">
        <f t="shared" si="5"/>
        <v>41718.043032407404</v>
      </c>
      <c r="S114">
        <f t="shared" si="6"/>
        <v>2014</v>
      </c>
      <c r="T114">
        <f t="shared" si="7"/>
        <v>3</v>
      </c>
    </row>
    <row r="115" spans="1:20" ht="32" x14ac:dyDescent="0.2">
      <c r="A115" s="1" t="s">
        <v>0</v>
      </c>
      <c r="B115" s="3" t="s">
        <v>115</v>
      </c>
      <c r="C115" s="3" t="s">
        <v>4224</v>
      </c>
      <c r="D115" s="6">
        <v>5000</v>
      </c>
      <c r="E115" s="8">
        <v>7050</v>
      </c>
      <c r="F115" t="s">
        <v>8218</v>
      </c>
      <c r="G115" t="s">
        <v>8223</v>
      </c>
      <c r="H115" t="s">
        <v>8245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8264</v>
      </c>
      <c r="O115" s="10" t="s">
        <v>8306</v>
      </c>
      <c r="P115" t="s">
        <v>8308</v>
      </c>
      <c r="Q115" s="25">
        <f t="shared" si="4"/>
        <v>40753.758425925924</v>
      </c>
      <c r="R115" s="25">
        <f t="shared" si="5"/>
        <v>40753.758425925924</v>
      </c>
      <c r="S115">
        <f t="shared" si="6"/>
        <v>2011</v>
      </c>
      <c r="T115">
        <f t="shared" si="7"/>
        <v>7</v>
      </c>
    </row>
    <row r="116" spans="1:20" ht="48" x14ac:dyDescent="0.2">
      <c r="A116" s="1" t="s">
        <v>0</v>
      </c>
      <c r="B116" s="3" t="s">
        <v>116</v>
      </c>
      <c r="C116" s="3" t="s">
        <v>4225</v>
      </c>
      <c r="D116" s="6">
        <v>3000</v>
      </c>
      <c r="E116" s="8">
        <v>3100</v>
      </c>
      <c r="F116" t="s">
        <v>8218</v>
      </c>
      <c r="G116" t="s">
        <v>8223</v>
      </c>
      <c r="H116" t="s">
        <v>8245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8264</v>
      </c>
      <c r="O116" s="10" t="s">
        <v>8306</v>
      </c>
      <c r="P116" t="s">
        <v>8308</v>
      </c>
      <c r="Q116" s="25">
        <f t="shared" si="4"/>
        <v>40861.27416666667</v>
      </c>
      <c r="R116" s="25">
        <f t="shared" si="5"/>
        <v>40861.27416666667</v>
      </c>
      <c r="S116">
        <f t="shared" si="6"/>
        <v>2011</v>
      </c>
      <c r="T116">
        <f t="shared" si="7"/>
        <v>11</v>
      </c>
    </row>
    <row r="117" spans="1:20" ht="16" x14ac:dyDescent="0.2">
      <c r="A117" s="1" t="s">
        <v>0</v>
      </c>
      <c r="B117" s="3" t="s">
        <v>117</v>
      </c>
      <c r="C117" s="3" t="s">
        <v>4226</v>
      </c>
      <c r="D117" s="6">
        <v>450</v>
      </c>
      <c r="E117" s="8">
        <v>632</v>
      </c>
      <c r="F117" t="s">
        <v>8218</v>
      </c>
      <c r="G117" t="s">
        <v>8223</v>
      </c>
      <c r="H117" t="s">
        <v>8245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8264</v>
      </c>
      <c r="O117" s="10" t="s">
        <v>8306</v>
      </c>
      <c r="P117" t="s">
        <v>8308</v>
      </c>
      <c r="Q117" s="25">
        <f t="shared" si="4"/>
        <v>40918.738935185182</v>
      </c>
      <c r="R117" s="25">
        <f t="shared" si="5"/>
        <v>40918.738935185182</v>
      </c>
      <c r="S117">
        <f t="shared" si="6"/>
        <v>2012</v>
      </c>
      <c r="T117">
        <f t="shared" si="7"/>
        <v>1</v>
      </c>
    </row>
    <row r="118" spans="1:20" ht="48" x14ac:dyDescent="0.2">
      <c r="A118" s="1" t="s">
        <v>0</v>
      </c>
      <c r="B118" s="3" t="s">
        <v>118</v>
      </c>
      <c r="C118" s="3" t="s">
        <v>4227</v>
      </c>
      <c r="D118" s="6">
        <v>3500</v>
      </c>
      <c r="E118" s="8">
        <v>3978</v>
      </c>
      <c r="F118" t="s">
        <v>8218</v>
      </c>
      <c r="G118" t="s">
        <v>8223</v>
      </c>
      <c r="H118" t="s">
        <v>8245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8264</v>
      </c>
      <c r="O118" s="10" t="s">
        <v>8306</v>
      </c>
      <c r="P118" t="s">
        <v>8308</v>
      </c>
      <c r="Q118" s="25">
        <f t="shared" si="4"/>
        <v>40595.497164351851</v>
      </c>
      <c r="R118" s="25">
        <f t="shared" si="5"/>
        <v>40595.497164351851</v>
      </c>
      <c r="S118">
        <f t="shared" si="6"/>
        <v>2011</v>
      </c>
      <c r="T118">
        <f t="shared" si="7"/>
        <v>2</v>
      </c>
    </row>
    <row r="119" spans="1:20" ht="48" x14ac:dyDescent="0.2">
      <c r="A119" s="1" t="s">
        <v>0</v>
      </c>
      <c r="B119" s="3" t="s">
        <v>119</v>
      </c>
      <c r="C119" s="3" t="s">
        <v>4228</v>
      </c>
      <c r="D119" s="6">
        <v>4500</v>
      </c>
      <c r="E119" s="8">
        <v>4522.22</v>
      </c>
      <c r="F119" t="s">
        <v>8218</v>
      </c>
      <c r="G119" t="s">
        <v>8223</v>
      </c>
      <c r="H119" t="s">
        <v>8245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8264</v>
      </c>
      <c r="O119" s="10" t="s">
        <v>8306</v>
      </c>
      <c r="P119" t="s">
        <v>8308</v>
      </c>
      <c r="Q119" s="25">
        <f t="shared" si="4"/>
        <v>40248.834999999999</v>
      </c>
      <c r="R119" s="25">
        <f t="shared" si="5"/>
        <v>40248.834999999999</v>
      </c>
      <c r="S119">
        <f t="shared" si="6"/>
        <v>2010</v>
      </c>
      <c r="T119">
        <f t="shared" si="7"/>
        <v>3</v>
      </c>
    </row>
    <row r="120" spans="1:20" ht="32" x14ac:dyDescent="0.2">
      <c r="A120" s="1" t="s">
        <v>0</v>
      </c>
      <c r="B120" s="3" t="s">
        <v>120</v>
      </c>
      <c r="C120" s="3" t="s">
        <v>4229</v>
      </c>
      <c r="D120" s="6">
        <v>5000</v>
      </c>
      <c r="E120" s="8">
        <v>5651.58</v>
      </c>
      <c r="F120" t="s">
        <v>8218</v>
      </c>
      <c r="G120" t="s">
        <v>8223</v>
      </c>
      <c r="H120" t="s">
        <v>8245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8264</v>
      </c>
      <c r="O120" s="10" t="s">
        <v>8306</v>
      </c>
      <c r="P120" t="s">
        <v>8308</v>
      </c>
      <c r="Q120" s="25">
        <f t="shared" si="4"/>
        <v>40723.053657407407</v>
      </c>
      <c r="R120" s="25">
        <f t="shared" si="5"/>
        <v>40723.053657407407</v>
      </c>
      <c r="S120">
        <f t="shared" si="6"/>
        <v>2011</v>
      </c>
      <c r="T120">
        <f t="shared" si="7"/>
        <v>6</v>
      </c>
    </row>
    <row r="121" spans="1:20" ht="48" x14ac:dyDescent="0.2">
      <c r="A121" s="1" t="s">
        <v>0</v>
      </c>
      <c r="B121" s="3" t="s">
        <v>121</v>
      </c>
      <c r="C121" s="3" t="s">
        <v>4230</v>
      </c>
      <c r="D121" s="6">
        <v>3250</v>
      </c>
      <c r="E121" s="8">
        <v>3398.1</v>
      </c>
      <c r="F121" t="s">
        <v>8218</v>
      </c>
      <c r="G121" t="s">
        <v>8223</v>
      </c>
      <c r="H121" t="s">
        <v>8245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8264</v>
      </c>
      <c r="O121" s="10" t="s">
        <v>8306</v>
      </c>
      <c r="P121" t="s">
        <v>8308</v>
      </c>
      <c r="Q121" s="25">
        <f t="shared" si="4"/>
        <v>40739.069282407407</v>
      </c>
      <c r="R121" s="25">
        <f t="shared" si="5"/>
        <v>40739.069282407407</v>
      </c>
      <c r="S121">
        <f t="shared" si="6"/>
        <v>2011</v>
      </c>
      <c r="T121">
        <f t="shared" si="7"/>
        <v>7</v>
      </c>
    </row>
    <row r="122" spans="1:20" ht="48" x14ac:dyDescent="0.2">
      <c r="A122" s="1" t="s">
        <v>0</v>
      </c>
      <c r="B122" s="3" t="s">
        <v>122</v>
      </c>
      <c r="C122" s="3" t="s">
        <v>4231</v>
      </c>
      <c r="D122" s="6">
        <v>70000</v>
      </c>
      <c r="E122" s="8">
        <v>10</v>
      </c>
      <c r="F122" t="s">
        <v>8219</v>
      </c>
      <c r="G122" t="s">
        <v>8230</v>
      </c>
      <c r="H122" t="s">
        <v>8251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8265</v>
      </c>
      <c r="O122" s="10" t="s">
        <v>8306</v>
      </c>
      <c r="P122" t="s">
        <v>8309</v>
      </c>
      <c r="Q122" s="25">
        <f t="shared" si="4"/>
        <v>42616.049849537041</v>
      </c>
      <c r="R122" s="25">
        <f t="shared" si="5"/>
        <v>42616.049849537041</v>
      </c>
      <c r="S122">
        <f t="shared" si="6"/>
        <v>2016</v>
      </c>
      <c r="T122">
        <f t="shared" si="7"/>
        <v>9</v>
      </c>
    </row>
    <row r="123" spans="1:20" ht="48" x14ac:dyDescent="0.2">
      <c r="A123" s="1" t="s">
        <v>0</v>
      </c>
      <c r="B123" s="3" t="s">
        <v>123</v>
      </c>
      <c r="C123" s="3" t="s">
        <v>4232</v>
      </c>
      <c r="D123" s="6">
        <v>3000</v>
      </c>
      <c r="E123" s="8">
        <v>1</v>
      </c>
      <c r="F123" t="s">
        <v>8219</v>
      </c>
      <c r="G123" t="s">
        <v>8223</v>
      </c>
      <c r="H123" t="s">
        <v>8245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8265</v>
      </c>
      <c r="O123" s="10" t="s">
        <v>8306</v>
      </c>
      <c r="P123" t="s">
        <v>8309</v>
      </c>
      <c r="Q123" s="25">
        <f t="shared" si="4"/>
        <v>42096.704976851848</v>
      </c>
      <c r="R123" s="25">
        <f t="shared" si="5"/>
        <v>42096.704976851848</v>
      </c>
      <c r="S123">
        <f t="shared" si="6"/>
        <v>2015</v>
      </c>
      <c r="T123">
        <f t="shared" si="7"/>
        <v>4</v>
      </c>
    </row>
    <row r="124" spans="1:20" ht="32" x14ac:dyDescent="0.2">
      <c r="A124" s="1" t="s">
        <v>0</v>
      </c>
      <c r="B124" s="3" t="s">
        <v>124</v>
      </c>
      <c r="C124" s="3" t="s">
        <v>4233</v>
      </c>
      <c r="D124" s="6">
        <v>100000000</v>
      </c>
      <c r="E124" s="8">
        <v>0</v>
      </c>
      <c r="F124" t="s">
        <v>8219</v>
      </c>
      <c r="G124" t="s">
        <v>8223</v>
      </c>
      <c r="H124" t="s">
        <v>8245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8265</v>
      </c>
      <c r="O124" s="10" t="s">
        <v>8306</v>
      </c>
      <c r="P124" t="s">
        <v>8309</v>
      </c>
      <c r="Q124" s="25">
        <f t="shared" si="4"/>
        <v>42593.431793981479</v>
      </c>
      <c r="R124" s="25">
        <f t="shared" si="5"/>
        <v>42593.431793981479</v>
      </c>
      <c r="S124">
        <f t="shared" si="6"/>
        <v>2016</v>
      </c>
      <c r="T124">
        <f t="shared" si="7"/>
        <v>8</v>
      </c>
    </row>
    <row r="125" spans="1:20" ht="48" x14ac:dyDescent="0.2">
      <c r="A125" s="1" t="s">
        <v>0</v>
      </c>
      <c r="B125" s="3" t="s">
        <v>125</v>
      </c>
      <c r="C125" s="3" t="s">
        <v>4234</v>
      </c>
      <c r="D125" s="6">
        <v>55000</v>
      </c>
      <c r="E125" s="8">
        <v>151</v>
      </c>
      <c r="F125" t="s">
        <v>8219</v>
      </c>
      <c r="G125" t="s">
        <v>8223</v>
      </c>
      <c r="H125" t="s">
        <v>8245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8265</v>
      </c>
      <c r="O125" s="10" t="s">
        <v>8306</v>
      </c>
      <c r="P125" t="s">
        <v>8309</v>
      </c>
      <c r="Q125" s="25">
        <f t="shared" si="4"/>
        <v>41904.781990740739</v>
      </c>
      <c r="R125" s="25">
        <f t="shared" si="5"/>
        <v>41904.781990740739</v>
      </c>
      <c r="S125">
        <f t="shared" si="6"/>
        <v>2014</v>
      </c>
      <c r="T125">
        <f t="shared" si="7"/>
        <v>9</v>
      </c>
    </row>
    <row r="126" spans="1:20" ht="48" x14ac:dyDescent="0.2">
      <c r="A126" s="1" t="s">
        <v>0</v>
      </c>
      <c r="B126" s="3" t="s">
        <v>126</v>
      </c>
      <c r="C126" s="3" t="s">
        <v>4235</v>
      </c>
      <c r="D126" s="6">
        <v>4000</v>
      </c>
      <c r="E126" s="8">
        <v>0</v>
      </c>
      <c r="F126" t="s">
        <v>8219</v>
      </c>
      <c r="G126" t="s">
        <v>8223</v>
      </c>
      <c r="H126" t="s">
        <v>8245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8265</v>
      </c>
      <c r="O126" s="10" t="s">
        <v>8306</v>
      </c>
      <c r="P126" t="s">
        <v>8309</v>
      </c>
      <c r="Q126" s="25">
        <f t="shared" si="4"/>
        <v>42114.928726851853</v>
      </c>
      <c r="R126" s="25">
        <f t="shared" si="5"/>
        <v>42114.928726851853</v>
      </c>
      <c r="S126">
        <f t="shared" si="6"/>
        <v>2015</v>
      </c>
      <c r="T126">
        <f t="shared" si="7"/>
        <v>4</v>
      </c>
    </row>
    <row r="127" spans="1:20" ht="48" x14ac:dyDescent="0.2">
      <c r="A127" s="1" t="s">
        <v>0</v>
      </c>
      <c r="B127" s="3" t="s">
        <v>127</v>
      </c>
      <c r="C127" s="3" t="s">
        <v>4236</v>
      </c>
      <c r="D127" s="6">
        <v>500</v>
      </c>
      <c r="E127" s="8">
        <v>70</v>
      </c>
      <c r="F127" t="s">
        <v>8219</v>
      </c>
      <c r="G127" t="s">
        <v>8228</v>
      </c>
      <c r="H127" t="s">
        <v>8250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8265</v>
      </c>
      <c r="O127" s="10" t="s">
        <v>8306</v>
      </c>
      <c r="P127" t="s">
        <v>8309</v>
      </c>
      <c r="Q127" s="25">
        <f t="shared" si="4"/>
        <v>42709.993981481486</v>
      </c>
      <c r="R127" s="25">
        <f t="shared" si="5"/>
        <v>42709.993981481486</v>
      </c>
      <c r="S127">
        <f t="shared" si="6"/>
        <v>2016</v>
      </c>
      <c r="T127">
        <f t="shared" si="7"/>
        <v>12</v>
      </c>
    </row>
    <row r="128" spans="1:20" ht="48" x14ac:dyDescent="0.2">
      <c r="A128" s="1" t="s">
        <v>0</v>
      </c>
      <c r="B128" s="3" t="s">
        <v>128</v>
      </c>
      <c r="C128" s="3" t="s">
        <v>4237</v>
      </c>
      <c r="D128" s="6">
        <v>25000</v>
      </c>
      <c r="E128" s="8">
        <v>1387</v>
      </c>
      <c r="F128" t="s">
        <v>8219</v>
      </c>
      <c r="G128" t="s">
        <v>8223</v>
      </c>
      <c r="H128" t="s">
        <v>8245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8265</v>
      </c>
      <c r="O128" s="10" t="s">
        <v>8306</v>
      </c>
      <c r="P128" t="s">
        <v>8309</v>
      </c>
      <c r="Q128" s="25">
        <f t="shared" si="4"/>
        <v>42135.589548611111</v>
      </c>
      <c r="R128" s="25">
        <f t="shared" si="5"/>
        <v>42135.589548611111</v>
      </c>
      <c r="S128">
        <f t="shared" si="6"/>
        <v>2015</v>
      </c>
      <c r="T128">
        <f t="shared" si="7"/>
        <v>5</v>
      </c>
    </row>
    <row r="129" spans="1:20" ht="48" x14ac:dyDescent="0.2">
      <c r="A129" s="1" t="s">
        <v>0</v>
      </c>
      <c r="B129" s="3" t="s">
        <v>129</v>
      </c>
      <c r="C129" s="3" t="s">
        <v>4238</v>
      </c>
      <c r="D129" s="6">
        <v>8000</v>
      </c>
      <c r="E129" s="8">
        <v>190</v>
      </c>
      <c r="F129" t="s">
        <v>8219</v>
      </c>
      <c r="G129" t="s">
        <v>8223</v>
      </c>
      <c r="H129" t="s">
        <v>8245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8265</v>
      </c>
      <c r="O129" s="10" t="s">
        <v>8306</v>
      </c>
      <c r="P129" t="s">
        <v>8309</v>
      </c>
      <c r="Q129" s="25">
        <f t="shared" si="4"/>
        <v>42067.62431712963</v>
      </c>
      <c r="R129" s="25">
        <f t="shared" si="5"/>
        <v>42067.62431712963</v>
      </c>
      <c r="S129">
        <f t="shared" si="6"/>
        <v>2015</v>
      </c>
      <c r="T129">
        <f t="shared" si="7"/>
        <v>3</v>
      </c>
    </row>
    <row r="130" spans="1:20" ht="32" x14ac:dyDescent="0.2">
      <c r="A130" s="1" t="s">
        <v>0</v>
      </c>
      <c r="B130" s="3" t="s">
        <v>130</v>
      </c>
      <c r="C130" s="3" t="s">
        <v>4239</v>
      </c>
      <c r="D130" s="6">
        <v>100000</v>
      </c>
      <c r="E130" s="8">
        <v>1867</v>
      </c>
      <c r="F130" t="s">
        <v>8219</v>
      </c>
      <c r="G130" t="s">
        <v>8223</v>
      </c>
      <c r="H130" t="s">
        <v>8245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8265</v>
      </c>
      <c r="O130" s="10" t="s">
        <v>8306</v>
      </c>
      <c r="P130" t="s">
        <v>8309</v>
      </c>
      <c r="Q130" s="25">
        <f t="shared" si="4"/>
        <v>42628.22792824074</v>
      </c>
      <c r="R130" s="25">
        <f t="shared" si="5"/>
        <v>42628.22792824074</v>
      </c>
      <c r="S130">
        <f t="shared" si="6"/>
        <v>2016</v>
      </c>
      <c r="T130">
        <f t="shared" si="7"/>
        <v>9</v>
      </c>
    </row>
    <row r="131" spans="1:20" ht="48" x14ac:dyDescent="0.2">
      <c r="A131" s="1" t="s">
        <v>0</v>
      </c>
      <c r="B131" s="3" t="s">
        <v>131</v>
      </c>
      <c r="C131" s="3" t="s">
        <v>4240</v>
      </c>
      <c r="D131" s="6">
        <v>20000</v>
      </c>
      <c r="E131" s="8">
        <v>0</v>
      </c>
      <c r="F131" t="s">
        <v>8219</v>
      </c>
      <c r="G131" t="s">
        <v>8223</v>
      </c>
      <c r="H131" t="s">
        <v>8245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8265</v>
      </c>
      <c r="O131" s="10" t="s">
        <v>8306</v>
      </c>
      <c r="P131" t="s">
        <v>8309</v>
      </c>
      <c r="Q131" s="25">
        <f t="shared" ref="Q131:Q194" si="8">(((J131/60)/60)/24)+DATE(1970,1,1)</f>
        <v>41882.937303240738</v>
      </c>
      <c r="R131" s="25">
        <f t="shared" ref="R131:R194" si="9">(((J131/60)/60)/24)+DATE(1970,1,1)</f>
        <v>41882.937303240738</v>
      </c>
      <c r="S131">
        <f t="shared" ref="S131:S194" si="10">YEAR(R131)</f>
        <v>2014</v>
      </c>
      <c r="T131">
        <f t="shared" ref="T131:T194" si="11">MONTH((R131))</f>
        <v>8</v>
      </c>
    </row>
    <row r="132" spans="1:20" ht="48" x14ac:dyDescent="0.2">
      <c r="A132" s="1" t="s">
        <v>0</v>
      </c>
      <c r="B132" s="3" t="s">
        <v>132</v>
      </c>
      <c r="C132" s="3" t="s">
        <v>4241</v>
      </c>
      <c r="D132" s="6">
        <v>600</v>
      </c>
      <c r="E132" s="8">
        <v>0</v>
      </c>
      <c r="F132" t="s">
        <v>8219</v>
      </c>
      <c r="G132" t="s">
        <v>8224</v>
      </c>
      <c r="H132" t="s">
        <v>8246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8265</v>
      </c>
      <c r="O132" s="10" t="s">
        <v>8306</v>
      </c>
      <c r="P132" t="s">
        <v>8309</v>
      </c>
      <c r="Q132" s="25">
        <f t="shared" si="8"/>
        <v>41778.915416666663</v>
      </c>
      <c r="R132" s="25">
        <f t="shared" si="9"/>
        <v>41778.915416666663</v>
      </c>
      <c r="S132">
        <f t="shared" si="10"/>
        <v>2014</v>
      </c>
      <c r="T132">
        <f t="shared" si="11"/>
        <v>5</v>
      </c>
    </row>
    <row r="133" spans="1:20" ht="16" x14ac:dyDescent="0.2">
      <c r="A133" s="1" t="s">
        <v>0</v>
      </c>
      <c r="B133" s="3" t="s">
        <v>133</v>
      </c>
      <c r="C133" s="3" t="s">
        <v>4242</v>
      </c>
      <c r="D133" s="6">
        <v>1200</v>
      </c>
      <c r="E133" s="8">
        <v>0</v>
      </c>
      <c r="F133" t="s">
        <v>8219</v>
      </c>
      <c r="G133" t="s">
        <v>8223</v>
      </c>
      <c r="H133" t="s">
        <v>8245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8265</v>
      </c>
      <c r="O133" s="10" t="s">
        <v>8306</v>
      </c>
      <c r="P133" t="s">
        <v>8309</v>
      </c>
      <c r="Q133" s="25">
        <f t="shared" si="8"/>
        <v>42541.837511574078</v>
      </c>
      <c r="R133" s="25">
        <f t="shared" si="9"/>
        <v>42541.837511574078</v>
      </c>
      <c r="S133">
        <f t="shared" si="10"/>
        <v>2016</v>
      </c>
      <c r="T133">
        <f t="shared" si="11"/>
        <v>6</v>
      </c>
    </row>
    <row r="134" spans="1:20" ht="48" x14ac:dyDescent="0.2">
      <c r="A134" s="1" t="s">
        <v>0</v>
      </c>
      <c r="B134" s="3" t="s">
        <v>134</v>
      </c>
      <c r="C134" s="3" t="s">
        <v>4243</v>
      </c>
      <c r="D134" s="6">
        <v>80000</v>
      </c>
      <c r="E134" s="8">
        <v>7655</v>
      </c>
      <c r="F134" t="s">
        <v>8219</v>
      </c>
      <c r="G134" t="s">
        <v>8223</v>
      </c>
      <c r="H134" t="s">
        <v>8245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8265</v>
      </c>
      <c r="O134" s="10" t="s">
        <v>8306</v>
      </c>
      <c r="P134" t="s">
        <v>8309</v>
      </c>
      <c r="Q134" s="25">
        <f t="shared" si="8"/>
        <v>41905.812581018516</v>
      </c>
      <c r="R134" s="25">
        <f t="shared" si="9"/>
        <v>41905.812581018516</v>
      </c>
      <c r="S134">
        <f t="shared" si="10"/>
        <v>2014</v>
      </c>
      <c r="T134">
        <f t="shared" si="11"/>
        <v>9</v>
      </c>
    </row>
    <row r="135" spans="1:20" ht="32" x14ac:dyDescent="0.2">
      <c r="A135" s="1" t="s">
        <v>0</v>
      </c>
      <c r="B135" s="3" t="s">
        <v>135</v>
      </c>
      <c r="C135" s="3" t="s">
        <v>4244</v>
      </c>
      <c r="D135" s="6">
        <v>71764</v>
      </c>
      <c r="E135" s="8">
        <v>0</v>
      </c>
      <c r="F135" t="s">
        <v>8219</v>
      </c>
      <c r="G135" t="s">
        <v>8223</v>
      </c>
      <c r="H135" t="s">
        <v>8245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8265</v>
      </c>
      <c r="O135" s="10" t="s">
        <v>8306</v>
      </c>
      <c r="P135" t="s">
        <v>8309</v>
      </c>
      <c r="Q135" s="25">
        <f t="shared" si="8"/>
        <v>42491.80768518518</v>
      </c>
      <c r="R135" s="25">
        <f t="shared" si="9"/>
        <v>42491.80768518518</v>
      </c>
      <c r="S135">
        <f t="shared" si="10"/>
        <v>2016</v>
      </c>
      <c r="T135">
        <f t="shared" si="11"/>
        <v>5</v>
      </c>
    </row>
    <row r="136" spans="1:20" ht="32" x14ac:dyDescent="0.2">
      <c r="A136" s="1" t="s">
        <v>0</v>
      </c>
      <c r="B136" s="3" t="s">
        <v>136</v>
      </c>
      <c r="C136" s="3" t="s">
        <v>4245</v>
      </c>
      <c r="D136" s="6">
        <v>5000</v>
      </c>
      <c r="E136" s="8">
        <v>0</v>
      </c>
      <c r="F136" t="s">
        <v>8219</v>
      </c>
      <c r="G136" t="s">
        <v>8223</v>
      </c>
      <c r="H136" t="s">
        <v>8245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8265</v>
      </c>
      <c r="O136" s="10" t="s">
        <v>8306</v>
      </c>
      <c r="P136" t="s">
        <v>8309</v>
      </c>
      <c r="Q136" s="25">
        <f t="shared" si="8"/>
        <v>42221.909930555557</v>
      </c>
      <c r="R136" s="25">
        <f t="shared" si="9"/>
        <v>42221.909930555557</v>
      </c>
      <c r="S136">
        <f t="shared" si="10"/>
        <v>2015</v>
      </c>
      <c r="T136">
        <f t="shared" si="11"/>
        <v>8</v>
      </c>
    </row>
    <row r="137" spans="1:20" ht="48" x14ac:dyDescent="0.2">
      <c r="A137" s="1" t="s">
        <v>0</v>
      </c>
      <c r="B137" s="3" t="s">
        <v>137</v>
      </c>
      <c r="C137" s="3" t="s">
        <v>4246</v>
      </c>
      <c r="D137" s="6">
        <v>3000</v>
      </c>
      <c r="E137" s="8">
        <v>403</v>
      </c>
      <c r="F137" t="s">
        <v>8219</v>
      </c>
      <c r="G137" t="s">
        <v>8223</v>
      </c>
      <c r="H137" t="s">
        <v>8245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8265</v>
      </c>
      <c r="O137" s="10" t="s">
        <v>8306</v>
      </c>
      <c r="P137" t="s">
        <v>8309</v>
      </c>
      <c r="Q137" s="25">
        <f t="shared" si="8"/>
        <v>41788.381909722222</v>
      </c>
      <c r="R137" s="25">
        <f t="shared" si="9"/>
        <v>41788.381909722222</v>
      </c>
      <c r="S137">
        <f t="shared" si="10"/>
        <v>2014</v>
      </c>
      <c r="T137">
        <f t="shared" si="11"/>
        <v>5</v>
      </c>
    </row>
    <row r="138" spans="1:20" ht="48" x14ac:dyDescent="0.2">
      <c r="A138" s="1" t="s">
        <v>0</v>
      </c>
      <c r="B138" s="3" t="s">
        <v>138</v>
      </c>
      <c r="C138" s="3" t="s">
        <v>4232</v>
      </c>
      <c r="D138" s="6">
        <v>3000</v>
      </c>
      <c r="E138" s="8">
        <v>0</v>
      </c>
      <c r="F138" t="s">
        <v>8219</v>
      </c>
      <c r="G138" t="s">
        <v>8223</v>
      </c>
      <c r="H138" t="s">
        <v>8245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8265</v>
      </c>
      <c r="O138" s="10" t="s">
        <v>8306</v>
      </c>
      <c r="P138" t="s">
        <v>8309</v>
      </c>
      <c r="Q138" s="25">
        <f t="shared" si="8"/>
        <v>42096.410115740742</v>
      </c>
      <c r="R138" s="25">
        <f t="shared" si="9"/>
        <v>42096.410115740742</v>
      </c>
      <c r="S138">
        <f t="shared" si="10"/>
        <v>2015</v>
      </c>
      <c r="T138">
        <f t="shared" si="11"/>
        <v>4</v>
      </c>
    </row>
    <row r="139" spans="1:20" ht="48" x14ac:dyDescent="0.2">
      <c r="A139" s="1" t="s">
        <v>0</v>
      </c>
      <c r="B139" s="3" t="s">
        <v>139</v>
      </c>
      <c r="C139" s="3" t="s">
        <v>4247</v>
      </c>
      <c r="D139" s="6">
        <v>55000</v>
      </c>
      <c r="E139" s="8">
        <v>0</v>
      </c>
      <c r="F139" t="s">
        <v>8219</v>
      </c>
      <c r="G139" t="s">
        <v>8231</v>
      </c>
      <c r="H139" t="s">
        <v>8252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8265</v>
      </c>
      <c r="O139" s="10" t="s">
        <v>8306</v>
      </c>
      <c r="P139" t="s">
        <v>8309</v>
      </c>
      <c r="Q139" s="25">
        <f t="shared" si="8"/>
        <v>42239.573993055557</v>
      </c>
      <c r="R139" s="25">
        <f t="shared" si="9"/>
        <v>42239.573993055557</v>
      </c>
      <c r="S139">
        <f t="shared" si="10"/>
        <v>2015</v>
      </c>
      <c r="T139">
        <f t="shared" si="11"/>
        <v>8</v>
      </c>
    </row>
    <row r="140" spans="1:20" ht="48" x14ac:dyDescent="0.2">
      <c r="A140" s="1" t="s">
        <v>0</v>
      </c>
      <c r="B140" s="3" t="s">
        <v>140</v>
      </c>
      <c r="C140" s="3" t="s">
        <v>4248</v>
      </c>
      <c r="D140" s="6">
        <v>150000</v>
      </c>
      <c r="E140" s="8">
        <v>4712</v>
      </c>
      <c r="F140" t="s">
        <v>8219</v>
      </c>
      <c r="G140" t="s">
        <v>8223</v>
      </c>
      <c r="H140" t="s">
        <v>8245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8265</v>
      </c>
      <c r="O140" s="10" t="s">
        <v>8306</v>
      </c>
      <c r="P140" t="s">
        <v>8309</v>
      </c>
      <c r="Q140" s="25">
        <f t="shared" si="8"/>
        <v>42186.257418981477</v>
      </c>
      <c r="R140" s="25">
        <f t="shared" si="9"/>
        <v>42186.257418981477</v>
      </c>
      <c r="S140">
        <f t="shared" si="10"/>
        <v>2015</v>
      </c>
      <c r="T140">
        <f t="shared" si="11"/>
        <v>7</v>
      </c>
    </row>
    <row r="141" spans="1:20" ht="32" x14ac:dyDescent="0.2">
      <c r="A141" s="1" t="s">
        <v>0</v>
      </c>
      <c r="B141" s="3" t="s">
        <v>141</v>
      </c>
      <c r="C141" s="3" t="s">
        <v>4249</v>
      </c>
      <c r="D141" s="6">
        <v>500</v>
      </c>
      <c r="E141" s="8">
        <v>500</v>
      </c>
      <c r="F141" t="s">
        <v>8219</v>
      </c>
      <c r="G141" t="s">
        <v>8223</v>
      </c>
      <c r="H141" t="s">
        <v>8245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8265</v>
      </c>
      <c r="O141" s="10" t="s">
        <v>8306</v>
      </c>
      <c r="P141" t="s">
        <v>8309</v>
      </c>
      <c r="Q141" s="25">
        <f t="shared" si="8"/>
        <v>42187.920972222222</v>
      </c>
      <c r="R141" s="25">
        <f t="shared" si="9"/>
        <v>42187.920972222222</v>
      </c>
      <c r="S141">
        <f t="shared" si="10"/>
        <v>2015</v>
      </c>
      <c r="T141">
        <f t="shared" si="11"/>
        <v>7</v>
      </c>
    </row>
    <row r="142" spans="1:20" ht="48" x14ac:dyDescent="0.2">
      <c r="A142" s="1" t="s">
        <v>0</v>
      </c>
      <c r="B142" s="3" t="s">
        <v>142</v>
      </c>
      <c r="C142" s="3" t="s">
        <v>4250</v>
      </c>
      <c r="D142" s="6">
        <v>200000</v>
      </c>
      <c r="E142" s="8">
        <v>0</v>
      </c>
      <c r="F142" t="s">
        <v>8219</v>
      </c>
      <c r="G142" t="s">
        <v>8223</v>
      </c>
      <c r="H142" t="s">
        <v>8245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8265</v>
      </c>
      <c r="O142" s="10" t="s">
        <v>8306</v>
      </c>
      <c r="P142" t="s">
        <v>8309</v>
      </c>
      <c r="Q142" s="25">
        <f t="shared" si="8"/>
        <v>42053.198287037041</v>
      </c>
      <c r="R142" s="25">
        <f t="shared" si="9"/>
        <v>42053.198287037041</v>
      </c>
      <c r="S142">
        <f t="shared" si="10"/>
        <v>2015</v>
      </c>
      <c r="T142">
        <f t="shared" si="11"/>
        <v>2</v>
      </c>
    </row>
    <row r="143" spans="1:20" ht="48" x14ac:dyDescent="0.2">
      <c r="A143" s="1" t="s">
        <v>0</v>
      </c>
      <c r="B143" s="3" t="s">
        <v>143</v>
      </c>
      <c r="C143" s="3" t="s">
        <v>4251</v>
      </c>
      <c r="D143" s="6">
        <v>12000</v>
      </c>
      <c r="E143" s="8">
        <v>1293</v>
      </c>
      <c r="F143" t="s">
        <v>8219</v>
      </c>
      <c r="G143" t="s">
        <v>8223</v>
      </c>
      <c r="H143" t="s">
        <v>8245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8265</v>
      </c>
      <c r="O143" s="10" t="s">
        <v>8306</v>
      </c>
      <c r="P143" t="s">
        <v>8309</v>
      </c>
      <c r="Q143" s="25">
        <f t="shared" si="8"/>
        <v>42110.153043981481</v>
      </c>
      <c r="R143" s="25">
        <f t="shared" si="9"/>
        <v>42110.153043981481</v>
      </c>
      <c r="S143">
        <f t="shared" si="10"/>
        <v>2015</v>
      </c>
      <c r="T143">
        <f t="shared" si="11"/>
        <v>4</v>
      </c>
    </row>
    <row r="144" spans="1:20" ht="48" x14ac:dyDescent="0.2">
      <c r="A144" s="1" t="s">
        <v>0</v>
      </c>
      <c r="B144" s="3" t="s">
        <v>144</v>
      </c>
      <c r="C144" s="3" t="s">
        <v>4252</v>
      </c>
      <c r="D144" s="6">
        <v>3000</v>
      </c>
      <c r="E144" s="8">
        <v>10</v>
      </c>
      <c r="F144" t="s">
        <v>8219</v>
      </c>
      <c r="G144" t="s">
        <v>8223</v>
      </c>
      <c r="H144" t="s">
        <v>8245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8265</v>
      </c>
      <c r="O144" s="10" t="s">
        <v>8306</v>
      </c>
      <c r="P144" t="s">
        <v>8309</v>
      </c>
      <c r="Q144" s="25">
        <f t="shared" si="8"/>
        <v>41938.893263888887</v>
      </c>
      <c r="R144" s="25">
        <f t="shared" si="9"/>
        <v>41938.893263888887</v>
      </c>
      <c r="S144">
        <f t="shared" si="10"/>
        <v>2014</v>
      </c>
      <c r="T144">
        <f t="shared" si="11"/>
        <v>10</v>
      </c>
    </row>
    <row r="145" spans="1:20" ht="48" x14ac:dyDescent="0.2">
      <c r="A145" s="1" t="s">
        <v>0</v>
      </c>
      <c r="B145" s="3" t="s">
        <v>145</v>
      </c>
      <c r="C145" s="3" t="s">
        <v>4253</v>
      </c>
      <c r="D145" s="6">
        <v>5500</v>
      </c>
      <c r="E145" s="8">
        <v>0</v>
      </c>
      <c r="F145" t="s">
        <v>8219</v>
      </c>
      <c r="G145" t="s">
        <v>8225</v>
      </c>
      <c r="H145" t="s">
        <v>8247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8265</v>
      </c>
      <c r="O145" s="10" t="s">
        <v>8306</v>
      </c>
      <c r="P145" t="s">
        <v>8309</v>
      </c>
      <c r="Q145" s="25">
        <f t="shared" si="8"/>
        <v>42559.064143518524</v>
      </c>
      <c r="R145" s="25">
        <f t="shared" si="9"/>
        <v>42559.064143518524</v>
      </c>
      <c r="S145">
        <f t="shared" si="10"/>
        <v>2016</v>
      </c>
      <c r="T145">
        <f t="shared" si="11"/>
        <v>7</v>
      </c>
    </row>
    <row r="146" spans="1:20" ht="48" x14ac:dyDescent="0.2">
      <c r="A146" s="1" t="s">
        <v>0</v>
      </c>
      <c r="B146" s="3" t="s">
        <v>146</v>
      </c>
      <c r="C146" s="3" t="s">
        <v>4254</v>
      </c>
      <c r="D146" s="6">
        <v>7500</v>
      </c>
      <c r="E146" s="8">
        <v>2070</v>
      </c>
      <c r="F146" t="s">
        <v>8219</v>
      </c>
      <c r="G146" t="s">
        <v>8228</v>
      </c>
      <c r="H146" t="s">
        <v>8250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8265</v>
      </c>
      <c r="O146" s="10" t="s">
        <v>8306</v>
      </c>
      <c r="P146" t="s">
        <v>8309</v>
      </c>
      <c r="Q146" s="25">
        <f t="shared" si="8"/>
        <v>42047.762407407412</v>
      </c>
      <c r="R146" s="25">
        <f t="shared" si="9"/>
        <v>42047.762407407412</v>
      </c>
      <c r="S146">
        <f t="shared" si="10"/>
        <v>2015</v>
      </c>
      <c r="T146">
        <f t="shared" si="11"/>
        <v>2</v>
      </c>
    </row>
    <row r="147" spans="1:20" ht="48" x14ac:dyDescent="0.2">
      <c r="A147" s="1" t="s">
        <v>0</v>
      </c>
      <c r="B147" s="3" t="s">
        <v>147</v>
      </c>
      <c r="C147" s="3" t="s">
        <v>4255</v>
      </c>
      <c r="D147" s="6">
        <v>4500</v>
      </c>
      <c r="E147" s="8">
        <v>338</v>
      </c>
      <c r="F147" t="s">
        <v>8219</v>
      </c>
      <c r="G147" t="s">
        <v>8223</v>
      </c>
      <c r="H147" t="s">
        <v>8245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8265</v>
      </c>
      <c r="O147" s="10" t="s">
        <v>8306</v>
      </c>
      <c r="P147" t="s">
        <v>8309</v>
      </c>
      <c r="Q147" s="25">
        <f t="shared" si="8"/>
        <v>42200.542268518519</v>
      </c>
      <c r="R147" s="25">
        <f t="shared" si="9"/>
        <v>42200.542268518519</v>
      </c>
      <c r="S147">
        <f t="shared" si="10"/>
        <v>2015</v>
      </c>
      <c r="T147">
        <f t="shared" si="11"/>
        <v>7</v>
      </c>
    </row>
    <row r="148" spans="1:20" ht="48" x14ac:dyDescent="0.2">
      <c r="A148" s="1" t="s">
        <v>0</v>
      </c>
      <c r="B148" s="3" t="s">
        <v>148</v>
      </c>
      <c r="C148" s="3" t="s">
        <v>4256</v>
      </c>
      <c r="D148" s="6">
        <v>20000</v>
      </c>
      <c r="E148" s="8">
        <v>115</v>
      </c>
      <c r="F148" t="s">
        <v>8219</v>
      </c>
      <c r="G148" t="s">
        <v>8223</v>
      </c>
      <c r="H148" t="s">
        <v>8245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8265</v>
      </c>
      <c r="O148" s="10" t="s">
        <v>8306</v>
      </c>
      <c r="P148" t="s">
        <v>8309</v>
      </c>
      <c r="Q148" s="25">
        <f t="shared" si="8"/>
        <v>42693.016180555554</v>
      </c>
      <c r="R148" s="25">
        <f t="shared" si="9"/>
        <v>42693.016180555554</v>
      </c>
      <c r="S148">
        <f t="shared" si="10"/>
        <v>2016</v>
      </c>
      <c r="T148">
        <f t="shared" si="11"/>
        <v>11</v>
      </c>
    </row>
    <row r="149" spans="1:20" ht="32" x14ac:dyDescent="0.2">
      <c r="A149" s="1" t="s">
        <v>0</v>
      </c>
      <c r="B149" s="3" t="s">
        <v>149</v>
      </c>
      <c r="C149" s="3" t="s">
        <v>4257</v>
      </c>
      <c r="D149" s="6">
        <v>7000</v>
      </c>
      <c r="E149" s="8">
        <v>0</v>
      </c>
      <c r="F149" t="s">
        <v>8219</v>
      </c>
      <c r="G149" t="s">
        <v>8224</v>
      </c>
      <c r="H149" t="s">
        <v>8246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8265</v>
      </c>
      <c r="O149" s="10" t="s">
        <v>8306</v>
      </c>
      <c r="P149" t="s">
        <v>8309</v>
      </c>
      <c r="Q149" s="25">
        <f t="shared" si="8"/>
        <v>41969.767824074079</v>
      </c>
      <c r="R149" s="25">
        <f t="shared" si="9"/>
        <v>41969.767824074079</v>
      </c>
      <c r="S149">
        <f t="shared" si="10"/>
        <v>2014</v>
      </c>
      <c r="T149">
        <f t="shared" si="11"/>
        <v>11</v>
      </c>
    </row>
    <row r="150" spans="1:20" ht="48" x14ac:dyDescent="0.2">
      <c r="A150" s="1" t="s">
        <v>0</v>
      </c>
      <c r="B150" s="3" t="s">
        <v>150</v>
      </c>
      <c r="C150" s="3" t="s">
        <v>4258</v>
      </c>
      <c r="D150" s="6">
        <v>50000</v>
      </c>
      <c r="E150" s="8">
        <v>40</v>
      </c>
      <c r="F150" t="s">
        <v>8219</v>
      </c>
      <c r="G150" t="s">
        <v>8223</v>
      </c>
      <c r="H150" t="s">
        <v>8245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8265</v>
      </c>
      <c r="O150" s="10" t="s">
        <v>8306</v>
      </c>
      <c r="P150" t="s">
        <v>8309</v>
      </c>
      <c r="Q150" s="25">
        <f t="shared" si="8"/>
        <v>42397.281666666662</v>
      </c>
      <c r="R150" s="25">
        <f t="shared" si="9"/>
        <v>42397.281666666662</v>
      </c>
      <c r="S150">
        <f t="shared" si="10"/>
        <v>2016</v>
      </c>
      <c r="T150">
        <f t="shared" si="11"/>
        <v>1</v>
      </c>
    </row>
    <row r="151" spans="1:20" ht="48" x14ac:dyDescent="0.2">
      <c r="A151" s="1" t="s">
        <v>0</v>
      </c>
      <c r="B151" s="3" t="s">
        <v>151</v>
      </c>
      <c r="C151" s="3" t="s">
        <v>4259</v>
      </c>
      <c r="D151" s="6">
        <v>10000</v>
      </c>
      <c r="E151" s="8">
        <v>92</v>
      </c>
      <c r="F151" t="s">
        <v>8219</v>
      </c>
      <c r="G151" t="s">
        <v>8223</v>
      </c>
      <c r="H151" t="s">
        <v>8245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8265</v>
      </c>
      <c r="O151" s="10" t="s">
        <v>8306</v>
      </c>
      <c r="P151" t="s">
        <v>8309</v>
      </c>
      <c r="Q151" s="25">
        <f t="shared" si="8"/>
        <v>41968.172106481477</v>
      </c>
      <c r="R151" s="25">
        <f t="shared" si="9"/>
        <v>41968.172106481477</v>
      </c>
      <c r="S151">
        <f t="shared" si="10"/>
        <v>2014</v>
      </c>
      <c r="T151">
        <f t="shared" si="11"/>
        <v>11</v>
      </c>
    </row>
    <row r="152" spans="1:20" ht="48" x14ac:dyDescent="0.2">
      <c r="A152" s="1" t="s">
        <v>0</v>
      </c>
      <c r="B152" s="3" t="s">
        <v>152</v>
      </c>
      <c r="C152" s="3" t="s">
        <v>4260</v>
      </c>
      <c r="D152" s="6">
        <v>130000</v>
      </c>
      <c r="E152" s="8">
        <v>30112</v>
      </c>
      <c r="F152" t="s">
        <v>8219</v>
      </c>
      <c r="G152" t="s">
        <v>8223</v>
      </c>
      <c r="H152" t="s">
        <v>8245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8265</v>
      </c>
      <c r="O152" s="10" t="s">
        <v>8306</v>
      </c>
      <c r="P152" t="s">
        <v>8309</v>
      </c>
      <c r="Q152" s="25">
        <f t="shared" si="8"/>
        <v>42090.161828703705</v>
      </c>
      <c r="R152" s="25">
        <f t="shared" si="9"/>
        <v>42090.161828703705</v>
      </c>
      <c r="S152">
        <f t="shared" si="10"/>
        <v>2015</v>
      </c>
      <c r="T152">
        <f t="shared" si="11"/>
        <v>3</v>
      </c>
    </row>
    <row r="153" spans="1:20" ht="48" x14ac:dyDescent="0.2">
      <c r="A153" s="1" t="s">
        <v>0</v>
      </c>
      <c r="B153" s="3" t="s">
        <v>153</v>
      </c>
      <c r="C153" s="3" t="s">
        <v>4261</v>
      </c>
      <c r="D153" s="6">
        <v>250000</v>
      </c>
      <c r="E153" s="8">
        <v>140</v>
      </c>
      <c r="F153" t="s">
        <v>8219</v>
      </c>
      <c r="G153" t="s">
        <v>8225</v>
      </c>
      <c r="H153" t="s">
        <v>8247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8265</v>
      </c>
      <c r="O153" s="10" t="s">
        <v>8306</v>
      </c>
      <c r="P153" t="s">
        <v>8309</v>
      </c>
      <c r="Q153" s="25">
        <f t="shared" si="8"/>
        <v>42113.550821759258</v>
      </c>
      <c r="R153" s="25">
        <f t="shared" si="9"/>
        <v>42113.550821759258</v>
      </c>
      <c r="S153">
        <f t="shared" si="10"/>
        <v>2015</v>
      </c>
      <c r="T153">
        <f t="shared" si="11"/>
        <v>4</v>
      </c>
    </row>
    <row r="154" spans="1:20" ht="32" x14ac:dyDescent="0.2">
      <c r="A154" s="1" t="s">
        <v>0</v>
      </c>
      <c r="B154" s="3" t="s">
        <v>154</v>
      </c>
      <c r="C154" s="3" t="s">
        <v>4262</v>
      </c>
      <c r="D154" s="6">
        <v>380000</v>
      </c>
      <c r="E154" s="8">
        <v>30</v>
      </c>
      <c r="F154" t="s">
        <v>8219</v>
      </c>
      <c r="G154" t="s">
        <v>8223</v>
      </c>
      <c r="H154" t="s">
        <v>8245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8265</v>
      </c>
      <c r="O154" s="10" t="s">
        <v>8306</v>
      </c>
      <c r="P154" t="s">
        <v>8309</v>
      </c>
      <c r="Q154" s="25">
        <f t="shared" si="8"/>
        <v>41875.077546296299</v>
      </c>
      <c r="R154" s="25">
        <f t="shared" si="9"/>
        <v>41875.077546296299</v>
      </c>
      <c r="S154">
        <f t="shared" si="10"/>
        <v>2014</v>
      </c>
      <c r="T154">
        <f t="shared" si="11"/>
        <v>8</v>
      </c>
    </row>
    <row r="155" spans="1:20" ht="48" x14ac:dyDescent="0.2">
      <c r="A155" s="1" t="s">
        <v>0</v>
      </c>
      <c r="B155" s="3" t="s">
        <v>155</v>
      </c>
      <c r="C155" s="3" t="s">
        <v>4263</v>
      </c>
      <c r="D155" s="6">
        <v>50000</v>
      </c>
      <c r="E155" s="8">
        <v>359</v>
      </c>
      <c r="F155" t="s">
        <v>8219</v>
      </c>
      <c r="G155" t="s">
        <v>8223</v>
      </c>
      <c r="H155" t="s">
        <v>8245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8265</v>
      </c>
      <c r="O155" s="10" t="s">
        <v>8306</v>
      </c>
      <c r="P155" t="s">
        <v>8309</v>
      </c>
      <c r="Q155" s="25">
        <f t="shared" si="8"/>
        <v>41933.586157407408</v>
      </c>
      <c r="R155" s="25">
        <f t="shared" si="9"/>
        <v>41933.586157407408</v>
      </c>
      <c r="S155">
        <f t="shared" si="10"/>
        <v>2014</v>
      </c>
      <c r="T155">
        <f t="shared" si="11"/>
        <v>10</v>
      </c>
    </row>
    <row r="156" spans="1:20" ht="32" x14ac:dyDescent="0.2">
      <c r="A156" s="1" t="s">
        <v>0</v>
      </c>
      <c r="B156" s="3" t="s">
        <v>156</v>
      </c>
      <c r="C156" s="3" t="s">
        <v>4264</v>
      </c>
      <c r="D156" s="6">
        <v>1500</v>
      </c>
      <c r="E156" s="8">
        <v>40</v>
      </c>
      <c r="F156" t="s">
        <v>8219</v>
      </c>
      <c r="G156" t="s">
        <v>8223</v>
      </c>
      <c r="H156" t="s">
        <v>8245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8265</v>
      </c>
      <c r="O156" s="10" t="s">
        <v>8306</v>
      </c>
      <c r="P156" t="s">
        <v>8309</v>
      </c>
      <c r="Q156" s="25">
        <f t="shared" si="8"/>
        <v>42115.547395833331</v>
      </c>
      <c r="R156" s="25">
        <f t="shared" si="9"/>
        <v>42115.547395833331</v>
      </c>
      <c r="S156">
        <f t="shared" si="10"/>
        <v>2015</v>
      </c>
      <c r="T156">
        <f t="shared" si="11"/>
        <v>4</v>
      </c>
    </row>
    <row r="157" spans="1:20" ht="64" x14ac:dyDescent="0.2">
      <c r="A157" s="1" t="s">
        <v>0</v>
      </c>
      <c r="B157" s="3" t="s">
        <v>157</v>
      </c>
      <c r="C157" s="3" t="s">
        <v>4265</v>
      </c>
      <c r="D157" s="6">
        <v>1350000</v>
      </c>
      <c r="E157" s="8">
        <v>81</v>
      </c>
      <c r="F157" t="s">
        <v>8219</v>
      </c>
      <c r="G157" t="s">
        <v>8223</v>
      </c>
      <c r="H157" t="s">
        <v>8245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8265</v>
      </c>
      <c r="O157" s="10" t="s">
        <v>8306</v>
      </c>
      <c r="P157" t="s">
        <v>8309</v>
      </c>
      <c r="Q157" s="25">
        <f t="shared" si="8"/>
        <v>42168.559432870374</v>
      </c>
      <c r="R157" s="25">
        <f t="shared" si="9"/>
        <v>42168.559432870374</v>
      </c>
      <c r="S157">
        <f t="shared" si="10"/>
        <v>2015</v>
      </c>
      <c r="T157">
        <f t="shared" si="11"/>
        <v>6</v>
      </c>
    </row>
    <row r="158" spans="1:20" ht="48" x14ac:dyDescent="0.2">
      <c r="A158" s="1" t="s">
        <v>0</v>
      </c>
      <c r="B158" s="3" t="s">
        <v>158</v>
      </c>
      <c r="C158" s="3" t="s">
        <v>4266</v>
      </c>
      <c r="D158" s="6">
        <v>35000</v>
      </c>
      <c r="E158" s="8">
        <v>1785</v>
      </c>
      <c r="F158" t="s">
        <v>8219</v>
      </c>
      <c r="G158" t="s">
        <v>8228</v>
      </c>
      <c r="H158" t="s">
        <v>8250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8265</v>
      </c>
      <c r="O158" s="10" t="s">
        <v>8306</v>
      </c>
      <c r="P158" t="s">
        <v>8309</v>
      </c>
      <c r="Q158" s="25">
        <f t="shared" si="8"/>
        <v>41794.124953703707</v>
      </c>
      <c r="R158" s="25">
        <f t="shared" si="9"/>
        <v>41794.124953703707</v>
      </c>
      <c r="S158">
        <f t="shared" si="10"/>
        <v>2014</v>
      </c>
      <c r="T158">
        <f t="shared" si="11"/>
        <v>6</v>
      </c>
    </row>
    <row r="159" spans="1:20" ht="48" x14ac:dyDescent="0.2">
      <c r="A159" s="1" t="s">
        <v>0</v>
      </c>
      <c r="B159" s="3" t="s">
        <v>159</v>
      </c>
      <c r="C159" s="3" t="s">
        <v>4267</v>
      </c>
      <c r="D159" s="6">
        <v>2995</v>
      </c>
      <c r="E159" s="8">
        <v>8</v>
      </c>
      <c r="F159" t="s">
        <v>8219</v>
      </c>
      <c r="G159" t="s">
        <v>8223</v>
      </c>
      <c r="H159" t="s">
        <v>8245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8265</v>
      </c>
      <c r="O159" s="10" t="s">
        <v>8306</v>
      </c>
      <c r="P159" t="s">
        <v>8309</v>
      </c>
      <c r="Q159" s="25">
        <f t="shared" si="8"/>
        <v>42396.911712962959</v>
      </c>
      <c r="R159" s="25">
        <f t="shared" si="9"/>
        <v>42396.911712962959</v>
      </c>
      <c r="S159">
        <f t="shared" si="10"/>
        <v>2016</v>
      </c>
      <c r="T159">
        <f t="shared" si="11"/>
        <v>1</v>
      </c>
    </row>
    <row r="160" spans="1:20" ht="48" x14ac:dyDescent="0.2">
      <c r="A160" s="1" t="s">
        <v>0</v>
      </c>
      <c r="B160" s="3" t="s">
        <v>160</v>
      </c>
      <c r="C160" s="3" t="s">
        <v>4268</v>
      </c>
      <c r="D160" s="6">
        <v>5000</v>
      </c>
      <c r="E160" s="8">
        <v>0</v>
      </c>
      <c r="F160" t="s">
        <v>8219</v>
      </c>
      <c r="G160" t="s">
        <v>8223</v>
      </c>
      <c r="H160" t="s">
        <v>8245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8265</v>
      </c>
      <c r="O160" s="10" t="s">
        <v>8306</v>
      </c>
      <c r="P160" t="s">
        <v>8309</v>
      </c>
      <c r="Q160" s="25">
        <f t="shared" si="8"/>
        <v>41904.07671296296</v>
      </c>
      <c r="R160" s="25">
        <f t="shared" si="9"/>
        <v>41904.07671296296</v>
      </c>
      <c r="S160">
        <f t="shared" si="10"/>
        <v>2014</v>
      </c>
      <c r="T160">
        <f t="shared" si="11"/>
        <v>9</v>
      </c>
    </row>
    <row r="161" spans="1:20" ht="48" x14ac:dyDescent="0.2">
      <c r="A161" s="1" t="s">
        <v>0</v>
      </c>
      <c r="B161" s="3" t="s">
        <v>161</v>
      </c>
      <c r="C161" s="3" t="s">
        <v>4269</v>
      </c>
      <c r="D161" s="6">
        <v>500000</v>
      </c>
      <c r="E161" s="8">
        <v>10</v>
      </c>
      <c r="F161" t="s">
        <v>8219</v>
      </c>
      <c r="G161" t="s">
        <v>8223</v>
      </c>
      <c r="H161" t="s">
        <v>8245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8265</v>
      </c>
      <c r="O161" s="10" t="s">
        <v>8306</v>
      </c>
      <c r="P161" t="s">
        <v>8309</v>
      </c>
      <c r="Q161" s="25">
        <f t="shared" si="8"/>
        <v>42514.434548611112</v>
      </c>
      <c r="R161" s="25">
        <f t="shared" si="9"/>
        <v>42514.434548611112</v>
      </c>
      <c r="S161">
        <f t="shared" si="10"/>
        <v>2016</v>
      </c>
      <c r="T161">
        <f t="shared" si="11"/>
        <v>5</v>
      </c>
    </row>
    <row r="162" spans="1:20" ht="48" x14ac:dyDescent="0.2">
      <c r="A162" s="1" t="s">
        <v>0</v>
      </c>
      <c r="B162" s="3" t="s">
        <v>162</v>
      </c>
      <c r="C162" s="3" t="s">
        <v>4270</v>
      </c>
      <c r="D162" s="6">
        <v>5000</v>
      </c>
      <c r="E162" s="8">
        <v>0</v>
      </c>
      <c r="F162" t="s">
        <v>8220</v>
      </c>
      <c r="G162" t="s">
        <v>8223</v>
      </c>
      <c r="H162" t="s">
        <v>8245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8266</v>
      </c>
      <c r="O162" s="10" t="s">
        <v>8306</v>
      </c>
      <c r="P162" t="s">
        <v>8310</v>
      </c>
      <c r="Q162" s="25">
        <f t="shared" si="8"/>
        <v>42171.913090277783</v>
      </c>
      <c r="R162" s="25">
        <f t="shared" si="9"/>
        <v>42171.913090277783</v>
      </c>
      <c r="S162">
        <f t="shared" si="10"/>
        <v>2015</v>
      </c>
      <c r="T162">
        <f t="shared" si="11"/>
        <v>6</v>
      </c>
    </row>
    <row r="163" spans="1:20" ht="48" x14ac:dyDescent="0.2">
      <c r="A163" s="1" t="s">
        <v>0</v>
      </c>
      <c r="B163" s="3" t="s">
        <v>163</v>
      </c>
      <c r="C163" s="3" t="s">
        <v>4271</v>
      </c>
      <c r="D163" s="6">
        <v>50000</v>
      </c>
      <c r="E163" s="8">
        <v>5</v>
      </c>
      <c r="F163" t="s">
        <v>8220</v>
      </c>
      <c r="G163" t="s">
        <v>8223</v>
      </c>
      <c r="H163" t="s">
        <v>8245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8266</v>
      </c>
      <c r="O163" s="10" t="s">
        <v>8306</v>
      </c>
      <c r="P163" t="s">
        <v>8310</v>
      </c>
      <c r="Q163" s="25">
        <f t="shared" si="8"/>
        <v>41792.687442129631</v>
      </c>
      <c r="R163" s="25">
        <f t="shared" si="9"/>
        <v>41792.687442129631</v>
      </c>
      <c r="S163">
        <f t="shared" si="10"/>
        <v>2014</v>
      </c>
      <c r="T163">
        <f t="shared" si="11"/>
        <v>6</v>
      </c>
    </row>
    <row r="164" spans="1:20" ht="48" x14ac:dyDescent="0.2">
      <c r="A164" s="1" t="s">
        <v>0</v>
      </c>
      <c r="B164" s="3" t="s">
        <v>164</v>
      </c>
      <c r="C164" s="3" t="s">
        <v>4272</v>
      </c>
      <c r="D164" s="6">
        <v>2800</v>
      </c>
      <c r="E164" s="8">
        <v>435</v>
      </c>
      <c r="F164" t="s">
        <v>8220</v>
      </c>
      <c r="G164" t="s">
        <v>8223</v>
      </c>
      <c r="H164" t="s">
        <v>8245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8266</v>
      </c>
      <c r="O164" s="10" t="s">
        <v>8306</v>
      </c>
      <c r="P164" t="s">
        <v>8310</v>
      </c>
      <c r="Q164" s="25">
        <f t="shared" si="8"/>
        <v>41835.126805555556</v>
      </c>
      <c r="R164" s="25">
        <f t="shared" si="9"/>
        <v>41835.126805555556</v>
      </c>
      <c r="S164">
        <f t="shared" si="10"/>
        <v>2014</v>
      </c>
      <c r="T164">
        <f t="shared" si="11"/>
        <v>7</v>
      </c>
    </row>
    <row r="165" spans="1:20" ht="64" x14ac:dyDescent="0.2">
      <c r="A165" s="1" t="s">
        <v>0</v>
      </c>
      <c r="B165" s="3" t="s">
        <v>165</v>
      </c>
      <c r="C165" s="3" t="s">
        <v>4273</v>
      </c>
      <c r="D165" s="6">
        <v>2000000</v>
      </c>
      <c r="E165" s="8">
        <v>0</v>
      </c>
      <c r="F165" t="s">
        <v>8220</v>
      </c>
      <c r="G165" t="s">
        <v>8223</v>
      </c>
      <c r="H165" t="s">
        <v>8245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8266</v>
      </c>
      <c r="O165" s="10" t="s">
        <v>8306</v>
      </c>
      <c r="P165" t="s">
        <v>8310</v>
      </c>
      <c r="Q165" s="25">
        <f t="shared" si="8"/>
        <v>42243.961273148147</v>
      </c>
      <c r="R165" s="25">
        <f t="shared" si="9"/>
        <v>42243.961273148147</v>
      </c>
      <c r="S165">
        <f t="shared" si="10"/>
        <v>2015</v>
      </c>
      <c r="T165">
        <f t="shared" si="11"/>
        <v>8</v>
      </c>
    </row>
    <row r="166" spans="1:20" ht="48" x14ac:dyDescent="0.2">
      <c r="A166" s="1" t="s">
        <v>0</v>
      </c>
      <c r="B166" s="3" t="s">
        <v>166</v>
      </c>
      <c r="C166" s="3" t="s">
        <v>4274</v>
      </c>
      <c r="D166" s="6">
        <v>120000</v>
      </c>
      <c r="E166" s="8">
        <v>640</v>
      </c>
      <c r="F166" t="s">
        <v>8220</v>
      </c>
      <c r="G166" t="s">
        <v>8223</v>
      </c>
      <c r="H166" t="s">
        <v>8245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8266</v>
      </c>
      <c r="O166" s="10" t="s">
        <v>8306</v>
      </c>
      <c r="P166" t="s">
        <v>8310</v>
      </c>
      <c r="Q166" s="25">
        <f t="shared" si="8"/>
        <v>41841.762743055559</v>
      </c>
      <c r="R166" s="25">
        <f t="shared" si="9"/>
        <v>41841.762743055559</v>
      </c>
      <c r="S166">
        <f t="shared" si="10"/>
        <v>2014</v>
      </c>
      <c r="T166">
        <f t="shared" si="11"/>
        <v>7</v>
      </c>
    </row>
    <row r="167" spans="1:20" ht="32" x14ac:dyDescent="0.2">
      <c r="A167" s="1" t="s">
        <v>0</v>
      </c>
      <c r="B167" s="3" t="s">
        <v>167</v>
      </c>
      <c r="C167" s="3" t="s">
        <v>4275</v>
      </c>
      <c r="D167" s="6">
        <v>17000</v>
      </c>
      <c r="E167" s="8">
        <v>0</v>
      </c>
      <c r="F167" t="s">
        <v>8220</v>
      </c>
      <c r="G167" t="s">
        <v>8224</v>
      </c>
      <c r="H167" t="s">
        <v>8246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8266</v>
      </c>
      <c r="O167" s="10" t="s">
        <v>8306</v>
      </c>
      <c r="P167" t="s">
        <v>8310</v>
      </c>
      <c r="Q167" s="25">
        <f t="shared" si="8"/>
        <v>42351.658842592587</v>
      </c>
      <c r="R167" s="25">
        <f t="shared" si="9"/>
        <v>42351.658842592587</v>
      </c>
      <c r="S167">
        <f t="shared" si="10"/>
        <v>2015</v>
      </c>
      <c r="T167">
        <f t="shared" si="11"/>
        <v>12</v>
      </c>
    </row>
    <row r="168" spans="1:20" ht="48" x14ac:dyDescent="0.2">
      <c r="A168" s="1" t="s">
        <v>0</v>
      </c>
      <c r="B168" s="3" t="s">
        <v>168</v>
      </c>
      <c r="C168" s="3" t="s">
        <v>4276</v>
      </c>
      <c r="D168" s="6">
        <v>5000</v>
      </c>
      <c r="E168" s="8">
        <v>3000</v>
      </c>
      <c r="F168" t="s">
        <v>8220</v>
      </c>
      <c r="G168" t="s">
        <v>8223</v>
      </c>
      <c r="H168" t="s">
        <v>8245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8266</v>
      </c>
      <c r="O168" s="10" t="s">
        <v>8306</v>
      </c>
      <c r="P168" t="s">
        <v>8310</v>
      </c>
      <c r="Q168" s="25">
        <f t="shared" si="8"/>
        <v>42721.075949074075</v>
      </c>
      <c r="R168" s="25">
        <f t="shared" si="9"/>
        <v>42721.075949074075</v>
      </c>
      <c r="S168">
        <f t="shared" si="10"/>
        <v>2016</v>
      </c>
      <c r="T168">
        <f t="shared" si="11"/>
        <v>12</v>
      </c>
    </row>
    <row r="169" spans="1:20" ht="48" x14ac:dyDescent="0.2">
      <c r="A169" s="1" t="s">
        <v>0</v>
      </c>
      <c r="B169" s="3" t="s">
        <v>169</v>
      </c>
      <c r="C169" s="3" t="s">
        <v>4277</v>
      </c>
      <c r="D169" s="6">
        <v>110000</v>
      </c>
      <c r="E169" s="8">
        <v>11</v>
      </c>
      <c r="F169" t="s">
        <v>8220</v>
      </c>
      <c r="G169" t="s">
        <v>8223</v>
      </c>
      <c r="H169" t="s">
        <v>8245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8266</v>
      </c>
      <c r="O169" s="10" t="s">
        <v>8306</v>
      </c>
      <c r="P169" t="s">
        <v>8310</v>
      </c>
      <c r="Q169" s="25">
        <f t="shared" si="8"/>
        <v>42160.927488425921</v>
      </c>
      <c r="R169" s="25">
        <f t="shared" si="9"/>
        <v>42160.927488425921</v>
      </c>
      <c r="S169">
        <f t="shared" si="10"/>
        <v>2015</v>
      </c>
      <c r="T169">
        <f t="shared" si="11"/>
        <v>6</v>
      </c>
    </row>
    <row r="170" spans="1:20" ht="48" x14ac:dyDescent="0.2">
      <c r="A170" s="1" t="s">
        <v>0</v>
      </c>
      <c r="B170" s="3" t="s">
        <v>170</v>
      </c>
      <c r="C170" s="3" t="s">
        <v>4278</v>
      </c>
      <c r="D170" s="6">
        <v>8000</v>
      </c>
      <c r="E170" s="8">
        <v>325</v>
      </c>
      <c r="F170" t="s">
        <v>8220</v>
      </c>
      <c r="G170" t="s">
        <v>8223</v>
      </c>
      <c r="H170" t="s">
        <v>8245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8266</v>
      </c>
      <c r="O170" s="10" t="s">
        <v>8306</v>
      </c>
      <c r="P170" t="s">
        <v>8310</v>
      </c>
      <c r="Q170" s="25">
        <f t="shared" si="8"/>
        <v>42052.83530092593</v>
      </c>
      <c r="R170" s="25">
        <f t="shared" si="9"/>
        <v>42052.83530092593</v>
      </c>
      <c r="S170">
        <f t="shared" si="10"/>
        <v>2015</v>
      </c>
      <c r="T170">
        <f t="shared" si="11"/>
        <v>2</v>
      </c>
    </row>
    <row r="171" spans="1:20" ht="48" x14ac:dyDescent="0.2">
      <c r="A171" s="1" t="s">
        <v>0</v>
      </c>
      <c r="B171" s="3" t="s">
        <v>171</v>
      </c>
      <c r="C171" s="3" t="s">
        <v>4279</v>
      </c>
      <c r="D171" s="6">
        <v>2500</v>
      </c>
      <c r="E171" s="8">
        <v>560</v>
      </c>
      <c r="F171" t="s">
        <v>8220</v>
      </c>
      <c r="G171" t="s">
        <v>8224</v>
      </c>
      <c r="H171" t="s">
        <v>8246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8266</v>
      </c>
      <c r="O171" s="10" t="s">
        <v>8306</v>
      </c>
      <c r="P171" t="s">
        <v>8310</v>
      </c>
      <c r="Q171" s="25">
        <f t="shared" si="8"/>
        <v>41900.505312499998</v>
      </c>
      <c r="R171" s="25">
        <f t="shared" si="9"/>
        <v>41900.505312499998</v>
      </c>
      <c r="S171">
        <f t="shared" si="10"/>
        <v>2014</v>
      </c>
      <c r="T171">
        <f t="shared" si="11"/>
        <v>9</v>
      </c>
    </row>
    <row r="172" spans="1:20" ht="48" x14ac:dyDescent="0.2">
      <c r="A172" s="1" t="s">
        <v>0</v>
      </c>
      <c r="B172" s="3" t="s">
        <v>172</v>
      </c>
      <c r="C172" s="3" t="s">
        <v>4280</v>
      </c>
      <c r="D172" s="6">
        <v>10000</v>
      </c>
      <c r="E172" s="8">
        <v>325</v>
      </c>
      <c r="F172" t="s">
        <v>8220</v>
      </c>
      <c r="G172" t="s">
        <v>8223</v>
      </c>
      <c r="H172" t="s">
        <v>8245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8266</v>
      </c>
      <c r="O172" s="10" t="s">
        <v>8306</v>
      </c>
      <c r="P172" t="s">
        <v>8310</v>
      </c>
      <c r="Q172" s="25">
        <f t="shared" si="8"/>
        <v>42216.977812500001</v>
      </c>
      <c r="R172" s="25">
        <f t="shared" si="9"/>
        <v>42216.977812500001</v>
      </c>
      <c r="S172">
        <f t="shared" si="10"/>
        <v>2015</v>
      </c>
      <c r="T172">
        <f t="shared" si="11"/>
        <v>7</v>
      </c>
    </row>
    <row r="173" spans="1:20" ht="48" x14ac:dyDescent="0.2">
      <c r="A173" s="1" t="s">
        <v>0</v>
      </c>
      <c r="B173" s="3" t="s">
        <v>173</v>
      </c>
      <c r="C173" s="3" t="s">
        <v>4281</v>
      </c>
      <c r="D173" s="6">
        <v>50000</v>
      </c>
      <c r="E173" s="8">
        <v>1</v>
      </c>
      <c r="F173" t="s">
        <v>8220</v>
      </c>
      <c r="G173" t="s">
        <v>8223</v>
      </c>
      <c r="H173" t="s">
        <v>8245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8266</v>
      </c>
      <c r="O173" s="10" t="s">
        <v>8306</v>
      </c>
      <c r="P173" t="s">
        <v>8310</v>
      </c>
      <c r="Q173" s="25">
        <f t="shared" si="8"/>
        <v>42534.180717592593</v>
      </c>
      <c r="R173" s="25">
        <f t="shared" si="9"/>
        <v>42534.180717592593</v>
      </c>
      <c r="S173">
        <f t="shared" si="10"/>
        <v>2016</v>
      </c>
      <c r="T173">
        <f t="shared" si="11"/>
        <v>6</v>
      </c>
    </row>
    <row r="174" spans="1:20" ht="48" x14ac:dyDescent="0.2">
      <c r="A174" s="1" t="s">
        <v>0</v>
      </c>
      <c r="B174" s="3" t="s">
        <v>174</v>
      </c>
      <c r="C174" s="3" t="s">
        <v>4282</v>
      </c>
      <c r="D174" s="6">
        <v>95000</v>
      </c>
      <c r="E174" s="8">
        <v>0</v>
      </c>
      <c r="F174" t="s">
        <v>8220</v>
      </c>
      <c r="G174" t="s">
        <v>8223</v>
      </c>
      <c r="H174" t="s">
        <v>8245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8266</v>
      </c>
      <c r="O174" s="10" t="s">
        <v>8306</v>
      </c>
      <c r="P174" t="s">
        <v>8310</v>
      </c>
      <c r="Q174" s="25">
        <f t="shared" si="8"/>
        <v>42047.394942129627</v>
      </c>
      <c r="R174" s="25">
        <f t="shared" si="9"/>
        <v>42047.394942129627</v>
      </c>
      <c r="S174">
        <f t="shared" si="10"/>
        <v>2015</v>
      </c>
      <c r="T174">
        <f t="shared" si="11"/>
        <v>2</v>
      </c>
    </row>
    <row r="175" spans="1:20" ht="48" x14ac:dyDescent="0.2">
      <c r="A175" s="1" t="s">
        <v>0</v>
      </c>
      <c r="B175" s="3" t="s">
        <v>175</v>
      </c>
      <c r="C175" s="3" t="s">
        <v>4283</v>
      </c>
      <c r="D175" s="6">
        <v>1110</v>
      </c>
      <c r="E175" s="8">
        <v>0</v>
      </c>
      <c r="F175" t="s">
        <v>8220</v>
      </c>
      <c r="G175" t="s">
        <v>8224</v>
      </c>
      <c r="H175" t="s">
        <v>8246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8266</v>
      </c>
      <c r="O175" s="10" t="s">
        <v>8306</v>
      </c>
      <c r="P175" t="s">
        <v>8310</v>
      </c>
      <c r="Q175" s="25">
        <f t="shared" si="8"/>
        <v>42033.573009259257</v>
      </c>
      <c r="R175" s="25">
        <f t="shared" si="9"/>
        <v>42033.573009259257</v>
      </c>
      <c r="S175">
        <f t="shared" si="10"/>
        <v>2015</v>
      </c>
      <c r="T175">
        <f t="shared" si="11"/>
        <v>1</v>
      </c>
    </row>
    <row r="176" spans="1:20" ht="48" x14ac:dyDescent="0.2">
      <c r="A176" s="1" t="s">
        <v>0</v>
      </c>
      <c r="B176" s="3" t="s">
        <v>176</v>
      </c>
      <c r="C176" s="3" t="s">
        <v>4284</v>
      </c>
      <c r="D176" s="6">
        <v>6000</v>
      </c>
      <c r="E176" s="8">
        <v>0</v>
      </c>
      <c r="F176" t="s">
        <v>8220</v>
      </c>
      <c r="G176" t="s">
        <v>8232</v>
      </c>
      <c r="H176" t="s">
        <v>8248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8266</v>
      </c>
      <c r="O176" s="10" t="s">
        <v>8306</v>
      </c>
      <c r="P176" t="s">
        <v>8310</v>
      </c>
      <c r="Q176" s="25">
        <f t="shared" si="8"/>
        <v>42072.758981481486</v>
      </c>
      <c r="R176" s="25">
        <f t="shared" si="9"/>
        <v>42072.758981481486</v>
      </c>
      <c r="S176">
        <f t="shared" si="10"/>
        <v>2015</v>
      </c>
      <c r="T176">
        <f t="shared" si="11"/>
        <v>3</v>
      </c>
    </row>
    <row r="177" spans="1:20" ht="48" x14ac:dyDescent="0.2">
      <c r="A177" s="1" t="s">
        <v>0</v>
      </c>
      <c r="B177" s="3" t="s">
        <v>177</v>
      </c>
      <c r="C177" s="3" t="s">
        <v>4285</v>
      </c>
      <c r="D177" s="6">
        <v>20000</v>
      </c>
      <c r="E177" s="8">
        <v>1297</v>
      </c>
      <c r="F177" t="s">
        <v>8220</v>
      </c>
      <c r="G177" t="s">
        <v>8224</v>
      </c>
      <c r="H177" t="s">
        <v>8246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8266</v>
      </c>
      <c r="O177" s="10" t="s">
        <v>8306</v>
      </c>
      <c r="P177" t="s">
        <v>8310</v>
      </c>
      <c r="Q177" s="25">
        <f t="shared" si="8"/>
        <v>41855.777905092589</v>
      </c>
      <c r="R177" s="25">
        <f t="shared" si="9"/>
        <v>41855.777905092589</v>
      </c>
      <c r="S177">
        <f t="shared" si="10"/>
        <v>2014</v>
      </c>
      <c r="T177">
        <f t="shared" si="11"/>
        <v>8</v>
      </c>
    </row>
    <row r="178" spans="1:20" ht="48" x14ac:dyDescent="0.2">
      <c r="A178" s="1" t="s">
        <v>0</v>
      </c>
      <c r="B178" s="3" t="s">
        <v>178</v>
      </c>
      <c r="C178" s="3" t="s">
        <v>4286</v>
      </c>
      <c r="D178" s="6">
        <v>1500</v>
      </c>
      <c r="E178" s="8">
        <v>0</v>
      </c>
      <c r="F178" t="s">
        <v>8220</v>
      </c>
      <c r="G178" t="s">
        <v>8223</v>
      </c>
      <c r="H178" t="s">
        <v>8245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8266</v>
      </c>
      <c r="O178" s="10" t="s">
        <v>8306</v>
      </c>
      <c r="P178" t="s">
        <v>8310</v>
      </c>
      <c r="Q178" s="25">
        <f t="shared" si="8"/>
        <v>42191.824062500003</v>
      </c>
      <c r="R178" s="25">
        <f t="shared" si="9"/>
        <v>42191.824062500003</v>
      </c>
      <c r="S178">
        <f t="shared" si="10"/>
        <v>2015</v>
      </c>
      <c r="T178">
        <f t="shared" si="11"/>
        <v>7</v>
      </c>
    </row>
    <row r="179" spans="1:20" ht="32" x14ac:dyDescent="0.2">
      <c r="A179" s="1" t="s">
        <v>0</v>
      </c>
      <c r="B179" s="3" t="s">
        <v>179</v>
      </c>
      <c r="C179" s="3" t="s">
        <v>4287</v>
      </c>
      <c r="D179" s="6">
        <v>450</v>
      </c>
      <c r="E179" s="8">
        <v>180</v>
      </c>
      <c r="F179" t="s">
        <v>8220</v>
      </c>
      <c r="G179" t="s">
        <v>8223</v>
      </c>
      <c r="H179" t="s">
        <v>8245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8266</v>
      </c>
      <c r="O179" s="10" t="s">
        <v>8306</v>
      </c>
      <c r="P179" t="s">
        <v>8310</v>
      </c>
      <c r="Q179" s="25">
        <f t="shared" si="8"/>
        <v>42070.047754629632</v>
      </c>
      <c r="R179" s="25">
        <f t="shared" si="9"/>
        <v>42070.047754629632</v>
      </c>
      <c r="S179">
        <f t="shared" si="10"/>
        <v>2015</v>
      </c>
      <c r="T179">
        <f t="shared" si="11"/>
        <v>3</v>
      </c>
    </row>
    <row r="180" spans="1:20" ht="32" x14ac:dyDescent="0.2">
      <c r="A180" s="1" t="s">
        <v>0</v>
      </c>
      <c r="B180" s="3" t="s">
        <v>180</v>
      </c>
      <c r="C180" s="3" t="s">
        <v>4288</v>
      </c>
      <c r="D180" s="6">
        <v>500000</v>
      </c>
      <c r="E180" s="8">
        <v>0</v>
      </c>
      <c r="F180" t="s">
        <v>8220</v>
      </c>
      <c r="G180" t="s">
        <v>8226</v>
      </c>
      <c r="H180" t="s">
        <v>8248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8266</v>
      </c>
      <c r="O180" s="10" t="s">
        <v>8306</v>
      </c>
      <c r="P180" t="s">
        <v>8310</v>
      </c>
      <c r="Q180" s="25">
        <f t="shared" si="8"/>
        <v>42304.955381944441</v>
      </c>
      <c r="R180" s="25">
        <f t="shared" si="9"/>
        <v>42304.955381944441</v>
      </c>
      <c r="S180">
        <f t="shared" si="10"/>
        <v>2015</v>
      </c>
      <c r="T180">
        <f t="shared" si="11"/>
        <v>10</v>
      </c>
    </row>
    <row r="181" spans="1:20" ht="32" x14ac:dyDescent="0.2">
      <c r="A181" s="1" t="s">
        <v>0</v>
      </c>
      <c r="B181" s="3" t="s">
        <v>181</v>
      </c>
      <c r="C181" s="3" t="s">
        <v>4289</v>
      </c>
      <c r="D181" s="6">
        <v>1000</v>
      </c>
      <c r="E181" s="8">
        <v>200</v>
      </c>
      <c r="F181" t="s">
        <v>8220</v>
      </c>
      <c r="G181" t="s">
        <v>8223</v>
      </c>
      <c r="H181" t="s">
        <v>8245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8266</v>
      </c>
      <c r="O181" s="10" t="s">
        <v>8306</v>
      </c>
      <c r="P181" t="s">
        <v>8310</v>
      </c>
      <c r="Q181" s="25">
        <f t="shared" si="8"/>
        <v>42403.080497685187</v>
      </c>
      <c r="R181" s="25">
        <f t="shared" si="9"/>
        <v>42403.080497685187</v>
      </c>
      <c r="S181">
        <f t="shared" si="10"/>
        <v>2016</v>
      </c>
      <c r="T181">
        <f t="shared" si="11"/>
        <v>2</v>
      </c>
    </row>
    <row r="182" spans="1:20" ht="48" x14ac:dyDescent="0.2">
      <c r="A182" s="1" t="s">
        <v>0</v>
      </c>
      <c r="B182" s="3" t="s">
        <v>182</v>
      </c>
      <c r="C182" s="3" t="s">
        <v>4290</v>
      </c>
      <c r="D182" s="6">
        <v>1200</v>
      </c>
      <c r="E182" s="8">
        <v>401</v>
      </c>
      <c r="F182" t="s">
        <v>8220</v>
      </c>
      <c r="G182" t="s">
        <v>8224</v>
      </c>
      <c r="H182" t="s">
        <v>8246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8266</v>
      </c>
      <c r="O182" s="10" t="s">
        <v>8306</v>
      </c>
      <c r="P182" t="s">
        <v>8310</v>
      </c>
      <c r="Q182" s="25">
        <f t="shared" si="8"/>
        <v>42067.991238425922</v>
      </c>
      <c r="R182" s="25">
        <f t="shared" si="9"/>
        <v>42067.991238425922</v>
      </c>
      <c r="S182">
        <f t="shared" si="10"/>
        <v>2015</v>
      </c>
      <c r="T182">
        <f t="shared" si="11"/>
        <v>3</v>
      </c>
    </row>
    <row r="183" spans="1:20" ht="48" x14ac:dyDescent="0.2">
      <c r="A183" s="1" t="s">
        <v>0</v>
      </c>
      <c r="B183" s="3" t="s">
        <v>183</v>
      </c>
      <c r="C183" s="3" t="s">
        <v>4291</v>
      </c>
      <c r="D183" s="6">
        <v>3423</v>
      </c>
      <c r="E183" s="8">
        <v>722</v>
      </c>
      <c r="F183" t="s">
        <v>8220</v>
      </c>
      <c r="G183" t="s">
        <v>8224</v>
      </c>
      <c r="H183" t="s">
        <v>8246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8266</v>
      </c>
      <c r="O183" s="10" t="s">
        <v>8306</v>
      </c>
      <c r="P183" t="s">
        <v>8310</v>
      </c>
      <c r="Q183" s="25">
        <f t="shared" si="8"/>
        <v>42147.741840277777</v>
      </c>
      <c r="R183" s="25">
        <f t="shared" si="9"/>
        <v>42147.741840277777</v>
      </c>
      <c r="S183">
        <f t="shared" si="10"/>
        <v>2015</v>
      </c>
      <c r="T183">
        <f t="shared" si="11"/>
        <v>5</v>
      </c>
    </row>
    <row r="184" spans="1:20" ht="48" x14ac:dyDescent="0.2">
      <c r="A184" s="1" t="s">
        <v>0</v>
      </c>
      <c r="B184" s="3" t="s">
        <v>184</v>
      </c>
      <c r="C184" s="3" t="s">
        <v>4292</v>
      </c>
      <c r="D184" s="6">
        <v>1000</v>
      </c>
      <c r="E184" s="8">
        <v>0</v>
      </c>
      <c r="F184" t="s">
        <v>8220</v>
      </c>
      <c r="G184" t="s">
        <v>8223</v>
      </c>
      <c r="H184" t="s">
        <v>8245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8266</v>
      </c>
      <c r="O184" s="10" t="s">
        <v>8306</v>
      </c>
      <c r="P184" t="s">
        <v>8310</v>
      </c>
      <c r="Q184" s="25">
        <f t="shared" si="8"/>
        <v>42712.011944444443</v>
      </c>
      <c r="R184" s="25">
        <f t="shared" si="9"/>
        <v>42712.011944444443</v>
      </c>
      <c r="S184">
        <f t="shared" si="10"/>
        <v>2016</v>
      </c>
      <c r="T184">
        <f t="shared" si="11"/>
        <v>12</v>
      </c>
    </row>
    <row r="185" spans="1:20" ht="16" x14ac:dyDescent="0.2">
      <c r="A185" s="1" t="s">
        <v>0</v>
      </c>
      <c r="B185" s="3" t="s">
        <v>185</v>
      </c>
      <c r="C185" s="3" t="s">
        <v>4293</v>
      </c>
      <c r="D185" s="6">
        <v>12500</v>
      </c>
      <c r="E185" s="8">
        <v>4482</v>
      </c>
      <c r="F185" t="s">
        <v>8220</v>
      </c>
      <c r="G185" t="s">
        <v>8224</v>
      </c>
      <c r="H185" t="s">
        <v>8246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8266</v>
      </c>
      <c r="O185" s="10" t="s">
        <v>8306</v>
      </c>
      <c r="P185" t="s">
        <v>8310</v>
      </c>
      <c r="Q185" s="25">
        <f t="shared" si="8"/>
        <v>41939.810300925928</v>
      </c>
      <c r="R185" s="25">
        <f t="shared" si="9"/>
        <v>41939.810300925928</v>
      </c>
      <c r="S185">
        <f t="shared" si="10"/>
        <v>2014</v>
      </c>
      <c r="T185">
        <f t="shared" si="11"/>
        <v>10</v>
      </c>
    </row>
    <row r="186" spans="1:20" ht="48" x14ac:dyDescent="0.2">
      <c r="A186" s="1" t="s">
        <v>0</v>
      </c>
      <c r="B186" s="3" t="s">
        <v>186</v>
      </c>
      <c r="C186" s="3" t="s">
        <v>4294</v>
      </c>
      <c r="D186" s="6">
        <v>1500</v>
      </c>
      <c r="E186" s="8">
        <v>51</v>
      </c>
      <c r="F186" t="s">
        <v>8220</v>
      </c>
      <c r="G186" t="s">
        <v>8228</v>
      </c>
      <c r="H186" t="s">
        <v>8250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8266</v>
      </c>
      <c r="O186" s="10" t="s">
        <v>8306</v>
      </c>
      <c r="P186" t="s">
        <v>8310</v>
      </c>
      <c r="Q186" s="25">
        <f t="shared" si="8"/>
        <v>41825.791226851856</v>
      </c>
      <c r="R186" s="25">
        <f t="shared" si="9"/>
        <v>41825.791226851856</v>
      </c>
      <c r="S186">
        <f t="shared" si="10"/>
        <v>2014</v>
      </c>
      <c r="T186">
        <f t="shared" si="11"/>
        <v>7</v>
      </c>
    </row>
    <row r="187" spans="1:20" ht="16" x14ac:dyDescent="0.2">
      <c r="A187" s="1" t="s">
        <v>0</v>
      </c>
      <c r="B187" s="3" t="s">
        <v>187</v>
      </c>
      <c r="C187" s="3" t="s">
        <v>4295</v>
      </c>
      <c r="D187" s="6">
        <v>40000</v>
      </c>
      <c r="E187" s="8">
        <v>2200</v>
      </c>
      <c r="F187" t="s">
        <v>8220</v>
      </c>
      <c r="G187" t="s">
        <v>8233</v>
      </c>
      <c r="H187" t="s">
        <v>8253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8266</v>
      </c>
      <c r="O187" s="10" t="s">
        <v>8306</v>
      </c>
      <c r="P187" t="s">
        <v>8310</v>
      </c>
      <c r="Q187" s="25">
        <f t="shared" si="8"/>
        <v>42570.91133101852</v>
      </c>
      <c r="R187" s="25">
        <f t="shared" si="9"/>
        <v>42570.91133101852</v>
      </c>
      <c r="S187">
        <f t="shared" si="10"/>
        <v>2016</v>
      </c>
      <c r="T187">
        <f t="shared" si="11"/>
        <v>7</v>
      </c>
    </row>
    <row r="188" spans="1:20" ht="48" x14ac:dyDescent="0.2">
      <c r="A188" s="1" t="s">
        <v>0</v>
      </c>
      <c r="B188" s="3" t="s">
        <v>188</v>
      </c>
      <c r="C188" s="3" t="s">
        <v>4296</v>
      </c>
      <c r="D188" s="6">
        <v>5000</v>
      </c>
      <c r="E188" s="8">
        <v>0</v>
      </c>
      <c r="F188" t="s">
        <v>8220</v>
      </c>
      <c r="G188" t="s">
        <v>8223</v>
      </c>
      <c r="H188" t="s">
        <v>8245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8266</v>
      </c>
      <c r="O188" s="10" t="s">
        <v>8306</v>
      </c>
      <c r="P188" t="s">
        <v>8310</v>
      </c>
      <c r="Q188" s="25">
        <f t="shared" si="8"/>
        <v>42767.812893518523</v>
      </c>
      <c r="R188" s="25">
        <f t="shared" si="9"/>
        <v>42767.812893518523</v>
      </c>
      <c r="S188">
        <f t="shared" si="10"/>
        <v>2017</v>
      </c>
      <c r="T188">
        <f t="shared" si="11"/>
        <v>2</v>
      </c>
    </row>
    <row r="189" spans="1:20" ht="32" x14ac:dyDescent="0.2">
      <c r="A189" s="1" t="s">
        <v>0</v>
      </c>
      <c r="B189" s="3" t="s">
        <v>189</v>
      </c>
      <c r="C189" s="3" t="s">
        <v>4297</v>
      </c>
      <c r="D189" s="6">
        <v>5000</v>
      </c>
      <c r="E189" s="8">
        <v>800</v>
      </c>
      <c r="F189" t="s">
        <v>8220</v>
      </c>
      <c r="G189" t="s">
        <v>8223</v>
      </c>
      <c r="H189" t="s">
        <v>8245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8266</v>
      </c>
      <c r="O189" s="10" t="s">
        <v>8306</v>
      </c>
      <c r="P189" t="s">
        <v>8310</v>
      </c>
      <c r="Q189" s="25">
        <f t="shared" si="8"/>
        <v>42182.234456018516</v>
      </c>
      <c r="R189" s="25">
        <f t="shared" si="9"/>
        <v>42182.234456018516</v>
      </c>
      <c r="S189">
        <f t="shared" si="10"/>
        <v>2015</v>
      </c>
      <c r="T189">
        <f t="shared" si="11"/>
        <v>6</v>
      </c>
    </row>
    <row r="190" spans="1:20" ht="48" x14ac:dyDescent="0.2">
      <c r="A190" s="1" t="s">
        <v>0</v>
      </c>
      <c r="B190" s="3" t="s">
        <v>190</v>
      </c>
      <c r="C190" s="3" t="s">
        <v>4298</v>
      </c>
      <c r="D190" s="6">
        <v>1500</v>
      </c>
      <c r="E190" s="8">
        <v>0</v>
      </c>
      <c r="F190" t="s">
        <v>8220</v>
      </c>
      <c r="G190" t="s">
        <v>8223</v>
      </c>
      <c r="H190" t="s">
        <v>8245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8266</v>
      </c>
      <c r="O190" s="10" t="s">
        <v>8306</v>
      </c>
      <c r="P190" t="s">
        <v>8310</v>
      </c>
      <c r="Q190" s="25">
        <f t="shared" si="8"/>
        <v>41857.18304398148</v>
      </c>
      <c r="R190" s="25">
        <f t="shared" si="9"/>
        <v>41857.18304398148</v>
      </c>
      <c r="S190">
        <f t="shared" si="10"/>
        <v>2014</v>
      </c>
      <c r="T190">
        <f t="shared" si="11"/>
        <v>8</v>
      </c>
    </row>
    <row r="191" spans="1:20" ht="48" x14ac:dyDescent="0.2">
      <c r="A191" s="1" t="s">
        <v>0</v>
      </c>
      <c r="B191" s="3" t="s">
        <v>191</v>
      </c>
      <c r="C191" s="3" t="s">
        <v>4299</v>
      </c>
      <c r="D191" s="6">
        <v>500000</v>
      </c>
      <c r="E191" s="8">
        <v>345</v>
      </c>
      <c r="F191" t="s">
        <v>8220</v>
      </c>
      <c r="G191" t="s">
        <v>8223</v>
      </c>
      <c r="H191" t="s">
        <v>8245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8266</v>
      </c>
      <c r="O191" s="10" t="s">
        <v>8306</v>
      </c>
      <c r="P191" t="s">
        <v>8310</v>
      </c>
      <c r="Q191" s="25">
        <f t="shared" si="8"/>
        <v>42556.690706018519</v>
      </c>
      <c r="R191" s="25">
        <f t="shared" si="9"/>
        <v>42556.690706018519</v>
      </c>
      <c r="S191">
        <f t="shared" si="10"/>
        <v>2016</v>
      </c>
      <c r="T191">
        <f t="shared" si="11"/>
        <v>7</v>
      </c>
    </row>
    <row r="192" spans="1:20" ht="16" x14ac:dyDescent="0.2">
      <c r="A192" s="1" t="s">
        <v>0</v>
      </c>
      <c r="B192" s="3" t="s">
        <v>192</v>
      </c>
      <c r="C192" s="3" t="s">
        <v>4300</v>
      </c>
      <c r="D192" s="6">
        <v>12000</v>
      </c>
      <c r="E192" s="8">
        <v>50</v>
      </c>
      <c r="F192" t="s">
        <v>8220</v>
      </c>
      <c r="G192" t="s">
        <v>8223</v>
      </c>
      <c r="H192" t="s">
        <v>8245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8266</v>
      </c>
      <c r="O192" s="10" t="s">
        <v>8306</v>
      </c>
      <c r="P192" t="s">
        <v>8310</v>
      </c>
      <c r="Q192" s="25">
        <f t="shared" si="8"/>
        <v>42527.650995370372</v>
      </c>
      <c r="R192" s="25">
        <f t="shared" si="9"/>
        <v>42527.650995370372</v>
      </c>
      <c r="S192">
        <f t="shared" si="10"/>
        <v>2016</v>
      </c>
      <c r="T192">
        <f t="shared" si="11"/>
        <v>6</v>
      </c>
    </row>
    <row r="193" spans="1:20" ht="48" x14ac:dyDescent="0.2">
      <c r="A193" s="1" t="s">
        <v>0</v>
      </c>
      <c r="B193" s="3" t="s">
        <v>193</v>
      </c>
      <c r="C193" s="3" t="s">
        <v>4301</v>
      </c>
      <c r="D193" s="6">
        <v>5000</v>
      </c>
      <c r="E193" s="8">
        <v>250</v>
      </c>
      <c r="F193" t="s">
        <v>8220</v>
      </c>
      <c r="G193" t="s">
        <v>8225</v>
      </c>
      <c r="H193" t="s">
        <v>8247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8266</v>
      </c>
      <c r="O193" s="10" t="s">
        <v>8306</v>
      </c>
      <c r="P193" t="s">
        <v>8310</v>
      </c>
      <c r="Q193" s="25">
        <f t="shared" si="8"/>
        <v>42239.441412037035</v>
      </c>
      <c r="R193" s="25">
        <f t="shared" si="9"/>
        <v>42239.441412037035</v>
      </c>
      <c r="S193">
        <f t="shared" si="10"/>
        <v>2015</v>
      </c>
      <c r="T193">
        <f t="shared" si="11"/>
        <v>8</v>
      </c>
    </row>
    <row r="194" spans="1:20" ht="48" x14ac:dyDescent="0.2">
      <c r="A194" s="1" t="s">
        <v>0</v>
      </c>
      <c r="B194" s="3" t="s">
        <v>194</v>
      </c>
      <c r="C194" s="3" t="s">
        <v>4302</v>
      </c>
      <c r="D194" s="6">
        <v>1000000</v>
      </c>
      <c r="E194" s="8">
        <v>17</v>
      </c>
      <c r="F194" t="s">
        <v>8220</v>
      </c>
      <c r="G194" t="s">
        <v>8223</v>
      </c>
      <c r="H194" t="s">
        <v>8245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8266</v>
      </c>
      <c r="O194" s="10" t="s">
        <v>8306</v>
      </c>
      <c r="P194" t="s">
        <v>8310</v>
      </c>
      <c r="Q194" s="25">
        <f t="shared" si="8"/>
        <v>41899.792037037041</v>
      </c>
      <c r="R194" s="25">
        <f t="shared" si="9"/>
        <v>41899.792037037041</v>
      </c>
      <c r="S194">
        <f t="shared" si="10"/>
        <v>2014</v>
      </c>
      <c r="T194">
        <f t="shared" si="11"/>
        <v>9</v>
      </c>
    </row>
    <row r="195" spans="1:20" ht="48" x14ac:dyDescent="0.2">
      <c r="A195" s="1" t="s">
        <v>0</v>
      </c>
      <c r="B195" s="3" t="s">
        <v>195</v>
      </c>
      <c r="C195" s="3" t="s">
        <v>4303</v>
      </c>
      <c r="D195" s="6">
        <v>1000</v>
      </c>
      <c r="E195" s="8">
        <v>0</v>
      </c>
      <c r="F195" t="s">
        <v>8220</v>
      </c>
      <c r="G195" t="s">
        <v>8224</v>
      </c>
      <c r="H195" t="s">
        <v>8246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8266</v>
      </c>
      <c r="O195" s="10" t="s">
        <v>8306</v>
      </c>
      <c r="P195" t="s">
        <v>8310</v>
      </c>
      <c r="Q195" s="25">
        <f t="shared" ref="Q195:Q258" si="12">(((J195/60)/60)/24)+DATE(1970,1,1)</f>
        <v>41911.934791666667</v>
      </c>
      <c r="R195" s="25">
        <f t="shared" ref="R195:R258" si="13">(((J195/60)/60)/24)+DATE(1970,1,1)</f>
        <v>41911.934791666667</v>
      </c>
      <c r="S195">
        <f t="shared" ref="S195:S258" si="14">YEAR(R195)</f>
        <v>2014</v>
      </c>
      <c r="T195">
        <f t="shared" ref="T195:T258" si="15">MONTH((R195))</f>
        <v>9</v>
      </c>
    </row>
    <row r="196" spans="1:20" ht="48" x14ac:dyDescent="0.2">
      <c r="A196" s="1" t="s">
        <v>0</v>
      </c>
      <c r="B196" s="3" t="s">
        <v>196</v>
      </c>
      <c r="C196" s="3" t="s">
        <v>4304</v>
      </c>
      <c r="D196" s="6">
        <v>2500</v>
      </c>
      <c r="E196" s="8">
        <v>3</v>
      </c>
      <c r="F196" t="s">
        <v>8220</v>
      </c>
      <c r="G196" t="s">
        <v>8224</v>
      </c>
      <c r="H196" t="s">
        <v>8246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8266</v>
      </c>
      <c r="O196" s="10" t="s">
        <v>8306</v>
      </c>
      <c r="P196" t="s">
        <v>8310</v>
      </c>
      <c r="Q196" s="25">
        <f t="shared" si="12"/>
        <v>42375.996886574074</v>
      </c>
      <c r="R196" s="25">
        <f t="shared" si="13"/>
        <v>42375.996886574074</v>
      </c>
      <c r="S196">
        <f t="shared" si="14"/>
        <v>2016</v>
      </c>
      <c r="T196">
        <f t="shared" si="15"/>
        <v>1</v>
      </c>
    </row>
    <row r="197" spans="1:20" ht="48" x14ac:dyDescent="0.2">
      <c r="A197" s="1" t="s">
        <v>0</v>
      </c>
      <c r="B197" s="3" t="s">
        <v>197</v>
      </c>
      <c r="C197" s="3" t="s">
        <v>4305</v>
      </c>
      <c r="D197" s="6">
        <v>2000000</v>
      </c>
      <c r="E197" s="8">
        <v>0</v>
      </c>
      <c r="F197" t="s">
        <v>8220</v>
      </c>
      <c r="G197" t="s">
        <v>8223</v>
      </c>
      <c r="H197" t="s">
        <v>8245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8266</v>
      </c>
      <c r="O197" s="10" t="s">
        <v>8306</v>
      </c>
      <c r="P197" t="s">
        <v>8310</v>
      </c>
      <c r="Q197" s="25">
        <f t="shared" si="12"/>
        <v>42135.67050925926</v>
      </c>
      <c r="R197" s="25">
        <f t="shared" si="13"/>
        <v>42135.67050925926</v>
      </c>
      <c r="S197">
        <f t="shared" si="14"/>
        <v>2015</v>
      </c>
      <c r="T197">
        <f t="shared" si="15"/>
        <v>5</v>
      </c>
    </row>
    <row r="198" spans="1:20" ht="48" x14ac:dyDescent="0.2">
      <c r="A198" s="1" t="s">
        <v>0</v>
      </c>
      <c r="B198" s="3" t="s">
        <v>198</v>
      </c>
      <c r="C198" s="3" t="s">
        <v>4306</v>
      </c>
      <c r="D198" s="6">
        <v>3500</v>
      </c>
      <c r="E198" s="8">
        <v>1465</v>
      </c>
      <c r="F198" t="s">
        <v>8220</v>
      </c>
      <c r="G198" t="s">
        <v>8224</v>
      </c>
      <c r="H198" t="s">
        <v>8246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8266</v>
      </c>
      <c r="O198" s="10" t="s">
        <v>8306</v>
      </c>
      <c r="P198" t="s">
        <v>8310</v>
      </c>
      <c r="Q198" s="25">
        <f t="shared" si="12"/>
        <v>42259.542800925927</v>
      </c>
      <c r="R198" s="25">
        <f t="shared" si="13"/>
        <v>42259.542800925927</v>
      </c>
      <c r="S198">
        <f t="shared" si="14"/>
        <v>2015</v>
      </c>
      <c r="T198">
        <f t="shared" si="15"/>
        <v>9</v>
      </c>
    </row>
    <row r="199" spans="1:20" ht="48" x14ac:dyDescent="0.2">
      <c r="A199" s="1" t="s">
        <v>0</v>
      </c>
      <c r="B199" s="3" t="s">
        <v>199</v>
      </c>
      <c r="C199" s="3" t="s">
        <v>4307</v>
      </c>
      <c r="D199" s="6">
        <v>2500</v>
      </c>
      <c r="E199" s="8">
        <v>262</v>
      </c>
      <c r="F199" t="s">
        <v>8220</v>
      </c>
      <c r="G199" t="s">
        <v>8224</v>
      </c>
      <c r="H199" t="s">
        <v>8246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8266</v>
      </c>
      <c r="O199" s="10" t="s">
        <v>8306</v>
      </c>
      <c r="P199" t="s">
        <v>8310</v>
      </c>
      <c r="Q199" s="25">
        <f t="shared" si="12"/>
        <v>42741.848379629635</v>
      </c>
      <c r="R199" s="25">
        <f t="shared" si="13"/>
        <v>42741.848379629635</v>
      </c>
      <c r="S199">
        <f t="shared" si="14"/>
        <v>2017</v>
      </c>
      <c r="T199">
        <f t="shared" si="15"/>
        <v>1</v>
      </c>
    </row>
    <row r="200" spans="1:20" ht="48" x14ac:dyDescent="0.2">
      <c r="A200" s="1" t="s">
        <v>0</v>
      </c>
      <c r="B200" s="3" t="s">
        <v>200</v>
      </c>
      <c r="C200" s="3" t="s">
        <v>4308</v>
      </c>
      <c r="D200" s="6">
        <v>25000</v>
      </c>
      <c r="E200" s="8">
        <v>279</v>
      </c>
      <c r="F200" t="s">
        <v>8220</v>
      </c>
      <c r="G200" t="s">
        <v>8223</v>
      </c>
      <c r="H200" t="s">
        <v>8245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8266</v>
      </c>
      <c r="O200" s="10" t="s">
        <v>8306</v>
      </c>
      <c r="P200" t="s">
        <v>8310</v>
      </c>
      <c r="Q200" s="25">
        <f t="shared" si="12"/>
        <v>41887.383356481485</v>
      </c>
      <c r="R200" s="25">
        <f t="shared" si="13"/>
        <v>41887.383356481485</v>
      </c>
      <c r="S200">
        <f t="shared" si="14"/>
        <v>2014</v>
      </c>
      <c r="T200">
        <f t="shared" si="15"/>
        <v>9</v>
      </c>
    </row>
    <row r="201" spans="1:20" ht="48" x14ac:dyDescent="0.2">
      <c r="A201" s="1" t="s">
        <v>0</v>
      </c>
      <c r="B201" s="3" t="s">
        <v>201</v>
      </c>
      <c r="C201" s="3" t="s">
        <v>4309</v>
      </c>
      <c r="D201" s="6">
        <v>10000</v>
      </c>
      <c r="E201" s="8">
        <v>0</v>
      </c>
      <c r="F201" t="s">
        <v>8220</v>
      </c>
      <c r="G201" t="s">
        <v>8223</v>
      </c>
      <c r="H201" t="s">
        <v>8245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8266</v>
      </c>
      <c r="O201" s="10" t="s">
        <v>8306</v>
      </c>
      <c r="P201" t="s">
        <v>8310</v>
      </c>
      <c r="Q201" s="25">
        <f t="shared" si="12"/>
        <v>42584.123865740738</v>
      </c>
      <c r="R201" s="25">
        <f t="shared" si="13"/>
        <v>42584.123865740738</v>
      </c>
      <c r="S201">
        <f t="shared" si="14"/>
        <v>2016</v>
      </c>
      <c r="T201">
        <f t="shared" si="15"/>
        <v>8</v>
      </c>
    </row>
    <row r="202" spans="1:20" ht="32" x14ac:dyDescent="0.2">
      <c r="A202" s="1" t="s">
        <v>0</v>
      </c>
      <c r="B202" s="3" t="s">
        <v>202</v>
      </c>
      <c r="C202" s="3" t="s">
        <v>4310</v>
      </c>
      <c r="D202" s="6">
        <v>6000</v>
      </c>
      <c r="E202" s="8">
        <v>1571.55</v>
      </c>
      <c r="F202" t="s">
        <v>8220</v>
      </c>
      <c r="G202" t="s">
        <v>8223</v>
      </c>
      <c r="H202" t="s">
        <v>8245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8266</v>
      </c>
      <c r="O202" s="10" t="s">
        <v>8306</v>
      </c>
      <c r="P202" t="s">
        <v>8310</v>
      </c>
      <c r="Q202" s="25">
        <f t="shared" si="12"/>
        <v>41867.083368055559</v>
      </c>
      <c r="R202" s="25">
        <f t="shared" si="13"/>
        <v>41867.083368055559</v>
      </c>
      <c r="S202">
        <f t="shared" si="14"/>
        <v>2014</v>
      </c>
      <c r="T202">
        <f t="shared" si="15"/>
        <v>8</v>
      </c>
    </row>
    <row r="203" spans="1:20" ht="48" x14ac:dyDescent="0.2">
      <c r="A203" s="1" t="s">
        <v>0</v>
      </c>
      <c r="B203" s="3" t="s">
        <v>203</v>
      </c>
      <c r="C203" s="3" t="s">
        <v>4311</v>
      </c>
      <c r="D203" s="6">
        <v>650</v>
      </c>
      <c r="E203" s="8">
        <v>380</v>
      </c>
      <c r="F203" t="s">
        <v>8220</v>
      </c>
      <c r="G203" t="s">
        <v>8223</v>
      </c>
      <c r="H203" t="s">
        <v>8245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8266</v>
      </c>
      <c r="O203" s="10" t="s">
        <v>8306</v>
      </c>
      <c r="P203" t="s">
        <v>8310</v>
      </c>
      <c r="Q203" s="25">
        <f t="shared" si="12"/>
        <v>42023.818622685183</v>
      </c>
      <c r="R203" s="25">
        <f t="shared" si="13"/>
        <v>42023.818622685183</v>
      </c>
      <c r="S203">
        <f t="shared" si="14"/>
        <v>2015</v>
      </c>
      <c r="T203">
        <f t="shared" si="15"/>
        <v>1</v>
      </c>
    </row>
    <row r="204" spans="1:20" ht="16" x14ac:dyDescent="0.2">
      <c r="A204" s="1" t="s">
        <v>0</v>
      </c>
      <c r="B204" s="3" t="s">
        <v>204</v>
      </c>
      <c r="C204" s="3" t="s">
        <v>4312</v>
      </c>
      <c r="D204" s="6">
        <v>6000</v>
      </c>
      <c r="E204" s="8">
        <v>0</v>
      </c>
      <c r="F204" t="s">
        <v>8220</v>
      </c>
      <c r="G204" t="s">
        <v>8223</v>
      </c>
      <c r="H204" t="s">
        <v>8245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8266</v>
      </c>
      <c r="O204" s="10" t="s">
        <v>8306</v>
      </c>
      <c r="P204" t="s">
        <v>8310</v>
      </c>
      <c r="Q204" s="25">
        <f t="shared" si="12"/>
        <v>42255.927824074075</v>
      </c>
      <c r="R204" s="25">
        <f t="shared" si="13"/>
        <v>42255.927824074075</v>
      </c>
      <c r="S204">
        <f t="shared" si="14"/>
        <v>2015</v>
      </c>
      <c r="T204">
        <f t="shared" si="15"/>
        <v>9</v>
      </c>
    </row>
    <row r="205" spans="1:20" ht="48" x14ac:dyDescent="0.2">
      <c r="A205" s="1" t="s">
        <v>0</v>
      </c>
      <c r="B205" s="3" t="s">
        <v>205</v>
      </c>
      <c r="C205" s="3" t="s">
        <v>4313</v>
      </c>
      <c r="D205" s="6">
        <v>2500</v>
      </c>
      <c r="E205" s="8">
        <v>746</v>
      </c>
      <c r="F205" t="s">
        <v>8220</v>
      </c>
      <c r="G205" t="s">
        <v>8224</v>
      </c>
      <c r="H205" t="s">
        <v>8246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8266</v>
      </c>
      <c r="O205" s="10" t="s">
        <v>8306</v>
      </c>
      <c r="P205" t="s">
        <v>8310</v>
      </c>
      <c r="Q205" s="25">
        <f t="shared" si="12"/>
        <v>41973.847962962958</v>
      </c>
      <c r="R205" s="25">
        <f t="shared" si="13"/>
        <v>41973.847962962958</v>
      </c>
      <c r="S205">
        <f t="shared" si="14"/>
        <v>2014</v>
      </c>
      <c r="T205">
        <f t="shared" si="15"/>
        <v>11</v>
      </c>
    </row>
    <row r="206" spans="1:20" ht="48" x14ac:dyDescent="0.2">
      <c r="A206" s="1" t="s">
        <v>0</v>
      </c>
      <c r="B206" s="3" t="s">
        <v>206</v>
      </c>
      <c r="C206" s="3" t="s">
        <v>4314</v>
      </c>
      <c r="D206" s="6">
        <v>300000</v>
      </c>
      <c r="E206" s="8">
        <v>152165</v>
      </c>
      <c r="F206" t="s">
        <v>8220</v>
      </c>
      <c r="G206" t="s">
        <v>8225</v>
      </c>
      <c r="H206" t="s">
        <v>8247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8266</v>
      </c>
      <c r="O206" s="10" t="s">
        <v>8306</v>
      </c>
      <c r="P206" t="s">
        <v>8310</v>
      </c>
      <c r="Q206" s="25">
        <f t="shared" si="12"/>
        <v>42556.583368055552</v>
      </c>
      <c r="R206" s="25">
        <f t="shared" si="13"/>
        <v>42556.583368055552</v>
      </c>
      <c r="S206">
        <f t="shared" si="14"/>
        <v>2016</v>
      </c>
      <c r="T206">
        <f t="shared" si="15"/>
        <v>7</v>
      </c>
    </row>
    <row r="207" spans="1:20" ht="48" x14ac:dyDescent="0.2">
      <c r="A207" s="1" t="s">
        <v>0</v>
      </c>
      <c r="B207" s="3" t="s">
        <v>207</v>
      </c>
      <c r="C207" s="3" t="s">
        <v>4315</v>
      </c>
      <c r="D207" s="6">
        <v>8000</v>
      </c>
      <c r="E207" s="8">
        <v>1300</v>
      </c>
      <c r="F207" t="s">
        <v>8220</v>
      </c>
      <c r="G207" t="s">
        <v>8223</v>
      </c>
      <c r="H207" t="s">
        <v>8245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8266</v>
      </c>
      <c r="O207" s="10" t="s">
        <v>8306</v>
      </c>
      <c r="P207" t="s">
        <v>8310</v>
      </c>
      <c r="Q207" s="25">
        <f t="shared" si="12"/>
        <v>42248.632199074069</v>
      </c>
      <c r="R207" s="25">
        <f t="shared" si="13"/>
        <v>42248.632199074069</v>
      </c>
      <c r="S207">
        <f t="shared" si="14"/>
        <v>2015</v>
      </c>
      <c r="T207">
        <f t="shared" si="15"/>
        <v>9</v>
      </c>
    </row>
    <row r="208" spans="1:20" ht="48" x14ac:dyDescent="0.2">
      <c r="A208" s="1" t="s">
        <v>0</v>
      </c>
      <c r="B208" s="3" t="s">
        <v>208</v>
      </c>
      <c r="C208" s="3" t="s">
        <v>4316</v>
      </c>
      <c r="D208" s="6">
        <v>12700</v>
      </c>
      <c r="E208" s="8">
        <v>0</v>
      </c>
      <c r="F208" t="s">
        <v>8220</v>
      </c>
      <c r="G208" t="s">
        <v>8223</v>
      </c>
      <c r="H208" t="s">
        <v>8245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8266</v>
      </c>
      <c r="O208" s="10" t="s">
        <v>8306</v>
      </c>
      <c r="P208" t="s">
        <v>8310</v>
      </c>
      <c r="Q208" s="25">
        <f t="shared" si="12"/>
        <v>42567.004432870366</v>
      </c>
      <c r="R208" s="25">
        <f t="shared" si="13"/>
        <v>42567.004432870366</v>
      </c>
      <c r="S208">
        <f t="shared" si="14"/>
        <v>2016</v>
      </c>
      <c r="T208">
        <f t="shared" si="15"/>
        <v>7</v>
      </c>
    </row>
    <row r="209" spans="1:20" ht="48" x14ac:dyDescent="0.2">
      <c r="A209" s="1" t="s">
        <v>0</v>
      </c>
      <c r="B209" s="3" t="s">
        <v>209</v>
      </c>
      <c r="C209" s="3" t="s">
        <v>4317</v>
      </c>
      <c r="D209" s="6">
        <v>14000</v>
      </c>
      <c r="E209" s="8">
        <v>2130</v>
      </c>
      <c r="F209" t="s">
        <v>8220</v>
      </c>
      <c r="G209" t="s">
        <v>8228</v>
      </c>
      <c r="H209" t="s">
        <v>8250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8266</v>
      </c>
      <c r="O209" s="10" t="s">
        <v>8306</v>
      </c>
      <c r="P209" t="s">
        <v>8310</v>
      </c>
      <c r="Q209" s="25">
        <f t="shared" si="12"/>
        <v>41978.197199074071</v>
      </c>
      <c r="R209" s="25">
        <f t="shared" si="13"/>
        <v>41978.197199074071</v>
      </c>
      <c r="S209">
        <f t="shared" si="14"/>
        <v>2014</v>
      </c>
      <c r="T209">
        <f t="shared" si="15"/>
        <v>12</v>
      </c>
    </row>
    <row r="210" spans="1:20" ht="48" x14ac:dyDescent="0.2">
      <c r="A210" s="1" t="s">
        <v>0</v>
      </c>
      <c r="B210" s="3" t="s">
        <v>210</v>
      </c>
      <c r="C210" s="3" t="s">
        <v>4318</v>
      </c>
      <c r="D210" s="6">
        <v>50000</v>
      </c>
      <c r="E210" s="8">
        <v>0</v>
      </c>
      <c r="F210" t="s">
        <v>8220</v>
      </c>
      <c r="G210" t="s">
        <v>8225</v>
      </c>
      <c r="H210" t="s">
        <v>8247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8266</v>
      </c>
      <c r="O210" s="10" t="s">
        <v>8306</v>
      </c>
      <c r="P210" t="s">
        <v>8310</v>
      </c>
      <c r="Q210" s="25">
        <f t="shared" si="12"/>
        <v>41959.369988425926</v>
      </c>
      <c r="R210" s="25">
        <f t="shared" si="13"/>
        <v>41959.369988425926</v>
      </c>
      <c r="S210">
        <f t="shared" si="14"/>
        <v>2014</v>
      </c>
      <c r="T210">
        <f t="shared" si="15"/>
        <v>11</v>
      </c>
    </row>
    <row r="211" spans="1:20" ht="48" x14ac:dyDescent="0.2">
      <c r="A211" s="1" t="s">
        <v>0</v>
      </c>
      <c r="B211" s="3" t="s">
        <v>211</v>
      </c>
      <c r="C211" s="3" t="s">
        <v>4319</v>
      </c>
      <c r="D211" s="6">
        <v>25000</v>
      </c>
      <c r="E211" s="8">
        <v>0</v>
      </c>
      <c r="F211" t="s">
        <v>8220</v>
      </c>
      <c r="G211" t="s">
        <v>8223</v>
      </c>
      <c r="H211" t="s">
        <v>8245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8266</v>
      </c>
      <c r="O211" s="10" t="s">
        <v>8306</v>
      </c>
      <c r="P211" t="s">
        <v>8310</v>
      </c>
      <c r="Q211" s="25">
        <f t="shared" si="12"/>
        <v>42165.922858796301</v>
      </c>
      <c r="R211" s="25">
        <f t="shared" si="13"/>
        <v>42165.922858796301</v>
      </c>
      <c r="S211">
        <f t="shared" si="14"/>
        <v>2015</v>
      </c>
      <c r="T211">
        <f t="shared" si="15"/>
        <v>6</v>
      </c>
    </row>
    <row r="212" spans="1:20" ht="48" x14ac:dyDescent="0.2">
      <c r="A212" s="1" t="s">
        <v>0</v>
      </c>
      <c r="B212" s="3" t="s">
        <v>212</v>
      </c>
      <c r="C212" s="3" t="s">
        <v>4320</v>
      </c>
      <c r="D212" s="6">
        <v>12000</v>
      </c>
      <c r="E212" s="8">
        <v>3030</v>
      </c>
      <c r="F212" t="s">
        <v>8220</v>
      </c>
      <c r="G212" t="s">
        <v>8223</v>
      </c>
      <c r="H212" t="s">
        <v>8245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8266</v>
      </c>
      <c r="O212" s="10" t="s">
        <v>8306</v>
      </c>
      <c r="P212" t="s">
        <v>8310</v>
      </c>
      <c r="Q212" s="25">
        <f t="shared" si="12"/>
        <v>42249.064722222218</v>
      </c>
      <c r="R212" s="25">
        <f t="shared" si="13"/>
        <v>42249.064722222218</v>
      </c>
      <c r="S212">
        <f t="shared" si="14"/>
        <v>2015</v>
      </c>
      <c r="T212">
        <f t="shared" si="15"/>
        <v>9</v>
      </c>
    </row>
    <row r="213" spans="1:20" ht="48" x14ac:dyDescent="0.2">
      <c r="A213" s="1" t="s">
        <v>0</v>
      </c>
      <c r="B213" s="3" t="s">
        <v>213</v>
      </c>
      <c r="C213" s="3" t="s">
        <v>4321</v>
      </c>
      <c r="D213" s="6">
        <v>5000</v>
      </c>
      <c r="E213" s="8">
        <v>2230</v>
      </c>
      <c r="F213" t="s">
        <v>8220</v>
      </c>
      <c r="G213" t="s">
        <v>8223</v>
      </c>
      <c r="H213" t="s">
        <v>8245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8266</v>
      </c>
      <c r="O213" s="10" t="s">
        <v>8306</v>
      </c>
      <c r="P213" t="s">
        <v>8310</v>
      </c>
      <c r="Q213" s="25">
        <f t="shared" si="12"/>
        <v>42236.159918981488</v>
      </c>
      <c r="R213" s="25">
        <f t="shared" si="13"/>
        <v>42236.159918981488</v>
      </c>
      <c r="S213">
        <f t="shared" si="14"/>
        <v>2015</v>
      </c>
      <c r="T213">
        <f t="shared" si="15"/>
        <v>8</v>
      </c>
    </row>
    <row r="214" spans="1:20" ht="32" x14ac:dyDescent="0.2">
      <c r="A214" s="1" t="s">
        <v>0</v>
      </c>
      <c r="B214" s="3" t="s">
        <v>214</v>
      </c>
      <c r="C214" s="3" t="s">
        <v>4322</v>
      </c>
      <c r="D214" s="6">
        <v>6300</v>
      </c>
      <c r="E214" s="8">
        <v>1</v>
      </c>
      <c r="F214" t="s">
        <v>8220</v>
      </c>
      <c r="G214" t="s">
        <v>8223</v>
      </c>
      <c r="H214" t="s">
        <v>8245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8266</v>
      </c>
      <c r="O214" s="10" t="s">
        <v>8306</v>
      </c>
      <c r="P214" t="s">
        <v>8310</v>
      </c>
      <c r="Q214" s="25">
        <f t="shared" si="12"/>
        <v>42416.881018518514</v>
      </c>
      <c r="R214" s="25">
        <f t="shared" si="13"/>
        <v>42416.881018518514</v>
      </c>
      <c r="S214">
        <f t="shared" si="14"/>
        <v>2016</v>
      </c>
      <c r="T214">
        <f t="shared" si="15"/>
        <v>2</v>
      </c>
    </row>
    <row r="215" spans="1:20" ht="48" x14ac:dyDescent="0.2">
      <c r="A215" s="1" t="s">
        <v>0</v>
      </c>
      <c r="B215" s="3" t="s">
        <v>215</v>
      </c>
      <c r="C215" s="3" t="s">
        <v>4323</v>
      </c>
      <c r="D215" s="6">
        <v>50000</v>
      </c>
      <c r="E215" s="8">
        <v>20</v>
      </c>
      <c r="F215" t="s">
        <v>8220</v>
      </c>
      <c r="G215" t="s">
        <v>8223</v>
      </c>
      <c r="H215" t="s">
        <v>8245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8266</v>
      </c>
      <c r="O215" s="10" t="s">
        <v>8306</v>
      </c>
      <c r="P215" t="s">
        <v>8310</v>
      </c>
      <c r="Q215" s="25">
        <f t="shared" si="12"/>
        <v>42202.594293981485</v>
      </c>
      <c r="R215" s="25">
        <f t="shared" si="13"/>
        <v>42202.594293981485</v>
      </c>
      <c r="S215">
        <f t="shared" si="14"/>
        <v>2015</v>
      </c>
      <c r="T215">
        <f t="shared" si="15"/>
        <v>7</v>
      </c>
    </row>
    <row r="216" spans="1:20" ht="48" x14ac:dyDescent="0.2">
      <c r="A216" s="1" t="s">
        <v>0</v>
      </c>
      <c r="B216" s="3" t="s">
        <v>216</v>
      </c>
      <c r="C216" s="3" t="s">
        <v>4324</v>
      </c>
      <c r="D216" s="6">
        <v>12500</v>
      </c>
      <c r="E216" s="8">
        <v>1</v>
      </c>
      <c r="F216" t="s">
        <v>8220</v>
      </c>
      <c r="G216" t="s">
        <v>8223</v>
      </c>
      <c r="H216" t="s">
        <v>8245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8266</v>
      </c>
      <c r="O216" s="10" t="s">
        <v>8306</v>
      </c>
      <c r="P216" t="s">
        <v>8310</v>
      </c>
      <c r="Q216" s="25">
        <f t="shared" si="12"/>
        <v>42009.64061342593</v>
      </c>
      <c r="R216" s="25">
        <f t="shared" si="13"/>
        <v>42009.64061342593</v>
      </c>
      <c r="S216">
        <f t="shared" si="14"/>
        <v>2015</v>
      </c>
      <c r="T216">
        <f t="shared" si="15"/>
        <v>1</v>
      </c>
    </row>
    <row r="217" spans="1:20" ht="48" x14ac:dyDescent="0.2">
      <c r="A217" s="1" t="s">
        <v>0</v>
      </c>
      <c r="B217" s="3" t="s">
        <v>217</v>
      </c>
      <c r="C217" s="3" t="s">
        <v>4325</v>
      </c>
      <c r="D217" s="6">
        <v>4400</v>
      </c>
      <c r="E217" s="8">
        <v>10</v>
      </c>
      <c r="F217" t="s">
        <v>8220</v>
      </c>
      <c r="G217" t="s">
        <v>8224</v>
      </c>
      <c r="H217" t="s">
        <v>8246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8266</v>
      </c>
      <c r="O217" s="10" t="s">
        <v>8306</v>
      </c>
      <c r="P217" t="s">
        <v>8310</v>
      </c>
      <c r="Q217" s="25">
        <f t="shared" si="12"/>
        <v>42375.230115740742</v>
      </c>
      <c r="R217" s="25">
        <f t="shared" si="13"/>
        <v>42375.230115740742</v>
      </c>
      <c r="S217">
        <f t="shared" si="14"/>
        <v>2016</v>
      </c>
      <c r="T217">
        <f t="shared" si="15"/>
        <v>1</v>
      </c>
    </row>
    <row r="218" spans="1:20" ht="48" x14ac:dyDescent="0.2">
      <c r="A218" s="1" t="s">
        <v>0</v>
      </c>
      <c r="B218" s="3" t="s">
        <v>218</v>
      </c>
      <c r="C218" s="3" t="s">
        <v>4326</v>
      </c>
      <c r="D218" s="6">
        <v>50000</v>
      </c>
      <c r="E218" s="8">
        <v>27849.22</v>
      </c>
      <c r="F218" t="s">
        <v>8220</v>
      </c>
      <c r="G218" t="s">
        <v>8223</v>
      </c>
      <c r="H218" t="s">
        <v>8245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8266</v>
      </c>
      <c r="O218" s="10" t="s">
        <v>8306</v>
      </c>
      <c r="P218" t="s">
        <v>8310</v>
      </c>
      <c r="Q218" s="25">
        <f t="shared" si="12"/>
        <v>42066.958761574075</v>
      </c>
      <c r="R218" s="25">
        <f t="shared" si="13"/>
        <v>42066.958761574075</v>
      </c>
      <c r="S218">
        <f t="shared" si="14"/>
        <v>2015</v>
      </c>
      <c r="T218">
        <f t="shared" si="15"/>
        <v>3</v>
      </c>
    </row>
    <row r="219" spans="1:20" ht="16" x14ac:dyDescent="0.2">
      <c r="A219" s="1" t="s">
        <v>0</v>
      </c>
      <c r="B219" s="3" t="s">
        <v>219</v>
      </c>
      <c r="C219" s="3" t="s">
        <v>4327</v>
      </c>
      <c r="D219" s="6">
        <v>100000</v>
      </c>
      <c r="E219" s="8">
        <v>11943</v>
      </c>
      <c r="F219" t="s">
        <v>8220</v>
      </c>
      <c r="G219" t="s">
        <v>8234</v>
      </c>
      <c r="H219" t="s">
        <v>8254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8266</v>
      </c>
      <c r="O219" s="10" t="s">
        <v>8306</v>
      </c>
      <c r="P219" t="s">
        <v>8310</v>
      </c>
      <c r="Q219" s="25">
        <f t="shared" si="12"/>
        <v>41970.64061342593</v>
      </c>
      <c r="R219" s="25">
        <f t="shared" si="13"/>
        <v>41970.64061342593</v>
      </c>
      <c r="S219">
        <f t="shared" si="14"/>
        <v>2014</v>
      </c>
      <c r="T219">
        <f t="shared" si="15"/>
        <v>11</v>
      </c>
    </row>
    <row r="220" spans="1:20" ht="48" x14ac:dyDescent="0.2">
      <c r="A220" s="1" t="s">
        <v>0</v>
      </c>
      <c r="B220" s="3" t="s">
        <v>220</v>
      </c>
      <c r="C220" s="3" t="s">
        <v>4328</v>
      </c>
      <c r="D220" s="6">
        <v>5000</v>
      </c>
      <c r="E220" s="8">
        <v>100</v>
      </c>
      <c r="F220" t="s">
        <v>8220</v>
      </c>
      <c r="G220" t="s">
        <v>8223</v>
      </c>
      <c r="H220" t="s">
        <v>8245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8266</v>
      </c>
      <c r="O220" s="10" t="s">
        <v>8306</v>
      </c>
      <c r="P220" t="s">
        <v>8310</v>
      </c>
      <c r="Q220" s="25">
        <f t="shared" si="12"/>
        <v>42079.628344907411</v>
      </c>
      <c r="R220" s="25">
        <f t="shared" si="13"/>
        <v>42079.628344907411</v>
      </c>
      <c r="S220">
        <f t="shared" si="14"/>
        <v>2015</v>
      </c>
      <c r="T220">
        <f t="shared" si="15"/>
        <v>3</v>
      </c>
    </row>
    <row r="221" spans="1:20" ht="32" x14ac:dyDescent="0.2">
      <c r="A221" s="1" t="s">
        <v>0</v>
      </c>
      <c r="B221" s="3" t="s">
        <v>221</v>
      </c>
      <c r="C221" s="3" t="s">
        <v>4329</v>
      </c>
      <c r="D221" s="6">
        <v>50000</v>
      </c>
      <c r="E221" s="8">
        <v>8815</v>
      </c>
      <c r="F221" t="s">
        <v>8220</v>
      </c>
      <c r="G221" t="s">
        <v>8223</v>
      </c>
      <c r="H221" t="s">
        <v>8245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8266</v>
      </c>
      <c r="O221" s="10" t="s">
        <v>8306</v>
      </c>
      <c r="P221" t="s">
        <v>8310</v>
      </c>
      <c r="Q221" s="25">
        <f t="shared" si="12"/>
        <v>42429.326678240745</v>
      </c>
      <c r="R221" s="25">
        <f t="shared" si="13"/>
        <v>42429.326678240745</v>
      </c>
      <c r="S221">
        <f t="shared" si="14"/>
        <v>2016</v>
      </c>
      <c r="T221">
        <f t="shared" si="15"/>
        <v>2</v>
      </c>
    </row>
    <row r="222" spans="1:20" ht="48" x14ac:dyDescent="0.2">
      <c r="A222" s="1" t="s">
        <v>0</v>
      </c>
      <c r="B222" s="3" t="s">
        <v>222</v>
      </c>
      <c r="C222" s="3" t="s">
        <v>4330</v>
      </c>
      <c r="D222" s="6">
        <v>50000</v>
      </c>
      <c r="E222" s="8">
        <v>360</v>
      </c>
      <c r="F222" t="s">
        <v>8220</v>
      </c>
      <c r="G222" t="s">
        <v>8223</v>
      </c>
      <c r="H222" t="s">
        <v>8245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8266</v>
      </c>
      <c r="O222" s="10" t="s">
        <v>8306</v>
      </c>
      <c r="P222" t="s">
        <v>8310</v>
      </c>
      <c r="Q222" s="25">
        <f t="shared" si="12"/>
        <v>42195.643865740742</v>
      </c>
      <c r="R222" s="25">
        <f t="shared" si="13"/>
        <v>42195.643865740742</v>
      </c>
      <c r="S222">
        <f t="shared" si="14"/>
        <v>2015</v>
      </c>
      <c r="T222">
        <f t="shared" si="15"/>
        <v>7</v>
      </c>
    </row>
    <row r="223" spans="1:20" ht="16" x14ac:dyDescent="0.2">
      <c r="A223" s="1" t="s">
        <v>0</v>
      </c>
      <c r="B223" s="3" t="s">
        <v>223</v>
      </c>
      <c r="C223" s="3" t="s">
        <v>4331</v>
      </c>
      <c r="D223" s="6">
        <v>50000</v>
      </c>
      <c r="E223" s="8">
        <v>0</v>
      </c>
      <c r="F223" t="s">
        <v>8220</v>
      </c>
      <c r="G223" t="s">
        <v>8223</v>
      </c>
      <c r="H223" t="s">
        <v>8245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8266</v>
      </c>
      <c r="O223" s="10" t="s">
        <v>8306</v>
      </c>
      <c r="P223" t="s">
        <v>8310</v>
      </c>
      <c r="Q223" s="25">
        <f t="shared" si="12"/>
        <v>42031.837546296301</v>
      </c>
      <c r="R223" s="25">
        <f t="shared" si="13"/>
        <v>42031.837546296301</v>
      </c>
      <c r="S223">
        <f t="shared" si="14"/>
        <v>2015</v>
      </c>
      <c r="T223">
        <f t="shared" si="15"/>
        <v>1</v>
      </c>
    </row>
    <row r="224" spans="1:20" ht="48" x14ac:dyDescent="0.2">
      <c r="A224" s="1" t="s">
        <v>0</v>
      </c>
      <c r="B224" s="3" t="s">
        <v>224</v>
      </c>
      <c r="C224" s="3" t="s">
        <v>4332</v>
      </c>
      <c r="D224" s="6">
        <v>1000</v>
      </c>
      <c r="E224" s="8">
        <v>130</v>
      </c>
      <c r="F224" t="s">
        <v>8220</v>
      </c>
      <c r="G224" t="s">
        <v>8223</v>
      </c>
      <c r="H224" t="s">
        <v>8245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8266</v>
      </c>
      <c r="O224" s="10" t="s">
        <v>8306</v>
      </c>
      <c r="P224" t="s">
        <v>8310</v>
      </c>
      <c r="Q224" s="25">
        <f t="shared" si="12"/>
        <v>42031.769884259258</v>
      </c>
      <c r="R224" s="25">
        <f t="shared" si="13"/>
        <v>42031.769884259258</v>
      </c>
      <c r="S224">
        <f t="shared" si="14"/>
        <v>2015</v>
      </c>
      <c r="T224">
        <f t="shared" si="15"/>
        <v>1</v>
      </c>
    </row>
    <row r="225" spans="1:20" ht="48" x14ac:dyDescent="0.2">
      <c r="A225" s="1" t="s">
        <v>0</v>
      </c>
      <c r="B225" s="3" t="s">
        <v>225</v>
      </c>
      <c r="C225" s="3" t="s">
        <v>4333</v>
      </c>
      <c r="D225" s="6">
        <v>1500000</v>
      </c>
      <c r="E225" s="8">
        <v>0</v>
      </c>
      <c r="F225" t="s">
        <v>8220</v>
      </c>
      <c r="G225" t="s">
        <v>8223</v>
      </c>
      <c r="H225" t="s">
        <v>8245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8266</v>
      </c>
      <c r="O225" s="10" t="s">
        <v>8306</v>
      </c>
      <c r="P225" t="s">
        <v>8310</v>
      </c>
      <c r="Q225" s="25">
        <f t="shared" si="12"/>
        <v>42482.048032407409</v>
      </c>
      <c r="R225" s="25">
        <f t="shared" si="13"/>
        <v>42482.048032407409</v>
      </c>
      <c r="S225">
        <f t="shared" si="14"/>
        <v>2016</v>
      </c>
      <c r="T225">
        <f t="shared" si="15"/>
        <v>4</v>
      </c>
    </row>
    <row r="226" spans="1:20" ht="48" x14ac:dyDescent="0.2">
      <c r="A226" s="1" t="s">
        <v>0</v>
      </c>
      <c r="B226" s="3" t="s">
        <v>226</v>
      </c>
      <c r="C226" s="3" t="s">
        <v>4334</v>
      </c>
      <c r="D226" s="6">
        <v>6000000</v>
      </c>
      <c r="E226" s="8">
        <v>0</v>
      </c>
      <c r="F226" t="s">
        <v>8220</v>
      </c>
      <c r="G226" t="s">
        <v>8225</v>
      </c>
      <c r="H226" t="s">
        <v>8247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8266</v>
      </c>
      <c r="O226" s="10" t="s">
        <v>8306</v>
      </c>
      <c r="P226" t="s">
        <v>8310</v>
      </c>
      <c r="Q226" s="25">
        <f t="shared" si="12"/>
        <v>42135.235254629632</v>
      </c>
      <c r="R226" s="25">
        <f t="shared" si="13"/>
        <v>42135.235254629632</v>
      </c>
      <c r="S226">
        <f t="shared" si="14"/>
        <v>2015</v>
      </c>
      <c r="T226">
        <f t="shared" si="15"/>
        <v>5</v>
      </c>
    </row>
    <row r="227" spans="1:20" ht="48" x14ac:dyDescent="0.2">
      <c r="A227" s="1" t="s">
        <v>0</v>
      </c>
      <c r="B227" s="3" t="s">
        <v>227</v>
      </c>
      <c r="C227" s="3" t="s">
        <v>4335</v>
      </c>
      <c r="D227" s="6">
        <v>200</v>
      </c>
      <c r="E227" s="8">
        <v>0</v>
      </c>
      <c r="F227" t="s">
        <v>8220</v>
      </c>
      <c r="G227" t="s">
        <v>8223</v>
      </c>
      <c r="H227" t="s">
        <v>8245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8266</v>
      </c>
      <c r="O227" s="10" t="s">
        <v>8306</v>
      </c>
      <c r="P227" t="s">
        <v>8310</v>
      </c>
      <c r="Q227" s="25">
        <f t="shared" si="12"/>
        <v>42438.961273148147</v>
      </c>
      <c r="R227" s="25">
        <f t="shared" si="13"/>
        <v>42438.961273148147</v>
      </c>
      <c r="S227">
        <f t="shared" si="14"/>
        <v>2016</v>
      </c>
      <c r="T227">
        <f t="shared" si="15"/>
        <v>3</v>
      </c>
    </row>
    <row r="228" spans="1:20" ht="32" x14ac:dyDescent="0.2">
      <c r="A228" s="1" t="s">
        <v>0</v>
      </c>
      <c r="B228" s="3" t="s">
        <v>228</v>
      </c>
      <c r="C228" s="3" t="s">
        <v>4336</v>
      </c>
      <c r="D228" s="6">
        <v>29000</v>
      </c>
      <c r="E228" s="8">
        <v>250</v>
      </c>
      <c r="F228" t="s">
        <v>8220</v>
      </c>
      <c r="G228" t="s">
        <v>8224</v>
      </c>
      <c r="H228" t="s">
        <v>8246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8266</v>
      </c>
      <c r="O228" s="10" t="s">
        <v>8306</v>
      </c>
      <c r="P228" t="s">
        <v>8310</v>
      </c>
      <c r="Q228" s="25">
        <f t="shared" si="12"/>
        <v>42106.666018518517</v>
      </c>
      <c r="R228" s="25">
        <f t="shared" si="13"/>
        <v>42106.666018518517</v>
      </c>
      <c r="S228">
        <f t="shared" si="14"/>
        <v>2015</v>
      </c>
      <c r="T228">
        <f t="shared" si="15"/>
        <v>4</v>
      </c>
    </row>
    <row r="229" spans="1:20" ht="48" x14ac:dyDescent="0.2">
      <c r="A229" s="1" t="s">
        <v>0</v>
      </c>
      <c r="B229" s="3" t="s">
        <v>229</v>
      </c>
      <c r="C229" s="3" t="s">
        <v>4337</v>
      </c>
      <c r="D229" s="6">
        <v>28000</v>
      </c>
      <c r="E229" s="8">
        <v>0</v>
      </c>
      <c r="F229" t="s">
        <v>8220</v>
      </c>
      <c r="G229" t="s">
        <v>8223</v>
      </c>
      <c r="H229" t="s">
        <v>8245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8266</v>
      </c>
      <c r="O229" s="10" t="s">
        <v>8306</v>
      </c>
      <c r="P229" t="s">
        <v>8310</v>
      </c>
      <c r="Q229" s="25">
        <f t="shared" si="12"/>
        <v>42164.893993055557</v>
      </c>
      <c r="R229" s="25">
        <f t="shared" si="13"/>
        <v>42164.893993055557</v>
      </c>
      <c r="S229">
        <f t="shared" si="14"/>
        <v>2015</v>
      </c>
      <c r="T229">
        <f t="shared" si="15"/>
        <v>6</v>
      </c>
    </row>
    <row r="230" spans="1:20" ht="32" x14ac:dyDescent="0.2">
      <c r="A230" s="1" t="s">
        <v>0</v>
      </c>
      <c r="B230" s="3" t="s">
        <v>230</v>
      </c>
      <c r="C230" s="3" t="s">
        <v>4338</v>
      </c>
      <c r="D230" s="6">
        <v>8000</v>
      </c>
      <c r="E230" s="8">
        <v>0</v>
      </c>
      <c r="F230" t="s">
        <v>8220</v>
      </c>
      <c r="G230" t="s">
        <v>8224</v>
      </c>
      <c r="H230" t="s">
        <v>8246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8266</v>
      </c>
      <c r="O230" s="10" t="s">
        <v>8306</v>
      </c>
      <c r="P230" t="s">
        <v>8310</v>
      </c>
      <c r="Q230" s="25">
        <f t="shared" si="12"/>
        <v>42096.686400462961</v>
      </c>
      <c r="R230" s="25">
        <f t="shared" si="13"/>
        <v>42096.686400462961</v>
      </c>
      <c r="S230">
        <f t="shared" si="14"/>
        <v>2015</v>
      </c>
      <c r="T230">
        <f t="shared" si="15"/>
        <v>4</v>
      </c>
    </row>
    <row r="231" spans="1:20" ht="48" x14ac:dyDescent="0.2">
      <c r="A231" s="1" t="s">
        <v>0</v>
      </c>
      <c r="B231" s="3" t="s">
        <v>231</v>
      </c>
      <c r="C231" s="3" t="s">
        <v>4339</v>
      </c>
      <c r="D231" s="6">
        <v>3000</v>
      </c>
      <c r="E231" s="8">
        <v>0</v>
      </c>
      <c r="F231" t="s">
        <v>8220</v>
      </c>
      <c r="G231" t="s">
        <v>8235</v>
      </c>
      <c r="H231" t="s">
        <v>8248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8266</v>
      </c>
      <c r="O231" s="10" t="s">
        <v>8306</v>
      </c>
      <c r="P231" t="s">
        <v>8310</v>
      </c>
      <c r="Q231" s="25">
        <f t="shared" si="12"/>
        <v>42383.933993055558</v>
      </c>
      <c r="R231" s="25">
        <f t="shared" si="13"/>
        <v>42383.933993055558</v>
      </c>
      <c r="S231">
        <f t="shared" si="14"/>
        <v>2016</v>
      </c>
      <c r="T231">
        <f t="shared" si="15"/>
        <v>1</v>
      </c>
    </row>
    <row r="232" spans="1:20" ht="48" x14ac:dyDescent="0.2">
      <c r="A232" s="1" t="s">
        <v>0</v>
      </c>
      <c r="B232" s="3" t="s">
        <v>232</v>
      </c>
      <c r="C232" s="3" t="s">
        <v>4340</v>
      </c>
      <c r="D232" s="6">
        <v>15000</v>
      </c>
      <c r="E232" s="8">
        <v>60</v>
      </c>
      <c r="F232" t="s">
        <v>8220</v>
      </c>
      <c r="G232" t="s">
        <v>8223</v>
      </c>
      <c r="H232" t="s">
        <v>8245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8266</v>
      </c>
      <c r="O232" s="10" t="s">
        <v>8306</v>
      </c>
      <c r="P232" t="s">
        <v>8310</v>
      </c>
      <c r="Q232" s="25">
        <f t="shared" si="12"/>
        <v>42129.777210648142</v>
      </c>
      <c r="R232" s="25">
        <f t="shared" si="13"/>
        <v>42129.777210648142</v>
      </c>
      <c r="S232">
        <f t="shared" si="14"/>
        <v>2015</v>
      </c>
      <c r="T232">
        <f t="shared" si="15"/>
        <v>5</v>
      </c>
    </row>
    <row r="233" spans="1:20" ht="48" x14ac:dyDescent="0.2">
      <c r="A233" s="1" t="s">
        <v>0</v>
      </c>
      <c r="B233" s="3" t="s">
        <v>233</v>
      </c>
      <c r="C233" s="3" t="s">
        <v>4341</v>
      </c>
      <c r="D233" s="6">
        <v>1500000</v>
      </c>
      <c r="E233" s="8">
        <v>0</v>
      </c>
      <c r="F233" t="s">
        <v>8220</v>
      </c>
      <c r="G233" t="s">
        <v>8223</v>
      </c>
      <c r="H233" t="s">
        <v>8245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8266</v>
      </c>
      <c r="O233" s="10" t="s">
        <v>8306</v>
      </c>
      <c r="P233" t="s">
        <v>8310</v>
      </c>
      <c r="Q233" s="25">
        <f t="shared" si="12"/>
        <v>42341.958923611113</v>
      </c>
      <c r="R233" s="25">
        <f t="shared" si="13"/>
        <v>42341.958923611113</v>
      </c>
      <c r="S233">
        <f t="shared" si="14"/>
        <v>2015</v>
      </c>
      <c r="T233">
        <f t="shared" si="15"/>
        <v>12</v>
      </c>
    </row>
    <row r="234" spans="1:20" ht="48" x14ac:dyDescent="0.2">
      <c r="A234" s="1" t="s">
        <v>0</v>
      </c>
      <c r="B234" s="3" t="s">
        <v>234</v>
      </c>
      <c r="C234" s="3" t="s">
        <v>4342</v>
      </c>
      <c r="D234" s="6">
        <v>4000</v>
      </c>
      <c r="E234" s="8">
        <v>110</v>
      </c>
      <c r="F234" t="s">
        <v>8220</v>
      </c>
      <c r="G234" t="s">
        <v>8224</v>
      </c>
      <c r="H234" t="s">
        <v>8246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8266</v>
      </c>
      <c r="O234" s="10" t="s">
        <v>8306</v>
      </c>
      <c r="P234" t="s">
        <v>8310</v>
      </c>
      <c r="Q234" s="25">
        <f t="shared" si="12"/>
        <v>42032.82576388889</v>
      </c>
      <c r="R234" s="25">
        <f t="shared" si="13"/>
        <v>42032.82576388889</v>
      </c>
      <c r="S234">
        <f t="shared" si="14"/>
        <v>2015</v>
      </c>
      <c r="T234">
        <f t="shared" si="15"/>
        <v>1</v>
      </c>
    </row>
    <row r="235" spans="1:20" ht="48" x14ac:dyDescent="0.2">
      <c r="A235" s="1" t="s">
        <v>0</v>
      </c>
      <c r="B235" s="3" t="s">
        <v>235</v>
      </c>
      <c r="C235" s="3" t="s">
        <v>4343</v>
      </c>
      <c r="D235" s="6">
        <v>350000</v>
      </c>
      <c r="E235" s="8">
        <v>0</v>
      </c>
      <c r="F235" t="s">
        <v>8220</v>
      </c>
      <c r="G235" t="s">
        <v>8223</v>
      </c>
      <c r="H235" t="s">
        <v>8245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8266</v>
      </c>
      <c r="O235" s="10" t="s">
        <v>8306</v>
      </c>
      <c r="P235" t="s">
        <v>8310</v>
      </c>
      <c r="Q235" s="25">
        <f t="shared" si="12"/>
        <v>42612.911712962959</v>
      </c>
      <c r="R235" s="25">
        <f t="shared" si="13"/>
        <v>42612.911712962959</v>
      </c>
      <c r="S235">
        <f t="shared" si="14"/>
        <v>2016</v>
      </c>
      <c r="T235">
        <f t="shared" si="15"/>
        <v>8</v>
      </c>
    </row>
    <row r="236" spans="1:20" ht="48" x14ac:dyDescent="0.2">
      <c r="A236" s="1" t="s">
        <v>0</v>
      </c>
      <c r="B236" s="3" t="s">
        <v>236</v>
      </c>
      <c r="C236" s="3" t="s">
        <v>4344</v>
      </c>
      <c r="D236" s="6">
        <v>1000</v>
      </c>
      <c r="E236" s="8">
        <v>401</v>
      </c>
      <c r="F236" t="s">
        <v>8220</v>
      </c>
      <c r="G236" t="s">
        <v>8223</v>
      </c>
      <c r="H236" t="s">
        <v>8245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8266</v>
      </c>
      <c r="O236" s="10" t="s">
        <v>8306</v>
      </c>
      <c r="P236" t="s">
        <v>8310</v>
      </c>
      <c r="Q236" s="25">
        <f t="shared" si="12"/>
        <v>42136.035405092596</v>
      </c>
      <c r="R236" s="25">
        <f t="shared" si="13"/>
        <v>42136.035405092596</v>
      </c>
      <c r="S236">
        <f t="shared" si="14"/>
        <v>2015</v>
      </c>
      <c r="T236">
        <f t="shared" si="15"/>
        <v>5</v>
      </c>
    </row>
    <row r="237" spans="1:20" ht="32" x14ac:dyDescent="0.2">
      <c r="A237" s="1" t="s">
        <v>0</v>
      </c>
      <c r="B237" s="3" t="s">
        <v>237</v>
      </c>
      <c r="C237" s="3" t="s">
        <v>4345</v>
      </c>
      <c r="D237" s="6">
        <v>10000</v>
      </c>
      <c r="E237" s="8">
        <v>0</v>
      </c>
      <c r="F237" t="s">
        <v>8220</v>
      </c>
      <c r="G237" t="s">
        <v>8223</v>
      </c>
      <c r="H237" t="s">
        <v>8245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8266</v>
      </c>
      <c r="O237" s="10" t="s">
        <v>8306</v>
      </c>
      <c r="P237" t="s">
        <v>8310</v>
      </c>
      <c r="Q237" s="25">
        <f t="shared" si="12"/>
        <v>42164.908530092594</v>
      </c>
      <c r="R237" s="25">
        <f t="shared" si="13"/>
        <v>42164.908530092594</v>
      </c>
      <c r="S237">
        <f t="shared" si="14"/>
        <v>2015</v>
      </c>
      <c r="T237">
        <f t="shared" si="15"/>
        <v>6</v>
      </c>
    </row>
    <row r="238" spans="1:20" ht="48" x14ac:dyDescent="0.2">
      <c r="A238" s="1" t="s">
        <v>0</v>
      </c>
      <c r="B238" s="3" t="s">
        <v>238</v>
      </c>
      <c r="C238" s="3" t="s">
        <v>4346</v>
      </c>
      <c r="D238" s="6">
        <v>150000</v>
      </c>
      <c r="E238" s="8">
        <v>0</v>
      </c>
      <c r="F238" t="s">
        <v>8220</v>
      </c>
      <c r="G238" t="s">
        <v>8223</v>
      </c>
      <c r="H238" t="s">
        <v>8245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8266</v>
      </c>
      <c r="O238" s="10" t="s">
        <v>8306</v>
      </c>
      <c r="P238" t="s">
        <v>8310</v>
      </c>
      <c r="Q238" s="25">
        <f t="shared" si="12"/>
        <v>42321.08447916666</v>
      </c>
      <c r="R238" s="25">
        <f t="shared" si="13"/>
        <v>42321.08447916666</v>
      </c>
      <c r="S238">
        <f t="shared" si="14"/>
        <v>2015</v>
      </c>
      <c r="T238">
        <f t="shared" si="15"/>
        <v>11</v>
      </c>
    </row>
    <row r="239" spans="1:20" ht="16" x14ac:dyDescent="0.2">
      <c r="A239" s="1" t="s">
        <v>0</v>
      </c>
      <c r="B239" s="3" t="s">
        <v>239</v>
      </c>
      <c r="C239" s="3" t="s">
        <v>4347</v>
      </c>
      <c r="D239" s="6">
        <v>15000</v>
      </c>
      <c r="E239" s="8">
        <v>50</v>
      </c>
      <c r="F239" t="s">
        <v>8220</v>
      </c>
      <c r="G239" t="s">
        <v>8223</v>
      </c>
      <c r="H239" t="s">
        <v>8245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8266</v>
      </c>
      <c r="O239" s="10" t="s">
        <v>8306</v>
      </c>
      <c r="P239" t="s">
        <v>8310</v>
      </c>
      <c r="Q239" s="25">
        <f t="shared" si="12"/>
        <v>42377.577187499999</v>
      </c>
      <c r="R239" s="25">
        <f t="shared" si="13"/>
        <v>42377.577187499999</v>
      </c>
      <c r="S239">
        <f t="shared" si="14"/>
        <v>2016</v>
      </c>
      <c r="T239">
        <f t="shared" si="15"/>
        <v>1</v>
      </c>
    </row>
    <row r="240" spans="1:20" ht="48" x14ac:dyDescent="0.2">
      <c r="A240" s="1" t="s">
        <v>0</v>
      </c>
      <c r="B240" s="3" t="s">
        <v>240</v>
      </c>
      <c r="C240" s="3" t="s">
        <v>4348</v>
      </c>
      <c r="D240" s="6">
        <v>26000</v>
      </c>
      <c r="E240" s="8">
        <v>0</v>
      </c>
      <c r="F240" t="s">
        <v>8220</v>
      </c>
      <c r="G240" t="s">
        <v>8223</v>
      </c>
      <c r="H240" t="s">
        <v>8245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8266</v>
      </c>
      <c r="O240" s="10" t="s">
        <v>8306</v>
      </c>
      <c r="P240" t="s">
        <v>8310</v>
      </c>
      <c r="Q240" s="25">
        <f t="shared" si="12"/>
        <v>42713.962499999994</v>
      </c>
      <c r="R240" s="25">
        <f t="shared" si="13"/>
        <v>42713.962499999994</v>
      </c>
      <c r="S240">
        <f t="shared" si="14"/>
        <v>2016</v>
      </c>
      <c r="T240">
        <f t="shared" si="15"/>
        <v>12</v>
      </c>
    </row>
    <row r="241" spans="1:20" ht="48" x14ac:dyDescent="0.2">
      <c r="A241" s="1" t="s">
        <v>0</v>
      </c>
      <c r="B241" s="3" t="s">
        <v>241</v>
      </c>
      <c r="C241" s="3" t="s">
        <v>4349</v>
      </c>
      <c r="D241" s="6">
        <v>1000</v>
      </c>
      <c r="E241" s="8">
        <v>250</v>
      </c>
      <c r="F241" t="s">
        <v>8220</v>
      </c>
      <c r="G241" t="s">
        <v>8225</v>
      </c>
      <c r="H241" t="s">
        <v>8247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8266</v>
      </c>
      <c r="O241" s="10" t="s">
        <v>8306</v>
      </c>
      <c r="P241" t="s">
        <v>8310</v>
      </c>
      <c r="Q241" s="25">
        <f t="shared" si="12"/>
        <v>42297.110300925924</v>
      </c>
      <c r="R241" s="25">
        <f t="shared" si="13"/>
        <v>42297.110300925924</v>
      </c>
      <c r="S241">
        <f t="shared" si="14"/>
        <v>2015</v>
      </c>
      <c r="T241">
        <f t="shared" si="15"/>
        <v>10</v>
      </c>
    </row>
    <row r="242" spans="1:20" ht="48" x14ac:dyDescent="0.2">
      <c r="A242" s="1" t="s">
        <v>0</v>
      </c>
      <c r="B242" s="3" t="s">
        <v>242</v>
      </c>
      <c r="C242" s="3" t="s">
        <v>4350</v>
      </c>
      <c r="D242" s="6">
        <v>15000</v>
      </c>
      <c r="E242" s="8">
        <v>16145.12</v>
      </c>
      <c r="F242" t="s">
        <v>8218</v>
      </c>
      <c r="G242" t="s">
        <v>8223</v>
      </c>
      <c r="H242" t="s">
        <v>8245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8267</v>
      </c>
      <c r="O242" s="10" t="s">
        <v>8306</v>
      </c>
      <c r="P242" t="s">
        <v>8311</v>
      </c>
      <c r="Q242" s="25">
        <f t="shared" si="12"/>
        <v>41354.708460648151</v>
      </c>
      <c r="R242" s="25">
        <f t="shared" si="13"/>
        <v>41354.708460648151</v>
      </c>
      <c r="S242">
        <f t="shared" si="14"/>
        <v>2013</v>
      </c>
      <c r="T242">
        <f t="shared" si="15"/>
        <v>3</v>
      </c>
    </row>
    <row r="243" spans="1:20" ht="48" x14ac:dyDescent="0.2">
      <c r="A243" s="1" t="s">
        <v>0</v>
      </c>
      <c r="B243" s="3" t="s">
        <v>243</v>
      </c>
      <c r="C243" s="3" t="s">
        <v>4351</v>
      </c>
      <c r="D243" s="6">
        <v>36400</v>
      </c>
      <c r="E243" s="8">
        <v>41000</v>
      </c>
      <c r="F243" t="s">
        <v>8218</v>
      </c>
      <c r="G243" t="s">
        <v>8223</v>
      </c>
      <c r="H243" t="s">
        <v>8245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8267</v>
      </c>
      <c r="O243" s="10" t="s">
        <v>8306</v>
      </c>
      <c r="P243" t="s">
        <v>8311</v>
      </c>
      <c r="Q243" s="25">
        <f t="shared" si="12"/>
        <v>41949.697962962964</v>
      </c>
      <c r="R243" s="25">
        <f t="shared" si="13"/>
        <v>41949.697962962964</v>
      </c>
      <c r="S243">
        <f t="shared" si="14"/>
        <v>2014</v>
      </c>
      <c r="T243">
        <f t="shared" si="15"/>
        <v>11</v>
      </c>
    </row>
    <row r="244" spans="1:20" ht="48" x14ac:dyDescent="0.2">
      <c r="A244" s="1" t="s">
        <v>0</v>
      </c>
      <c r="B244" s="3" t="s">
        <v>244</v>
      </c>
      <c r="C244" s="3" t="s">
        <v>4352</v>
      </c>
      <c r="D244" s="6">
        <v>13000</v>
      </c>
      <c r="E244" s="8">
        <v>14750</v>
      </c>
      <c r="F244" t="s">
        <v>8218</v>
      </c>
      <c r="G244" t="s">
        <v>8223</v>
      </c>
      <c r="H244" t="s">
        <v>8245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8267</v>
      </c>
      <c r="O244" s="10" t="s">
        <v>8306</v>
      </c>
      <c r="P244" t="s">
        <v>8311</v>
      </c>
      <c r="Q244" s="25">
        <f t="shared" si="12"/>
        <v>40862.492939814816</v>
      </c>
      <c r="R244" s="25">
        <f t="shared" si="13"/>
        <v>40862.492939814816</v>
      </c>
      <c r="S244">
        <f t="shared" si="14"/>
        <v>2011</v>
      </c>
      <c r="T244">
        <f t="shared" si="15"/>
        <v>11</v>
      </c>
    </row>
    <row r="245" spans="1:20" ht="48" x14ac:dyDescent="0.2">
      <c r="A245" s="1" t="s">
        <v>0</v>
      </c>
      <c r="B245" s="3" t="s">
        <v>245</v>
      </c>
      <c r="C245" s="3" t="s">
        <v>4353</v>
      </c>
      <c r="D245" s="6">
        <v>25000</v>
      </c>
      <c r="E245" s="8">
        <v>25648</v>
      </c>
      <c r="F245" t="s">
        <v>8218</v>
      </c>
      <c r="G245" t="s">
        <v>8223</v>
      </c>
      <c r="H245" t="s">
        <v>8245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8267</v>
      </c>
      <c r="O245" s="10" t="s">
        <v>8306</v>
      </c>
      <c r="P245" t="s">
        <v>8311</v>
      </c>
      <c r="Q245" s="25">
        <f t="shared" si="12"/>
        <v>41662.047500000001</v>
      </c>
      <c r="R245" s="25">
        <f t="shared" si="13"/>
        <v>41662.047500000001</v>
      </c>
      <c r="S245">
        <f t="shared" si="14"/>
        <v>2014</v>
      </c>
      <c r="T245">
        <f t="shared" si="15"/>
        <v>1</v>
      </c>
    </row>
    <row r="246" spans="1:20" ht="48" x14ac:dyDescent="0.2">
      <c r="A246" s="1" t="s">
        <v>0</v>
      </c>
      <c r="B246" s="4">
        <v>39756</v>
      </c>
      <c r="C246" s="3" t="s">
        <v>4354</v>
      </c>
      <c r="D246" s="6">
        <v>3500</v>
      </c>
      <c r="E246" s="8">
        <v>3981.5</v>
      </c>
      <c r="F246" t="s">
        <v>8218</v>
      </c>
      <c r="G246" t="s">
        <v>8223</v>
      </c>
      <c r="H246" t="s">
        <v>8245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8267</v>
      </c>
      <c r="O246" s="10" t="s">
        <v>8306</v>
      </c>
      <c r="P246" t="s">
        <v>8311</v>
      </c>
      <c r="Q246" s="25">
        <f t="shared" si="12"/>
        <v>40213.323599537034</v>
      </c>
      <c r="R246" s="25">
        <f t="shared" si="13"/>
        <v>40213.323599537034</v>
      </c>
      <c r="S246">
        <f t="shared" si="14"/>
        <v>2010</v>
      </c>
      <c r="T246">
        <f t="shared" si="15"/>
        <v>2</v>
      </c>
    </row>
    <row r="247" spans="1:20" ht="48" x14ac:dyDescent="0.2">
      <c r="A247" s="1" t="s">
        <v>0</v>
      </c>
      <c r="B247" s="3" t="s">
        <v>246</v>
      </c>
      <c r="C247" s="3" t="s">
        <v>4355</v>
      </c>
      <c r="D247" s="6">
        <v>5000</v>
      </c>
      <c r="E247" s="8">
        <v>5186</v>
      </c>
      <c r="F247" t="s">
        <v>8218</v>
      </c>
      <c r="G247" t="s">
        <v>8223</v>
      </c>
      <c r="H247" t="s">
        <v>8245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8267</v>
      </c>
      <c r="O247" s="10" t="s">
        <v>8306</v>
      </c>
      <c r="P247" t="s">
        <v>8311</v>
      </c>
      <c r="Q247" s="25">
        <f t="shared" si="12"/>
        <v>41107.053067129629</v>
      </c>
      <c r="R247" s="25">
        <f t="shared" si="13"/>
        <v>41107.053067129629</v>
      </c>
      <c r="S247">
        <f t="shared" si="14"/>
        <v>2012</v>
      </c>
      <c r="T247">
        <f t="shared" si="15"/>
        <v>7</v>
      </c>
    </row>
    <row r="248" spans="1:20" ht="48" x14ac:dyDescent="0.2">
      <c r="A248" s="1" t="s">
        <v>0</v>
      </c>
      <c r="B248" s="3" t="s">
        <v>247</v>
      </c>
      <c r="C248" s="3" t="s">
        <v>4356</v>
      </c>
      <c r="D248" s="6">
        <v>5000</v>
      </c>
      <c r="E248" s="8">
        <v>15273</v>
      </c>
      <c r="F248" t="s">
        <v>8218</v>
      </c>
      <c r="G248" t="s">
        <v>8223</v>
      </c>
      <c r="H248" t="s">
        <v>8245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8267</v>
      </c>
      <c r="O248" s="10" t="s">
        <v>8306</v>
      </c>
      <c r="P248" t="s">
        <v>8311</v>
      </c>
      <c r="Q248" s="25">
        <f t="shared" si="12"/>
        <v>40480.363483796296</v>
      </c>
      <c r="R248" s="25">
        <f t="shared" si="13"/>
        <v>40480.363483796296</v>
      </c>
      <c r="S248">
        <f t="shared" si="14"/>
        <v>2010</v>
      </c>
      <c r="T248">
        <f t="shared" si="15"/>
        <v>10</v>
      </c>
    </row>
    <row r="249" spans="1:20" ht="64" x14ac:dyDescent="0.2">
      <c r="A249" s="1" t="s">
        <v>0</v>
      </c>
      <c r="B249" s="3" t="s">
        <v>248</v>
      </c>
      <c r="C249" s="3" t="s">
        <v>4357</v>
      </c>
      <c r="D249" s="6">
        <v>5000</v>
      </c>
      <c r="E249" s="8">
        <v>6705</v>
      </c>
      <c r="F249" t="s">
        <v>8218</v>
      </c>
      <c r="G249" t="s">
        <v>8223</v>
      </c>
      <c r="H249" t="s">
        <v>8245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8267</v>
      </c>
      <c r="O249" s="10" t="s">
        <v>8306</v>
      </c>
      <c r="P249" t="s">
        <v>8311</v>
      </c>
      <c r="Q249" s="25">
        <f t="shared" si="12"/>
        <v>40430.604328703703</v>
      </c>
      <c r="R249" s="25">
        <f t="shared" si="13"/>
        <v>40430.604328703703</v>
      </c>
      <c r="S249">
        <f t="shared" si="14"/>
        <v>2010</v>
      </c>
      <c r="T249">
        <f t="shared" si="15"/>
        <v>9</v>
      </c>
    </row>
    <row r="250" spans="1:20" ht="48" x14ac:dyDescent="0.2">
      <c r="A250" s="1" t="s">
        <v>0</v>
      </c>
      <c r="B250" s="3" t="s">
        <v>249</v>
      </c>
      <c r="C250" s="3" t="s">
        <v>4358</v>
      </c>
      <c r="D250" s="6">
        <v>85000</v>
      </c>
      <c r="E250" s="8">
        <v>86133</v>
      </c>
      <c r="F250" t="s">
        <v>8218</v>
      </c>
      <c r="G250" t="s">
        <v>8223</v>
      </c>
      <c r="H250" t="s">
        <v>8245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8267</v>
      </c>
      <c r="O250" s="10" t="s">
        <v>8306</v>
      </c>
      <c r="P250" t="s">
        <v>8311</v>
      </c>
      <c r="Q250" s="25">
        <f t="shared" si="12"/>
        <v>40870.774409722224</v>
      </c>
      <c r="R250" s="25">
        <f t="shared" si="13"/>
        <v>40870.774409722224</v>
      </c>
      <c r="S250">
        <f t="shared" si="14"/>
        <v>2011</v>
      </c>
      <c r="T250">
        <f t="shared" si="15"/>
        <v>11</v>
      </c>
    </row>
    <row r="251" spans="1:20" ht="48" x14ac:dyDescent="0.2">
      <c r="A251" s="1" t="s">
        <v>0</v>
      </c>
      <c r="B251" s="3" t="s">
        <v>250</v>
      </c>
      <c r="C251" s="3" t="s">
        <v>4359</v>
      </c>
      <c r="D251" s="6">
        <v>10000</v>
      </c>
      <c r="E251" s="8">
        <v>11292</v>
      </c>
      <c r="F251" t="s">
        <v>8218</v>
      </c>
      <c r="G251" t="s">
        <v>8223</v>
      </c>
      <c r="H251" t="s">
        <v>8245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8267</v>
      </c>
      <c r="O251" s="10" t="s">
        <v>8306</v>
      </c>
      <c r="P251" t="s">
        <v>8311</v>
      </c>
      <c r="Q251" s="25">
        <f t="shared" si="12"/>
        <v>40332.923842592594</v>
      </c>
      <c r="R251" s="25">
        <f t="shared" si="13"/>
        <v>40332.923842592594</v>
      </c>
      <c r="S251">
        <f t="shared" si="14"/>
        <v>2010</v>
      </c>
      <c r="T251">
        <f t="shared" si="15"/>
        <v>6</v>
      </c>
    </row>
    <row r="252" spans="1:20" ht="48" x14ac:dyDescent="0.2">
      <c r="A252" s="1" t="s">
        <v>0</v>
      </c>
      <c r="B252" s="3" t="s">
        <v>251</v>
      </c>
      <c r="C252" s="3" t="s">
        <v>4360</v>
      </c>
      <c r="D252" s="6">
        <v>30000</v>
      </c>
      <c r="E252" s="8">
        <v>31675</v>
      </c>
      <c r="F252" t="s">
        <v>8218</v>
      </c>
      <c r="G252" t="s">
        <v>8223</v>
      </c>
      <c r="H252" t="s">
        <v>8245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8267</v>
      </c>
      <c r="O252" s="10" t="s">
        <v>8306</v>
      </c>
      <c r="P252" t="s">
        <v>8311</v>
      </c>
      <c r="Q252" s="25">
        <f t="shared" si="12"/>
        <v>41401.565868055557</v>
      </c>
      <c r="R252" s="25">
        <f t="shared" si="13"/>
        <v>41401.565868055557</v>
      </c>
      <c r="S252">
        <f t="shared" si="14"/>
        <v>2013</v>
      </c>
      <c r="T252">
        <f t="shared" si="15"/>
        <v>5</v>
      </c>
    </row>
    <row r="253" spans="1:20" ht="48" x14ac:dyDescent="0.2">
      <c r="A253" s="1" t="s">
        <v>0</v>
      </c>
      <c r="B253" s="3" t="s">
        <v>252</v>
      </c>
      <c r="C253" s="3" t="s">
        <v>4361</v>
      </c>
      <c r="D253" s="6">
        <v>3500</v>
      </c>
      <c r="E253" s="8">
        <v>4395</v>
      </c>
      <c r="F253" t="s">
        <v>8218</v>
      </c>
      <c r="G253" t="s">
        <v>8223</v>
      </c>
      <c r="H253" t="s">
        <v>8245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8267</v>
      </c>
      <c r="O253" s="10" t="s">
        <v>8306</v>
      </c>
      <c r="P253" t="s">
        <v>8311</v>
      </c>
      <c r="Q253" s="25">
        <f t="shared" si="12"/>
        <v>41013.787569444445</v>
      </c>
      <c r="R253" s="25">
        <f t="shared" si="13"/>
        <v>41013.787569444445</v>
      </c>
      <c r="S253">
        <f t="shared" si="14"/>
        <v>2012</v>
      </c>
      <c r="T253">
        <f t="shared" si="15"/>
        <v>4</v>
      </c>
    </row>
    <row r="254" spans="1:20" ht="48" x14ac:dyDescent="0.2">
      <c r="A254" s="1" t="s">
        <v>0</v>
      </c>
      <c r="B254" s="3" t="s">
        <v>253</v>
      </c>
      <c r="C254" s="3" t="s">
        <v>4362</v>
      </c>
      <c r="D254" s="6">
        <v>5000</v>
      </c>
      <c r="E254" s="8">
        <v>9228</v>
      </c>
      <c r="F254" t="s">
        <v>8218</v>
      </c>
      <c r="G254" t="s">
        <v>8223</v>
      </c>
      <c r="H254" t="s">
        <v>8245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8267</v>
      </c>
      <c r="O254" s="10" t="s">
        <v>8306</v>
      </c>
      <c r="P254" t="s">
        <v>8311</v>
      </c>
      <c r="Q254" s="25">
        <f t="shared" si="12"/>
        <v>40266.662708333337</v>
      </c>
      <c r="R254" s="25">
        <f t="shared" si="13"/>
        <v>40266.662708333337</v>
      </c>
      <c r="S254">
        <f t="shared" si="14"/>
        <v>2010</v>
      </c>
      <c r="T254">
        <f t="shared" si="15"/>
        <v>3</v>
      </c>
    </row>
    <row r="255" spans="1:20" ht="48" x14ac:dyDescent="0.2">
      <c r="A255" s="1" t="s">
        <v>0</v>
      </c>
      <c r="B255" s="3" t="s">
        <v>254</v>
      </c>
      <c r="C255" s="3" t="s">
        <v>4363</v>
      </c>
      <c r="D255" s="6">
        <v>1500</v>
      </c>
      <c r="E255" s="8">
        <v>1511</v>
      </c>
      <c r="F255" t="s">
        <v>8218</v>
      </c>
      <c r="G255" t="s">
        <v>8223</v>
      </c>
      <c r="H255" t="s">
        <v>8245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8267</v>
      </c>
      <c r="O255" s="10" t="s">
        <v>8306</v>
      </c>
      <c r="P255" t="s">
        <v>8311</v>
      </c>
      <c r="Q255" s="25">
        <f t="shared" si="12"/>
        <v>40924.650868055556</v>
      </c>
      <c r="R255" s="25">
        <f t="shared" si="13"/>
        <v>40924.650868055556</v>
      </c>
      <c r="S255">
        <f t="shared" si="14"/>
        <v>2012</v>
      </c>
      <c r="T255">
        <f t="shared" si="15"/>
        <v>1</v>
      </c>
    </row>
    <row r="256" spans="1:20" ht="48" x14ac:dyDescent="0.2">
      <c r="A256" s="1" t="s">
        <v>0</v>
      </c>
      <c r="B256" s="3" t="s">
        <v>255</v>
      </c>
      <c r="C256" s="3" t="s">
        <v>4364</v>
      </c>
      <c r="D256" s="6">
        <v>24000</v>
      </c>
      <c r="E256" s="8">
        <v>28067.34</v>
      </c>
      <c r="F256" t="s">
        <v>8218</v>
      </c>
      <c r="G256" t="s">
        <v>8223</v>
      </c>
      <c r="H256" t="s">
        <v>8245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8267</v>
      </c>
      <c r="O256" s="10" t="s">
        <v>8306</v>
      </c>
      <c r="P256" t="s">
        <v>8311</v>
      </c>
      <c r="Q256" s="25">
        <f t="shared" si="12"/>
        <v>42263.952662037031</v>
      </c>
      <c r="R256" s="25">
        <f t="shared" si="13"/>
        <v>42263.952662037031</v>
      </c>
      <c r="S256">
        <f t="shared" si="14"/>
        <v>2015</v>
      </c>
      <c r="T256">
        <f t="shared" si="15"/>
        <v>9</v>
      </c>
    </row>
    <row r="257" spans="1:20" ht="32" x14ac:dyDescent="0.2">
      <c r="A257" s="1" t="s">
        <v>0</v>
      </c>
      <c r="B257" s="3" t="s">
        <v>256</v>
      </c>
      <c r="C257" s="3" t="s">
        <v>4365</v>
      </c>
      <c r="D257" s="6">
        <v>8000</v>
      </c>
      <c r="E257" s="8">
        <v>8538.66</v>
      </c>
      <c r="F257" t="s">
        <v>8218</v>
      </c>
      <c r="G257" t="s">
        <v>8223</v>
      </c>
      <c r="H257" t="s">
        <v>8245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8267</v>
      </c>
      <c r="O257" s="10" t="s">
        <v>8306</v>
      </c>
      <c r="P257" t="s">
        <v>8311</v>
      </c>
      <c r="Q257" s="25">
        <f t="shared" si="12"/>
        <v>40588.526412037041</v>
      </c>
      <c r="R257" s="25">
        <f t="shared" si="13"/>
        <v>40588.526412037041</v>
      </c>
      <c r="S257">
        <f t="shared" si="14"/>
        <v>2011</v>
      </c>
      <c r="T257">
        <f t="shared" si="15"/>
        <v>2</v>
      </c>
    </row>
    <row r="258" spans="1:20" ht="48" x14ac:dyDescent="0.2">
      <c r="A258" s="1" t="s">
        <v>0</v>
      </c>
      <c r="B258" s="3" t="s">
        <v>257</v>
      </c>
      <c r="C258" s="3" t="s">
        <v>4366</v>
      </c>
      <c r="D258" s="6">
        <v>13000</v>
      </c>
      <c r="E258" s="8">
        <v>18083</v>
      </c>
      <c r="F258" t="s">
        <v>8218</v>
      </c>
      <c r="G258" t="s">
        <v>8223</v>
      </c>
      <c r="H258" t="s">
        <v>8245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8267</v>
      </c>
      <c r="O258" s="10" t="s">
        <v>8306</v>
      </c>
      <c r="P258" t="s">
        <v>8311</v>
      </c>
      <c r="Q258" s="25">
        <f t="shared" si="12"/>
        <v>41319.769293981481</v>
      </c>
      <c r="R258" s="25">
        <f t="shared" si="13"/>
        <v>41319.769293981481</v>
      </c>
      <c r="S258">
        <f t="shared" si="14"/>
        <v>2013</v>
      </c>
      <c r="T258">
        <f t="shared" si="15"/>
        <v>2</v>
      </c>
    </row>
    <row r="259" spans="1:20" ht="48" x14ac:dyDescent="0.2">
      <c r="A259" s="1" t="s">
        <v>0</v>
      </c>
      <c r="B259" s="3" t="s">
        <v>258</v>
      </c>
      <c r="C259" s="3" t="s">
        <v>4367</v>
      </c>
      <c r="D259" s="6">
        <v>35000</v>
      </c>
      <c r="E259" s="8">
        <v>37354.269999999997</v>
      </c>
      <c r="F259" t="s">
        <v>8218</v>
      </c>
      <c r="G259" t="s">
        <v>8223</v>
      </c>
      <c r="H259" t="s">
        <v>8245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8267</v>
      </c>
      <c r="O259" s="10" t="s">
        <v>8306</v>
      </c>
      <c r="P259" t="s">
        <v>8311</v>
      </c>
      <c r="Q259" s="25">
        <f t="shared" ref="Q259:Q322" si="16">(((J259/60)/60)/24)+DATE(1970,1,1)</f>
        <v>42479.626875000002</v>
      </c>
      <c r="R259" s="25">
        <f t="shared" ref="R259:R322" si="17">(((J259/60)/60)/24)+DATE(1970,1,1)</f>
        <v>42479.626875000002</v>
      </c>
      <c r="S259">
        <f t="shared" ref="S259:S322" si="18">YEAR(R259)</f>
        <v>2016</v>
      </c>
      <c r="T259">
        <f t="shared" ref="T259:T322" si="19">MONTH((R259))</f>
        <v>4</v>
      </c>
    </row>
    <row r="260" spans="1:20" ht="48" x14ac:dyDescent="0.2">
      <c r="A260" s="1" t="s">
        <v>0</v>
      </c>
      <c r="B260" s="3" t="s">
        <v>259</v>
      </c>
      <c r="C260" s="3" t="s">
        <v>4368</v>
      </c>
      <c r="D260" s="6">
        <v>30000</v>
      </c>
      <c r="E260" s="8">
        <v>57342</v>
      </c>
      <c r="F260" t="s">
        <v>8218</v>
      </c>
      <c r="G260" t="s">
        <v>8223</v>
      </c>
      <c r="H260" t="s">
        <v>8245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8267</v>
      </c>
      <c r="O260" s="10" t="s">
        <v>8306</v>
      </c>
      <c r="P260" t="s">
        <v>8311</v>
      </c>
      <c r="Q260" s="25">
        <f t="shared" si="16"/>
        <v>40682.051689814813</v>
      </c>
      <c r="R260" s="25">
        <f t="shared" si="17"/>
        <v>40682.051689814813</v>
      </c>
      <c r="S260">
        <f t="shared" si="18"/>
        <v>2011</v>
      </c>
      <c r="T260">
        <f t="shared" si="19"/>
        <v>5</v>
      </c>
    </row>
    <row r="261" spans="1:20" ht="48" x14ac:dyDescent="0.2">
      <c r="A261" s="1" t="s">
        <v>0</v>
      </c>
      <c r="B261" s="3" t="s">
        <v>260</v>
      </c>
      <c r="C261" s="3" t="s">
        <v>4369</v>
      </c>
      <c r="D261" s="6">
        <v>75000</v>
      </c>
      <c r="E261" s="8">
        <v>98953.42</v>
      </c>
      <c r="F261" t="s">
        <v>8218</v>
      </c>
      <c r="G261" t="s">
        <v>8223</v>
      </c>
      <c r="H261" t="s">
        <v>8245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8267</v>
      </c>
      <c r="O261" s="10" t="s">
        <v>8306</v>
      </c>
      <c r="P261" t="s">
        <v>8311</v>
      </c>
      <c r="Q261" s="25">
        <f t="shared" si="16"/>
        <v>42072.738067129627</v>
      </c>
      <c r="R261" s="25">
        <f t="shared" si="17"/>
        <v>42072.738067129627</v>
      </c>
      <c r="S261">
        <f t="shared" si="18"/>
        <v>2015</v>
      </c>
      <c r="T261">
        <f t="shared" si="19"/>
        <v>3</v>
      </c>
    </row>
    <row r="262" spans="1:20" ht="32" x14ac:dyDescent="0.2">
      <c r="A262" s="1" t="s">
        <v>0</v>
      </c>
      <c r="B262" s="3" t="s">
        <v>261</v>
      </c>
      <c r="C262" s="3" t="s">
        <v>4370</v>
      </c>
      <c r="D262" s="6">
        <v>10000</v>
      </c>
      <c r="E262" s="8">
        <v>10640</v>
      </c>
      <c r="F262" t="s">
        <v>8218</v>
      </c>
      <c r="G262" t="s">
        <v>8223</v>
      </c>
      <c r="H262" t="s">
        <v>8245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8267</v>
      </c>
      <c r="O262" s="10" t="s">
        <v>8306</v>
      </c>
      <c r="P262" t="s">
        <v>8311</v>
      </c>
      <c r="Q262" s="25">
        <f t="shared" si="16"/>
        <v>40330.755543981482</v>
      </c>
      <c r="R262" s="25">
        <f t="shared" si="17"/>
        <v>40330.755543981482</v>
      </c>
      <c r="S262">
        <f t="shared" si="18"/>
        <v>2010</v>
      </c>
      <c r="T262">
        <f t="shared" si="19"/>
        <v>6</v>
      </c>
    </row>
    <row r="263" spans="1:20" ht="32" x14ac:dyDescent="0.2">
      <c r="A263" s="1" t="s">
        <v>0</v>
      </c>
      <c r="B263" s="3" t="s">
        <v>262</v>
      </c>
      <c r="C263" s="3" t="s">
        <v>4371</v>
      </c>
      <c r="D263" s="6">
        <v>20000</v>
      </c>
      <c r="E263" s="8">
        <v>21480</v>
      </c>
      <c r="F263" t="s">
        <v>8218</v>
      </c>
      <c r="G263" t="s">
        <v>8223</v>
      </c>
      <c r="H263" t="s">
        <v>8245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8267</v>
      </c>
      <c r="O263" s="10" t="s">
        <v>8306</v>
      </c>
      <c r="P263" t="s">
        <v>8311</v>
      </c>
      <c r="Q263" s="25">
        <f t="shared" si="16"/>
        <v>41017.885462962964</v>
      </c>
      <c r="R263" s="25">
        <f t="shared" si="17"/>
        <v>41017.885462962964</v>
      </c>
      <c r="S263">
        <f t="shared" si="18"/>
        <v>2012</v>
      </c>
      <c r="T263">
        <f t="shared" si="19"/>
        <v>4</v>
      </c>
    </row>
    <row r="264" spans="1:20" ht="32" x14ac:dyDescent="0.2">
      <c r="A264" s="1" t="s">
        <v>0</v>
      </c>
      <c r="B264" s="3" t="s">
        <v>263</v>
      </c>
      <c r="C264" s="3" t="s">
        <v>4372</v>
      </c>
      <c r="D264" s="6">
        <v>2500</v>
      </c>
      <c r="E264" s="8">
        <v>6000</v>
      </c>
      <c r="F264" t="s">
        <v>8218</v>
      </c>
      <c r="G264" t="s">
        <v>8223</v>
      </c>
      <c r="H264" t="s">
        <v>8245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8267</v>
      </c>
      <c r="O264" s="10" t="s">
        <v>8306</v>
      </c>
      <c r="P264" t="s">
        <v>8311</v>
      </c>
      <c r="Q264" s="25">
        <f t="shared" si="16"/>
        <v>40555.24800925926</v>
      </c>
      <c r="R264" s="25">
        <f t="shared" si="17"/>
        <v>40555.24800925926</v>
      </c>
      <c r="S264">
        <f t="shared" si="18"/>
        <v>2011</v>
      </c>
      <c r="T264">
        <f t="shared" si="19"/>
        <v>1</v>
      </c>
    </row>
    <row r="265" spans="1:20" ht="64" x14ac:dyDescent="0.2">
      <c r="A265" s="1" t="s">
        <v>0</v>
      </c>
      <c r="B265" s="3" t="s">
        <v>264</v>
      </c>
      <c r="C265" s="3" t="s">
        <v>4373</v>
      </c>
      <c r="D265" s="6">
        <v>25000</v>
      </c>
      <c r="E265" s="8">
        <v>29520.27</v>
      </c>
      <c r="F265" t="s">
        <v>8218</v>
      </c>
      <c r="G265" t="s">
        <v>8223</v>
      </c>
      <c r="H265" t="s">
        <v>8245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8267</v>
      </c>
      <c r="O265" s="10" t="s">
        <v>8306</v>
      </c>
      <c r="P265" t="s">
        <v>8311</v>
      </c>
      <c r="Q265" s="25">
        <f t="shared" si="16"/>
        <v>41149.954791666663</v>
      </c>
      <c r="R265" s="25">
        <f t="shared" si="17"/>
        <v>41149.954791666663</v>
      </c>
      <c r="S265">
        <f t="shared" si="18"/>
        <v>2012</v>
      </c>
      <c r="T265">
        <f t="shared" si="19"/>
        <v>8</v>
      </c>
    </row>
    <row r="266" spans="1:20" ht="64" x14ac:dyDescent="0.2">
      <c r="A266" s="1" t="s">
        <v>0</v>
      </c>
      <c r="B266" s="3" t="s">
        <v>265</v>
      </c>
      <c r="C266" s="3" t="s">
        <v>4374</v>
      </c>
      <c r="D266" s="6">
        <v>5000</v>
      </c>
      <c r="E266" s="8">
        <v>5910</v>
      </c>
      <c r="F266" t="s">
        <v>8218</v>
      </c>
      <c r="G266" t="s">
        <v>8223</v>
      </c>
      <c r="H266" t="s">
        <v>8245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8267</v>
      </c>
      <c r="O266" s="10" t="s">
        <v>8306</v>
      </c>
      <c r="P266" t="s">
        <v>8311</v>
      </c>
      <c r="Q266" s="25">
        <f t="shared" si="16"/>
        <v>41010.620312500003</v>
      </c>
      <c r="R266" s="25">
        <f t="shared" si="17"/>
        <v>41010.620312500003</v>
      </c>
      <c r="S266">
        <f t="shared" si="18"/>
        <v>2012</v>
      </c>
      <c r="T266">
        <f t="shared" si="19"/>
        <v>4</v>
      </c>
    </row>
    <row r="267" spans="1:20" ht="64" x14ac:dyDescent="0.2">
      <c r="A267" s="1" t="s">
        <v>0</v>
      </c>
      <c r="B267" s="3" t="s">
        <v>266</v>
      </c>
      <c r="C267" s="3" t="s">
        <v>4375</v>
      </c>
      <c r="D267" s="6">
        <v>5000</v>
      </c>
      <c r="E267" s="8">
        <v>5555</v>
      </c>
      <c r="F267" t="s">
        <v>8218</v>
      </c>
      <c r="G267" t="s">
        <v>8223</v>
      </c>
      <c r="H267" t="s">
        <v>8245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8267</v>
      </c>
      <c r="O267" s="10" t="s">
        <v>8306</v>
      </c>
      <c r="P267" t="s">
        <v>8311</v>
      </c>
      <c r="Q267" s="25">
        <f t="shared" si="16"/>
        <v>40267.245717592588</v>
      </c>
      <c r="R267" s="25">
        <f t="shared" si="17"/>
        <v>40267.245717592588</v>
      </c>
      <c r="S267">
        <f t="shared" si="18"/>
        <v>2010</v>
      </c>
      <c r="T267">
        <f t="shared" si="19"/>
        <v>3</v>
      </c>
    </row>
    <row r="268" spans="1:20" ht="48" x14ac:dyDescent="0.2">
      <c r="A268" s="1" t="s">
        <v>0</v>
      </c>
      <c r="B268" s="3" t="s">
        <v>267</v>
      </c>
      <c r="C268" s="3" t="s">
        <v>4376</v>
      </c>
      <c r="D268" s="6">
        <v>1000</v>
      </c>
      <c r="E268" s="8">
        <v>1455</v>
      </c>
      <c r="F268" t="s">
        <v>8218</v>
      </c>
      <c r="G268" t="s">
        <v>8223</v>
      </c>
      <c r="H268" t="s">
        <v>8245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8267</v>
      </c>
      <c r="O268" s="10" t="s">
        <v>8306</v>
      </c>
      <c r="P268" t="s">
        <v>8311</v>
      </c>
      <c r="Q268" s="25">
        <f t="shared" si="16"/>
        <v>40205.174849537041</v>
      </c>
      <c r="R268" s="25">
        <f t="shared" si="17"/>
        <v>40205.174849537041</v>
      </c>
      <c r="S268">
        <f t="shared" si="18"/>
        <v>2010</v>
      </c>
      <c r="T268">
        <f t="shared" si="19"/>
        <v>1</v>
      </c>
    </row>
    <row r="269" spans="1:20" ht="48" x14ac:dyDescent="0.2">
      <c r="A269" s="1" t="s">
        <v>0</v>
      </c>
      <c r="B269" s="3" t="s">
        <v>268</v>
      </c>
      <c r="C269" s="3" t="s">
        <v>4377</v>
      </c>
      <c r="D269" s="6">
        <v>9850</v>
      </c>
      <c r="E269" s="8">
        <v>12965.44</v>
      </c>
      <c r="F269" t="s">
        <v>8218</v>
      </c>
      <c r="G269" t="s">
        <v>8224</v>
      </c>
      <c r="H269" t="s">
        <v>8246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8267</v>
      </c>
      <c r="O269" s="10" t="s">
        <v>8306</v>
      </c>
      <c r="P269" t="s">
        <v>8311</v>
      </c>
      <c r="Q269" s="25">
        <f t="shared" si="16"/>
        <v>41785.452534722222</v>
      </c>
      <c r="R269" s="25">
        <f t="shared" si="17"/>
        <v>41785.452534722222</v>
      </c>
      <c r="S269">
        <f t="shared" si="18"/>
        <v>2014</v>
      </c>
      <c r="T269">
        <f t="shared" si="19"/>
        <v>5</v>
      </c>
    </row>
    <row r="270" spans="1:20" ht="48" x14ac:dyDescent="0.2">
      <c r="A270" s="1" t="s">
        <v>0</v>
      </c>
      <c r="B270" s="3" t="s">
        <v>269</v>
      </c>
      <c r="C270" s="3" t="s">
        <v>4378</v>
      </c>
      <c r="D270" s="6">
        <v>5000</v>
      </c>
      <c r="E270" s="8">
        <v>5570</v>
      </c>
      <c r="F270" t="s">
        <v>8218</v>
      </c>
      <c r="G270" t="s">
        <v>8223</v>
      </c>
      <c r="H270" t="s">
        <v>8245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8267</v>
      </c>
      <c r="O270" s="10" t="s">
        <v>8306</v>
      </c>
      <c r="P270" t="s">
        <v>8311</v>
      </c>
      <c r="Q270" s="25">
        <f t="shared" si="16"/>
        <v>40809.15252314815</v>
      </c>
      <c r="R270" s="25">
        <f t="shared" si="17"/>
        <v>40809.15252314815</v>
      </c>
      <c r="S270">
        <f t="shared" si="18"/>
        <v>2011</v>
      </c>
      <c r="T270">
        <f t="shared" si="19"/>
        <v>9</v>
      </c>
    </row>
    <row r="271" spans="1:20" ht="48" x14ac:dyDescent="0.2">
      <c r="A271" s="1" t="s">
        <v>0</v>
      </c>
      <c r="B271" s="3" t="s">
        <v>270</v>
      </c>
      <c r="C271" s="3" t="s">
        <v>4379</v>
      </c>
      <c r="D271" s="6">
        <v>100000</v>
      </c>
      <c r="E271" s="8">
        <v>147233.76999999999</v>
      </c>
      <c r="F271" t="s">
        <v>8218</v>
      </c>
      <c r="G271" t="s">
        <v>8225</v>
      </c>
      <c r="H271" t="s">
        <v>8247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8267</v>
      </c>
      <c r="O271" s="10" t="s">
        <v>8306</v>
      </c>
      <c r="P271" t="s">
        <v>8311</v>
      </c>
      <c r="Q271" s="25">
        <f t="shared" si="16"/>
        <v>42758.197013888886</v>
      </c>
      <c r="R271" s="25">
        <f t="shared" si="17"/>
        <v>42758.197013888886</v>
      </c>
      <c r="S271">
        <f t="shared" si="18"/>
        <v>2017</v>
      </c>
      <c r="T271">
        <f t="shared" si="19"/>
        <v>1</v>
      </c>
    </row>
    <row r="272" spans="1:20" ht="48" x14ac:dyDescent="0.2">
      <c r="A272" s="1" t="s">
        <v>0</v>
      </c>
      <c r="B272" s="3" t="s">
        <v>271</v>
      </c>
      <c r="C272" s="3" t="s">
        <v>4380</v>
      </c>
      <c r="D272" s="6">
        <v>2300</v>
      </c>
      <c r="E272" s="8">
        <v>3510</v>
      </c>
      <c r="F272" t="s">
        <v>8218</v>
      </c>
      <c r="G272" t="s">
        <v>8223</v>
      </c>
      <c r="H272" t="s">
        <v>8245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8267</v>
      </c>
      <c r="O272" s="10" t="s">
        <v>8306</v>
      </c>
      <c r="P272" t="s">
        <v>8311</v>
      </c>
      <c r="Q272" s="25">
        <f t="shared" si="16"/>
        <v>40637.866550925923</v>
      </c>
      <c r="R272" s="25">
        <f t="shared" si="17"/>
        <v>40637.866550925923</v>
      </c>
      <c r="S272">
        <f t="shared" si="18"/>
        <v>2011</v>
      </c>
      <c r="T272">
        <f t="shared" si="19"/>
        <v>4</v>
      </c>
    </row>
    <row r="273" spans="1:20" ht="48" x14ac:dyDescent="0.2">
      <c r="A273" s="1" t="s">
        <v>0</v>
      </c>
      <c r="B273" s="3" t="s">
        <v>272</v>
      </c>
      <c r="C273" s="3" t="s">
        <v>4381</v>
      </c>
      <c r="D273" s="6">
        <v>30000</v>
      </c>
      <c r="E273" s="8">
        <v>31404</v>
      </c>
      <c r="F273" t="s">
        <v>8218</v>
      </c>
      <c r="G273" t="s">
        <v>8223</v>
      </c>
      <c r="H273" t="s">
        <v>8245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8267</v>
      </c>
      <c r="O273" s="10" t="s">
        <v>8306</v>
      </c>
      <c r="P273" t="s">
        <v>8311</v>
      </c>
      <c r="Q273" s="25">
        <f t="shared" si="16"/>
        <v>41612.10024305556</v>
      </c>
      <c r="R273" s="25">
        <f t="shared" si="17"/>
        <v>41612.10024305556</v>
      </c>
      <c r="S273">
        <f t="shared" si="18"/>
        <v>2013</v>
      </c>
      <c r="T273">
        <f t="shared" si="19"/>
        <v>12</v>
      </c>
    </row>
    <row r="274" spans="1:20" ht="48" x14ac:dyDescent="0.2">
      <c r="A274" s="1" t="s">
        <v>0</v>
      </c>
      <c r="B274" s="3" t="s">
        <v>273</v>
      </c>
      <c r="C274" s="3" t="s">
        <v>4382</v>
      </c>
      <c r="D274" s="6">
        <v>3000</v>
      </c>
      <c r="E274" s="8">
        <v>5323.01</v>
      </c>
      <c r="F274" t="s">
        <v>8218</v>
      </c>
      <c r="G274" t="s">
        <v>8223</v>
      </c>
      <c r="H274" t="s">
        <v>8245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8267</v>
      </c>
      <c r="O274" s="10" t="s">
        <v>8306</v>
      </c>
      <c r="P274" t="s">
        <v>8311</v>
      </c>
      <c r="Q274" s="25">
        <f t="shared" si="16"/>
        <v>40235.900358796294</v>
      </c>
      <c r="R274" s="25">
        <f t="shared" si="17"/>
        <v>40235.900358796294</v>
      </c>
      <c r="S274">
        <f t="shared" si="18"/>
        <v>2010</v>
      </c>
      <c r="T274">
        <f t="shared" si="19"/>
        <v>2</v>
      </c>
    </row>
    <row r="275" spans="1:20" ht="48" x14ac:dyDescent="0.2">
      <c r="A275" s="1" t="s">
        <v>0</v>
      </c>
      <c r="B275" s="3" t="s">
        <v>274</v>
      </c>
      <c r="C275" s="3" t="s">
        <v>4383</v>
      </c>
      <c r="D275" s="6">
        <v>5000</v>
      </c>
      <c r="E275" s="8">
        <v>5388.79</v>
      </c>
      <c r="F275" t="s">
        <v>8218</v>
      </c>
      <c r="G275" t="s">
        <v>8223</v>
      </c>
      <c r="H275" t="s">
        <v>8245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8267</v>
      </c>
      <c r="O275" s="10" t="s">
        <v>8306</v>
      </c>
      <c r="P275" t="s">
        <v>8311</v>
      </c>
      <c r="Q275" s="25">
        <f t="shared" si="16"/>
        <v>40697.498449074075</v>
      </c>
      <c r="R275" s="25">
        <f t="shared" si="17"/>
        <v>40697.498449074075</v>
      </c>
      <c r="S275">
        <f t="shared" si="18"/>
        <v>2011</v>
      </c>
      <c r="T275">
        <f t="shared" si="19"/>
        <v>6</v>
      </c>
    </row>
    <row r="276" spans="1:20" ht="48" x14ac:dyDescent="0.2">
      <c r="A276" s="1" t="s">
        <v>0</v>
      </c>
      <c r="B276" s="3" t="s">
        <v>275</v>
      </c>
      <c r="C276" s="3" t="s">
        <v>4384</v>
      </c>
      <c r="D276" s="6">
        <v>4000</v>
      </c>
      <c r="E276" s="8">
        <v>6240</v>
      </c>
      <c r="F276" t="s">
        <v>8218</v>
      </c>
      <c r="G276" t="s">
        <v>8223</v>
      </c>
      <c r="H276" t="s">
        <v>8245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8267</v>
      </c>
      <c r="O276" s="10" t="s">
        <v>8306</v>
      </c>
      <c r="P276" t="s">
        <v>8311</v>
      </c>
      <c r="Q276" s="25">
        <f t="shared" si="16"/>
        <v>40969.912372685183</v>
      </c>
      <c r="R276" s="25">
        <f t="shared" si="17"/>
        <v>40969.912372685183</v>
      </c>
      <c r="S276">
        <f t="shared" si="18"/>
        <v>2012</v>
      </c>
      <c r="T276">
        <f t="shared" si="19"/>
        <v>3</v>
      </c>
    </row>
    <row r="277" spans="1:20" ht="48" x14ac:dyDescent="0.2">
      <c r="A277" s="1" t="s">
        <v>0</v>
      </c>
      <c r="B277" s="3" t="s">
        <v>276</v>
      </c>
      <c r="C277" s="3" t="s">
        <v>4385</v>
      </c>
      <c r="D277" s="6">
        <v>20000</v>
      </c>
      <c r="E277" s="8">
        <v>21679</v>
      </c>
      <c r="F277" t="s">
        <v>8218</v>
      </c>
      <c r="G277" t="s">
        <v>8223</v>
      </c>
      <c r="H277" t="s">
        <v>8245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8267</v>
      </c>
      <c r="O277" s="10" t="s">
        <v>8306</v>
      </c>
      <c r="P277" t="s">
        <v>8311</v>
      </c>
      <c r="Q277" s="25">
        <f t="shared" si="16"/>
        <v>41193.032013888893</v>
      </c>
      <c r="R277" s="25">
        <f t="shared" si="17"/>
        <v>41193.032013888893</v>
      </c>
      <c r="S277">
        <f t="shared" si="18"/>
        <v>2012</v>
      </c>
      <c r="T277">
        <f t="shared" si="19"/>
        <v>10</v>
      </c>
    </row>
    <row r="278" spans="1:20" ht="48" x14ac:dyDescent="0.2">
      <c r="A278" s="1" t="s">
        <v>0</v>
      </c>
      <c r="B278" s="3" t="s">
        <v>277</v>
      </c>
      <c r="C278" s="3" t="s">
        <v>4386</v>
      </c>
      <c r="D278" s="6">
        <v>4000</v>
      </c>
      <c r="E278" s="8">
        <v>5904</v>
      </c>
      <c r="F278" t="s">
        <v>8218</v>
      </c>
      <c r="G278" t="s">
        <v>8223</v>
      </c>
      <c r="H278" t="s">
        <v>8245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8267</v>
      </c>
      <c r="O278" s="10" t="s">
        <v>8306</v>
      </c>
      <c r="P278" t="s">
        <v>8311</v>
      </c>
      <c r="Q278" s="25">
        <f t="shared" si="16"/>
        <v>40967.081874999996</v>
      </c>
      <c r="R278" s="25">
        <f t="shared" si="17"/>
        <v>40967.081874999996</v>
      </c>
      <c r="S278">
        <f t="shared" si="18"/>
        <v>2012</v>
      </c>
      <c r="T278">
        <f t="shared" si="19"/>
        <v>2</v>
      </c>
    </row>
    <row r="279" spans="1:20" ht="48" x14ac:dyDescent="0.2">
      <c r="A279" s="1" t="s">
        <v>0</v>
      </c>
      <c r="B279" s="3" t="s">
        <v>278</v>
      </c>
      <c r="C279" s="3" t="s">
        <v>4387</v>
      </c>
      <c r="D279" s="6">
        <v>65000</v>
      </c>
      <c r="E279" s="8">
        <v>71748</v>
      </c>
      <c r="F279" t="s">
        <v>8218</v>
      </c>
      <c r="G279" t="s">
        <v>8223</v>
      </c>
      <c r="H279" t="s">
        <v>8245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8267</v>
      </c>
      <c r="O279" s="10" t="s">
        <v>8306</v>
      </c>
      <c r="P279" t="s">
        <v>8311</v>
      </c>
      <c r="Q279" s="25">
        <f t="shared" si="16"/>
        <v>42117.891423611116</v>
      </c>
      <c r="R279" s="25">
        <f t="shared" si="17"/>
        <v>42117.891423611116</v>
      </c>
      <c r="S279">
        <f t="shared" si="18"/>
        <v>2015</v>
      </c>
      <c r="T279">
        <f t="shared" si="19"/>
        <v>4</v>
      </c>
    </row>
    <row r="280" spans="1:20" ht="32" x14ac:dyDescent="0.2">
      <c r="A280" s="1" t="s">
        <v>0</v>
      </c>
      <c r="B280" s="3" t="s">
        <v>279</v>
      </c>
      <c r="C280" s="3" t="s">
        <v>4388</v>
      </c>
      <c r="D280" s="6">
        <v>27000</v>
      </c>
      <c r="E280" s="8">
        <v>40594</v>
      </c>
      <c r="F280" t="s">
        <v>8218</v>
      </c>
      <c r="G280" t="s">
        <v>8223</v>
      </c>
      <c r="H280" t="s">
        <v>8245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8267</v>
      </c>
      <c r="O280" s="10" t="s">
        <v>8306</v>
      </c>
      <c r="P280" t="s">
        <v>8311</v>
      </c>
      <c r="Q280" s="25">
        <f t="shared" si="16"/>
        <v>41164.040960648148</v>
      </c>
      <c r="R280" s="25">
        <f t="shared" si="17"/>
        <v>41164.040960648148</v>
      </c>
      <c r="S280">
        <f t="shared" si="18"/>
        <v>2012</v>
      </c>
      <c r="T280">
        <f t="shared" si="19"/>
        <v>9</v>
      </c>
    </row>
    <row r="281" spans="1:20" ht="48" x14ac:dyDescent="0.2">
      <c r="A281" s="1" t="s">
        <v>0</v>
      </c>
      <c r="B281" s="3" t="s">
        <v>280</v>
      </c>
      <c r="C281" s="3" t="s">
        <v>4389</v>
      </c>
      <c r="D281" s="6">
        <v>17000</v>
      </c>
      <c r="E281" s="8">
        <v>26744.11</v>
      </c>
      <c r="F281" t="s">
        <v>8218</v>
      </c>
      <c r="G281" t="s">
        <v>8223</v>
      </c>
      <c r="H281" t="s">
        <v>8245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8267</v>
      </c>
      <c r="O281" s="10" t="s">
        <v>8306</v>
      </c>
      <c r="P281" t="s">
        <v>8311</v>
      </c>
      <c r="Q281" s="25">
        <f t="shared" si="16"/>
        <v>42759.244166666671</v>
      </c>
      <c r="R281" s="25">
        <f t="shared" si="17"/>
        <v>42759.244166666671</v>
      </c>
      <c r="S281">
        <f t="shared" si="18"/>
        <v>2017</v>
      </c>
      <c r="T281">
        <f t="shared" si="19"/>
        <v>1</v>
      </c>
    </row>
    <row r="282" spans="1:20" ht="48" x14ac:dyDescent="0.2">
      <c r="A282" s="1" t="s">
        <v>0</v>
      </c>
      <c r="B282" s="3" t="s">
        <v>281</v>
      </c>
      <c r="C282" s="3" t="s">
        <v>4390</v>
      </c>
      <c r="D282" s="6">
        <v>75000</v>
      </c>
      <c r="E282" s="8">
        <v>117108</v>
      </c>
      <c r="F282" t="s">
        <v>8218</v>
      </c>
      <c r="G282" t="s">
        <v>8223</v>
      </c>
      <c r="H282" t="s">
        <v>8245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8267</v>
      </c>
      <c r="O282" s="10" t="s">
        <v>8306</v>
      </c>
      <c r="P282" t="s">
        <v>8311</v>
      </c>
      <c r="Q282" s="25">
        <f t="shared" si="16"/>
        <v>41744.590682870366</v>
      </c>
      <c r="R282" s="25">
        <f t="shared" si="17"/>
        <v>41744.590682870366</v>
      </c>
      <c r="S282">
        <f t="shared" si="18"/>
        <v>2014</v>
      </c>
      <c r="T282">
        <f t="shared" si="19"/>
        <v>4</v>
      </c>
    </row>
    <row r="283" spans="1:20" ht="48" x14ac:dyDescent="0.2">
      <c r="A283" s="1" t="s">
        <v>0</v>
      </c>
      <c r="B283" s="3" t="s">
        <v>282</v>
      </c>
      <c r="C283" s="3" t="s">
        <v>4391</v>
      </c>
      <c r="D283" s="6">
        <v>5500</v>
      </c>
      <c r="E283" s="8">
        <v>6632.32</v>
      </c>
      <c r="F283" t="s">
        <v>8218</v>
      </c>
      <c r="G283" t="s">
        <v>8223</v>
      </c>
      <c r="H283" t="s">
        <v>8245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8267</v>
      </c>
      <c r="O283" s="10" t="s">
        <v>8306</v>
      </c>
      <c r="P283" t="s">
        <v>8311</v>
      </c>
      <c r="Q283" s="25">
        <f t="shared" si="16"/>
        <v>39950.163344907407</v>
      </c>
      <c r="R283" s="25">
        <f t="shared" si="17"/>
        <v>39950.163344907407</v>
      </c>
      <c r="S283">
        <f t="shared" si="18"/>
        <v>2009</v>
      </c>
      <c r="T283">
        <f t="shared" si="19"/>
        <v>5</v>
      </c>
    </row>
    <row r="284" spans="1:20" ht="48" x14ac:dyDescent="0.2">
      <c r="A284" s="1" t="s">
        <v>0</v>
      </c>
      <c r="B284" s="3" t="s">
        <v>283</v>
      </c>
      <c r="C284" s="3" t="s">
        <v>4392</v>
      </c>
      <c r="D284" s="6">
        <v>45000</v>
      </c>
      <c r="E284" s="8">
        <v>45535</v>
      </c>
      <c r="F284" t="s">
        <v>8218</v>
      </c>
      <c r="G284" t="s">
        <v>8223</v>
      </c>
      <c r="H284" t="s">
        <v>8245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8267</v>
      </c>
      <c r="O284" s="10" t="s">
        <v>8306</v>
      </c>
      <c r="P284" t="s">
        <v>8311</v>
      </c>
      <c r="Q284" s="25">
        <f t="shared" si="16"/>
        <v>40194.920046296298</v>
      </c>
      <c r="R284" s="25">
        <f t="shared" si="17"/>
        <v>40194.920046296298</v>
      </c>
      <c r="S284">
        <f t="shared" si="18"/>
        <v>2010</v>
      </c>
      <c r="T284">
        <f t="shared" si="19"/>
        <v>1</v>
      </c>
    </row>
    <row r="285" spans="1:20" ht="32" x14ac:dyDescent="0.2">
      <c r="A285" s="1" t="s">
        <v>0</v>
      </c>
      <c r="B285" s="3" t="s">
        <v>284</v>
      </c>
      <c r="C285" s="3" t="s">
        <v>4393</v>
      </c>
      <c r="D285" s="6">
        <v>18000</v>
      </c>
      <c r="E285" s="8">
        <v>20569.05</v>
      </c>
      <c r="F285" t="s">
        <v>8218</v>
      </c>
      <c r="G285" t="s">
        <v>8223</v>
      </c>
      <c r="H285" t="s">
        <v>8245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8267</v>
      </c>
      <c r="O285" s="10" t="s">
        <v>8306</v>
      </c>
      <c r="P285" t="s">
        <v>8311</v>
      </c>
      <c r="Q285" s="25">
        <f t="shared" si="16"/>
        <v>40675.71</v>
      </c>
      <c r="R285" s="25">
        <f t="shared" si="17"/>
        <v>40675.71</v>
      </c>
      <c r="S285">
        <f t="shared" si="18"/>
        <v>2011</v>
      </c>
      <c r="T285">
        <f t="shared" si="19"/>
        <v>5</v>
      </c>
    </row>
    <row r="286" spans="1:20" ht="48" x14ac:dyDescent="0.2">
      <c r="A286" s="1" t="s">
        <v>0</v>
      </c>
      <c r="B286" s="3" t="s">
        <v>285</v>
      </c>
      <c r="C286" s="3" t="s">
        <v>4394</v>
      </c>
      <c r="D286" s="6">
        <v>40000</v>
      </c>
      <c r="E286" s="8">
        <v>41850.46</v>
      </c>
      <c r="F286" t="s">
        <v>8218</v>
      </c>
      <c r="G286" t="s">
        <v>8223</v>
      </c>
      <c r="H286" t="s">
        <v>8245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8267</v>
      </c>
      <c r="O286" s="10" t="s">
        <v>8306</v>
      </c>
      <c r="P286" t="s">
        <v>8311</v>
      </c>
      <c r="Q286" s="25">
        <f t="shared" si="16"/>
        <v>40904.738194444442</v>
      </c>
      <c r="R286" s="25">
        <f t="shared" si="17"/>
        <v>40904.738194444442</v>
      </c>
      <c r="S286">
        <f t="shared" si="18"/>
        <v>2011</v>
      </c>
      <c r="T286">
        <f t="shared" si="19"/>
        <v>12</v>
      </c>
    </row>
    <row r="287" spans="1:20" ht="48" x14ac:dyDescent="0.2">
      <c r="A287" s="1" t="s">
        <v>0</v>
      </c>
      <c r="B287" s="3" t="s">
        <v>286</v>
      </c>
      <c r="C287" s="3" t="s">
        <v>4395</v>
      </c>
      <c r="D287" s="6">
        <v>14000</v>
      </c>
      <c r="E287" s="8">
        <v>32035.51</v>
      </c>
      <c r="F287" t="s">
        <v>8218</v>
      </c>
      <c r="G287" t="s">
        <v>8223</v>
      </c>
      <c r="H287" t="s">
        <v>8245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8267</v>
      </c>
      <c r="O287" s="10" t="s">
        <v>8306</v>
      </c>
      <c r="P287" t="s">
        <v>8311</v>
      </c>
      <c r="Q287" s="25">
        <f t="shared" si="16"/>
        <v>41506.756111111114</v>
      </c>
      <c r="R287" s="25">
        <f t="shared" si="17"/>
        <v>41506.756111111114</v>
      </c>
      <c r="S287">
        <f t="shared" si="18"/>
        <v>2013</v>
      </c>
      <c r="T287">
        <f t="shared" si="19"/>
        <v>8</v>
      </c>
    </row>
    <row r="288" spans="1:20" ht="48" x14ac:dyDescent="0.2">
      <c r="A288" s="1" t="s">
        <v>0</v>
      </c>
      <c r="B288" s="3" t="s">
        <v>287</v>
      </c>
      <c r="C288" s="3" t="s">
        <v>4396</v>
      </c>
      <c r="D288" s="6">
        <v>15000</v>
      </c>
      <c r="E288" s="8">
        <v>16373</v>
      </c>
      <c r="F288" t="s">
        <v>8218</v>
      </c>
      <c r="G288" t="s">
        <v>8223</v>
      </c>
      <c r="H288" t="s">
        <v>8245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8267</v>
      </c>
      <c r="O288" s="10" t="s">
        <v>8306</v>
      </c>
      <c r="P288" t="s">
        <v>8311</v>
      </c>
      <c r="Q288" s="25">
        <f t="shared" si="16"/>
        <v>41313.816249999996</v>
      </c>
      <c r="R288" s="25">
        <f t="shared" si="17"/>
        <v>41313.816249999996</v>
      </c>
      <c r="S288">
        <f t="shared" si="18"/>
        <v>2013</v>
      </c>
      <c r="T288">
        <f t="shared" si="19"/>
        <v>2</v>
      </c>
    </row>
    <row r="289" spans="1:20" ht="32" x14ac:dyDescent="0.2">
      <c r="A289" s="1" t="s">
        <v>0</v>
      </c>
      <c r="B289" s="3" t="s">
        <v>288</v>
      </c>
      <c r="C289" s="3" t="s">
        <v>4397</v>
      </c>
      <c r="D289" s="6">
        <v>15000</v>
      </c>
      <c r="E289" s="8">
        <v>26445</v>
      </c>
      <c r="F289" t="s">
        <v>8218</v>
      </c>
      <c r="G289" t="s">
        <v>8223</v>
      </c>
      <c r="H289" t="s">
        <v>8245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8267</v>
      </c>
      <c r="O289" s="10" t="s">
        <v>8306</v>
      </c>
      <c r="P289" t="s">
        <v>8311</v>
      </c>
      <c r="Q289" s="25">
        <f t="shared" si="16"/>
        <v>41184.277986111112</v>
      </c>
      <c r="R289" s="25">
        <f t="shared" si="17"/>
        <v>41184.277986111112</v>
      </c>
      <c r="S289">
        <f t="shared" si="18"/>
        <v>2012</v>
      </c>
      <c r="T289">
        <f t="shared" si="19"/>
        <v>10</v>
      </c>
    </row>
    <row r="290" spans="1:20" ht="48" x14ac:dyDescent="0.2">
      <c r="A290" s="1" t="s">
        <v>0</v>
      </c>
      <c r="B290" s="3" t="s">
        <v>289</v>
      </c>
      <c r="C290" s="3" t="s">
        <v>4398</v>
      </c>
      <c r="D290" s="6">
        <v>50000</v>
      </c>
      <c r="E290" s="8">
        <v>51605.31</v>
      </c>
      <c r="F290" t="s">
        <v>8218</v>
      </c>
      <c r="G290" t="s">
        <v>8223</v>
      </c>
      <c r="H290" t="s">
        <v>8245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8267</v>
      </c>
      <c r="O290" s="10" t="s">
        <v>8306</v>
      </c>
      <c r="P290" t="s">
        <v>8311</v>
      </c>
      <c r="Q290" s="25">
        <f t="shared" si="16"/>
        <v>41051.168900462959</v>
      </c>
      <c r="R290" s="25">
        <f t="shared" si="17"/>
        <v>41051.168900462959</v>
      </c>
      <c r="S290">
        <f t="shared" si="18"/>
        <v>2012</v>
      </c>
      <c r="T290">
        <f t="shared" si="19"/>
        <v>5</v>
      </c>
    </row>
    <row r="291" spans="1:20" ht="48" x14ac:dyDescent="0.2">
      <c r="A291" s="1" t="s">
        <v>0</v>
      </c>
      <c r="B291" s="3" t="s">
        <v>290</v>
      </c>
      <c r="C291" s="3" t="s">
        <v>4399</v>
      </c>
      <c r="D291" s="6">
        <v>15000</v>
      </c>
      <c r="E291" s="8">
        <v>15723</v>
      </c>
      <c r="F291" t="s">
        <v>8218</v>
      </c>
      <c r="G291" t="s">
        <v>8224</v>
      </c>
      <c r="H291" t="s">
        <v>8246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8267</v>
      </c>
      <c r="O291" s="10" t="s">
        <v>8306</v>
      </c>
      <c r="P291" t="s">
        <v>8311</v>
      </c>
      <c r="Q291" s="25">
        <f t="shared" si="16"/>
        <v>41550.456412037034</v>
      </c>
      <c r="R291" s="25">
        <f t="shared" si="17"/>
        <v>41550.456412037034</v>
      </c>
      <c r="S291">
        <f t="shared" si="18"/>
        <v>2013</v>
      </c>
      <c r="T291">
        <f t="shared" si="19"/>
        <v>10</v>
      </c>
    </row>
    <row r="292" spans="1:20" ht="32" x14ac:dyDescent="0.2">
      <c r="A292" s="1" t="s">
        <v>0</v>
      </c>
      <c r="B292" s="3" t="s">
        <v>291</v>
      </c>
      <c r="C292" s="3" t="s">
        <v>4400</v>
      </c>
      <c r="D292" s="6">
        <v>4500</v>
      </c>
      <c r="E292" s="8">
        <v>4800.8</v>
      </c>
      <c r="F292" t="s">
        <v>8218</v>
      </c>
      <c r="G292" t="s">
        <v>8223</v>
      </c>
      <c r="H292" t="s">
        <v>8245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8267</v>
      </c>
      <c r="O292" s="10" t="s">
        <v>8306</v>
      </c>
      <c r="P292" t="s">
        <v>8311</v>
      </c>
      <c r="Q292" s="25">
        <f t="shared" si="16"/>
        <v>40526.36917824074</v>
      </c>
      <c r="R292" s="25">
        <f t="shared" si="17"/>
        <v>40526.36917824074</v>
      </c>
      <c r="S292">
        <f t="shared" si="18"/>
        <v>2010</v>
      </c>
      <c r="T292">
        <f t="shared" si="19"/>
        <v>12</v>
      </c>
    </row>
    <row r="293" spans="1:20" ht="48" x14ac:dyDescent="0.2">
      <c r="A293" s="1" t="s">
        <v>0</v>
      </c>
      <c r="B293" s="3" t="s">
        <v>292</v>
      </c>
      <c r="C293" s="3" t="s">
        <v>4401</v>
      </c>
      <c r="D293" s="6">
        <v>5000</v>
      </c>
      <c r="E293" s="8">
        <v>6001</v>
      </c>
      <c r="F293" t="s">
        <v>8218</v>
      </c>
      <c r="G293" t="s">
        <v>8223</v>
      </c>
      <c r="H293" t="s">
        <v>8245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8267</v>
      </c>
      <c r="O293" s="10" t="s">
        <v>8306</v>
      </c>
      <c r="P293" t="s">
        <v>8311</v>
      </c>
      <c r="Q293" s="25">
        <f t="shared" si="16"/>
        <v>41376.769050925926</v>
      </c>
      <c r="R293" s="25">
        <f t="shared" si="17"/>
        <v>41376.769050925926</v>
      </c>
      <c r="S293">
        <f t="shared" si="18"/>
        <v>2013</v>
      </c>
      <c r="T293">
        <f t="shared" si="19"/>
        <v>4</v>
      </c>
    </row>
    <row r="294" spans="1:20" ht="48" x14ac:dyDescent="0.2">
      <c r="A294" s="1" t="s">
        <v>0</v>
      </c>
      <c r="B294" s="3" t="s">
        <v>293</v>
      </c>
      <c r="C294" s="3" t="s">
        <v>4402</v>
      </c>
      <c r="D294" s="6">
        <v>75000</v>
      </c>
      <c r="E294" s="8">
        <v>76130.2</v>
      </c>
      <c r="F294" t="s">
        <v>8218</v>
      </c>
      <c r="G294" t="s">
        <v>8223</v>
      </c>
      <c r="H294" t="s">
        <v>8245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8267</v>
      </c>
      <c r="O294" s="10" t="s">
        <v>8306</v>
      </c>
      <c r="P294" t="s">
        <v>8311</v>
      </c>
      <c r="Q294" s="25">
        <f t="shared" si="16"/>
        <v>40812.803229166668</v>
      </c>
      <c r="R294" s="25">
        <f t="shared" si="17"/>
        <v>40812.803229166668</v>
      </c>
      <c r="S294">
        <f t="shared" si="18"/>
        <v>2011</v>
      </c>
      <c r="T294">
        <f t="shared" si="19"/>
        <v>9</v>
      </c>
    </row>
    <row r="295" spans="1:20" ht="48" x14ac:dyDescent="0.2">
      <c r="A295" s="1" t="s">
        <v>0</v>
      </c>
      <c r="B295" s="3" t="s">
        <v>294</v>
      </c>
      <c r="C295" s="3" t="s">
        <v>4403</v>
      </c>
      <c r="D295" s="6">
        <v>26000</v>
      </c>
      <c r="E295" s="8">
        <v>26360</v>
      </c>
      <c r="F295" t="s">
        <v>8218</v>
      </c>
      <c r="G295" t="s">
        <v>8223</v>
      </c>
      <c r="H295" t="s">
        <v>8245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8267</v>
      </c>
      <c r="O295" s="10" t="s">
        <v>8306</v>
      </c>
      <c r="P295" t="s">
        <v>8311</v>
      </c>
      <c r="Q295" s="25">
        <f t="shared" si="16"/>
        <v>41719.667986111112</v>
      </c>
      <c r="R295" s="25">
        <f t="shared" si="17"/>
        <v>41719.667986111112</v>
      </c>
      <c r="S295">
        <f t="shared" si="18"/>
        <v>2014</v>
      </c>
      <c r="T295">
        <f t="shared" si="19"/>
        <v>3</v>
      </c>
    </row>
    <row r="296" spans="1:20" ht="48" x14ac:dyDescent="0.2">
      <c r="A296" s="1" t="s">
        <v>0</v>
      </c>
      <c r="B296" s="3" t="s">
        <v>295</v>
      </c>
      <c r="C296" s="3" t="s">
        <v>4404</v>
      </c>
      <c r="D296" s="6">
        <v>5000</v>
      </c>
      <c r="E296" s="8">
        <v>5000</v>
      </c>
      <c r="F296" t="s">
        <v>8218</v>
      </c>
      <c r="G296" t="s">
        <v>8223</v>
      </c>
      <c r="H296" t="s">
        <v>8245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8267</v>
      </c>
      <c r="O296" s="10" t="s">
        <v>8306</v>
      </c>
      <c r="P296" t="s">
        <v>8311</v>
      </c>
      <c r="Q296" s="25">
        <f t="shared" si="16"/>
        <v>40343.084421296298</v>
      </c>
      <c r="R296" s="25">
        <f t="shared" si="17"/>
        <v>40343.084421296298</v>
      </c>
      <c r="S296">
        <f t="shared" si="18"/>
        <v>2010</v>
      </c>
      <c r="T296">
        <f t="shared" si="19"/>
        <v>6</v>
      </c>
    </row>
    <row r="297" spans="1:20" ht="48" x14ac:dyDescent="0.2">
      <c r="A297" s="1" t="s">
        <v>0</v>
      </c>
      <c r="B297" s="3" t="s">
        <v>296</v>
      </c>
      <c r="C297" s="3" t="s">
        <v>4405</v>
      </c>
      <c r="D297" s="6">
        <v>50000</v>
      </c>
      <c r="E297" s="8">
        <v>66554.559999999998</v>
      </c>
      <c r="F297" t="s">
        <v>8218</v>
      </c>
      <c r="G297" t="s">
        <v>8223</v>
      </c>
      <c r="H297" t="s">
        <v>8245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8267</v>
      </c>
      <c r="O297" s="10" t="s">
        <v>8306</v>
      </c>
      <c r="P297" t="s">
        <v>8311</v>
      </c>
      <c r="Q297" s="25">
        <f t="shared" si="16"/>
        <v>41519.004733796297</v>
      </c>
      <c r="R297" s="25">
        <f t="shared" si="17"/>
        <v>41519.004733796297</v>
      </c>
      <c r="S297">
        <f t="shared" si="18"/>
        <v>2013</v>
      </c>
      <c r="T297">
        <f t="shared" si="19"/>
        <v>9</v>
      </c>
    </row>
    <row r="298" spans="1:20" ht="48" x14ac:dyDescent="0.2">
      <c r="A298" s="1" t="s">
        <v>0</v>
      </c>
      <c r="B298" s="3" t="s">
        <v>297</v>
      </c>
      <c r="C298" s="3" t="s">
        <v>4406</v>
      </c>
      <c r="D298" s="6">
        <v>25000</v>
      </c>
      <c r="E298" s="8">
        <v>29681.55</v>
      </c>
      <c r="F298" t="s">
        <v>8218</v>
      </c>
      <c r="G298" t="s">
        <v>8223</v>
      </c>
      <c r="H298" t="s">
        <v>8245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8267</v>
      </c>
      <c r="O298" s="10" t="s">
        <v>8306</v>
      </c>
      <c r="P298" t="s">
        <v>8311</v>
      </c>
      <c r="Q298" s="25">
        <f t="shared" si="16"/>
        <v>41134.475497685184</v>
      </c>
      <c r="R298" s="25">
        <f t="shared" si="17"/>
        <v>41134.475497685184</v>
      </c>
      <c r="S298">
        <f t="shared" si="18"/>
        <v>2012</v>
      </c>
      <c r="T298">
        <f t="shared" si="19"/>
        <v>8</v>
      </c>
    </row>
    <row r="299" spans="1:20" ht="48" x14ac:dyDescent="0.2">
      <c r="A299" s="1" t="s">
        <v>0</v>
      </c>
      <c r="B299" s="3" t="s">
        <v>298</v>
      </c>
      <c r="C299" s="3" t="s">
        <v>4407</v>
      </c>
      <c r="D299" s="6">
        <v>20000</v>
      </c>
      <c r="E299" s="8">
        <v>20128</v>
      </c>
      <c r="F299" t="s">
        <v>8218</v>
      </c>
      <c r="G299" t="s">
        <v>8223</v>
      </c>
      <c r="H299" t="s">
        <v>8245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8267</v>
      </c>
      <c r="O299" s="10" t="s">
        <v>8306</v>
      </c>
      <c r="P299" t="s">
        <v>8311</v>
      </c>
      <c r="Q299" s="25">
        <f t="shared" si="16"/>
        <v>42089.72802083334</v>
      </c>
      <c r="R299" s="25">
        <f t="shared" si="17"/>
        <v>42089.72802083334</v>
      </c>
      <c r="S299">
        <f t="shared" si="18"/>
        <v>2015</v>
      </c>
      <c r="T299">
        <f t="shared" si="19"/>
        <v>3</v>
      </c>
    </row>
    <row r="300" spans="1:20" ht="32" x14ac:dyDescent="0.2">
      <c r="A300" s="1" t="s">
        <v>0</v>
      </c>
      <c r="B300" s="3" t="s">
        <v>299</v>
      </c>
      <c r="C300" s="3" t="s">
        <v>4408</v>
      </c>
      <c r="D300" s="6">
        <v>126000</v>
      </c>
      <c r="E300" s="8">
        <v>137254.84</v>
      </c>
      <c r="F300" t="s">
        <v>8218</v>
      </c>
      <c r="G300" t="s">
        <v>8223</v>
      </c>
      <c r="H300" t="s">
        <v>8245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8267</v>
      </c>
      <c r="O300" s="10" t="s">
        <v>8306</v>
      </c>
      <c r="P300" t="s">
        <v>8311</v>
      </c>
      <c r="Q300" s="25">
        <f t="shared" si="16"/>
        <v>41709.463518518518</v>
      </c>
      <c r="R300" s="25">
        <f t="shared" si="17"/>
        <v>41709.463518518518</v>
      </c>
      <c r="S300">
        <f t="shared" si="18"/>
        <v>2014</v>
      </c>
      <c r="T300">
        <f t="shared" si="19"/>
        <v>3</v>
      </c>
    </row>
    <row r="301" spans="1:20" ht="48" x14ac:dyDescent="0.2">
      <c r="A301" s="1" t="s">
        <v>0</v>
      </c>
      <c r="B301" s="3" t="s">
        <v>300</v>
      </c>
      <c r="C301" s="3" t="s">
        <v>4409</v>
      </c>
      <c r="D301" s="6">
        <v>10000</v>
      </c>
      <c r="E301" s="8">
        <v>17895.25</v>
      </c>
      <c r="F301" t="s">
        <v>8218</v>
      </c>
      <c r="G301" t="s">
        <v>8223</v>
      </c>
      <c r="H301" t="s">
        <v>8245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8267</v>
      </c>
      <c r="O301" s="10" t="s">
        <v>8306</v>
      </c>
      <c r="P301" t="s">
        <v>8311</v>
      </c>
      <c r="Q301" s="25">
        <f t="shared" si="16"/>
        <v>40469.225231481483</v>
      </c>
      <c r="R301" s="25">
        <f t="shared" si="17"/>
        <v>40469.225231481483</v>
      </c>
      <c r="S301">
        <f t="shared" si="18"/>
        <v>2010</v>
      </c>
      <c r="T301">
        <f t="shared" si="19"/>
        <v>10</v>
      </c>
    </row>
    <row r="302" spans="1:20" ht="48" x14ac:dyDescent="0.2">
      <c r="A302" s="1" t="s">
        <v>0</v>
      </c>
      <c r="B302" s="3" t="s">
        <v>301</v>
      </c>
      <c r="C302" s="3" t="s">
        <v>4410</v>
      </c>
      <c r="D302" s="6">
        <v>25000</v>
      </c>
      <c r="E302" s="8">
        <v>25430.66</v>
      </c>
      <c r="F302" t="s">
        <v>8218</v>
      </c>
      <c r="G302" t="s">
        <v>8223</v>
      </c>
      <c r="H302" t="s">
        <v>8245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8267</v>
      </c>
      <c r="O302" s="10" t="s">
        <v>8306</v>
      </c>
      <c r="P302" t="s">
        <v>8311</v>
      </c>
      <c r="Q302" s="25">
        <f t="shared" si="16"/>
        <v>40626.959930555553</v>
      </c>
      <c r="R302" s="25">
        <f t="shared" si="17"/>
        <v>40626.959930555553</v>
      </c>
      <c r="S302">
        <f t="shared" si="18"/>
        <v>2011</v>
      </c>
      <c r="T302">
        <f t="shared" si="19"/>
        <v>3</v>
      </c>
    </row>
    <row r="303" spans="1:20" ht="48" x14ac:dyDescent="0.2">
      <c r="A303" s="1" t="s">
        <v>0</v>
      </c>
      <c r="B303" s="3" t="s">
        <v>302</v>
      </c>
      <c r="C303" s="3" t="s">
        <v>4411</v>
      </c>
      <c r="D303" s="6">
        <v>13000</v>
      </c>
      <c r="E303" s="8">
        <v>15435.55</v>
      </c>
      <c r="F303" t="s">
        <v>8218</v>
      </c>
      <c r="G303" t="s">
        <v>8223</v>
      </c>
      <c r="H303" t="s">
        <v>8245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8267</v>
      </c>
      <c r="O303" s="10" t="s">
        <v>8306</v>
      </c>
      <c r="P303" t="s">
        <v>8311</v>
      </c>
      <c r="Q303" s="25">
        <f t="shared" si="16"/>
        <v>41312.737673611111</v>
      </c>
      <c r="R303" s="25">
        <f t="shared" si="17"/>
        <v>41312.737673611111</v>
      </c>
      <c r="S303">
        <f t="shared" si="18"/>
        <v>2013</v>
      </c>
      <c r="T303">
        <f t="shared" si="19"/>
        <v>2</v>
      </c>
    </row>
    <row r="304" spans="1:20" ht="64" x14ac:dyDescent="0.2">
      <c r="A304" s="1" t="s">
        <v>0</v>
      </c>
      <c r="B304" s="3" t="s">
        <v>303</v>
      </c>
      <c r="C304" s="3" t="s">
        <v>4412</v>
      </c>
      <c r="D304" s="6">
        <v>10000</v>
      </c>
      <c r="E304" s="8">
        <v>10046</v>
      </c>
      <c r="F304" t="s">
        <v>8218</v>
      </c>
      <c r="G304" t="s">
        <v>8223</v>
      </c>
      <c r="H304" t="s">
        <v>8245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8267</v>
      </c>
      <c r="O304" s="10" t="s">
        <v>8306</v>
      </c>
      <c r="P304" t="s">
        <v>8311</v>
      </c>
      <c r="Q304" s="25">
        <f t="shared" si="16"/>
        <v>40933.856921296298</v>
      </c>
      <c r="R304" s="25">
        <f t="shared" si="17"/>
        <v>40933.856921296298</v>
      </c>
      <c r="S304">
        <f t="shared" si="18"/>
        <v>2012</v>
      </c>
      <c r="T304">
        <f t="shared" si="19"/>
        <v>1</v>
      </c>
    </row>
    <row r="305" spans="1:20" ht="48" x14ac:dyDescent="0.2">
      <c r="A305" s="1" t="s">
        <v>0</v>
      </c>
      <c r="B305" s="3" t="s">
        <v>304</v>
      </c>
      <c r="C305" s="3" t="s">
        <v>4413</v>
      </c>
      <c r="D305" s="6">
        <v>3000</v>
      </c>
      <c r="E305" s="8">
        <v>4124</v>
      </c>
      <c r="F305" t="s">
        <v>8218</v>
      </c>
      <c r="G305" t="s">
        <v>8223</v>
      </c>
      <c r="H305" t="s">
        <v>8245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8267</v>
      </c>
      <c r="O305" s="10" t="s">
        <v>8306</v>
      </c>
      <c r="P305" t="s">
        <v>8311</v>
      </c>
      <c r="Q305" s="25">
        <f t="shared" si="16"/>
        <v>41032.071134259262</v>
      </c>
      <c r="R305" s="25">
        <f t="shared" si="17"/>
        <v>41032.071134259262</v>
      </c>
      <c r="S305">
        <f t="shared" si="18"/>
        <v>2012</v>
      </c>
      <c r="T305">
        <f t="shared" si="19"/>
        <v>5</v>
      </c>
    </row>
    <row r="306" spans="1:20" ht="32" x14ac:dyDescent="0.2">
      <c r="A306" s="1" t="s">
        <v>0</v>
      </c>
      <c r="B306" s="3" t="s">
        <v>305</v>
      </c>
      <c r="C306" s="3" t="s">
        <v>4414</v>
      </c>
      <c r="D306" s="6">
        <v>3400</v>
      </c>
      <c r="E306" s="8">
        <v>7876</v>
      </c>
      <c r="F306" t="s">
        <v>8218</v>
      </c>
      <c r="G306" t="s">
        <v>8223</v>
      </c>
      <c r="H306" t="s">
        <v>8245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8267</v>
      </c>
      <c r="O306" s="10" t="s">
        <v>8306</v>
      </c>
      <c r="P306" t="s">
        <v>8311</v>
      </c>
      <c r="Q306" s="25">
        <f t="shared" si="16"/>
        <v>41114.094872685186</v>
      </c>
      <c r="R306" s="25">
        <f t="shared" si="17"/>
        <v>41114.094872685186</v>
      </c>
      <c r="S306">
        <f t="shared" si="18"/>
        <v>2012</v>
      </c>
      <c r="T306">
        <f t="shared" si="19"/>
        <v>7</v>
      </c>
    </row>
    <row r="307" spans="1:20" ht="32" x14ac:dyDescent="0.2">
      <c r="A307" s="1" t="s">
        <v>0</v>
      </c>
      <c r="B307" s="3" t="s">
        <v>306</v>
      </c>
      <c r="C307" s="3" t="s">
        <v>4415</v>
      </c>
      <c r="D307" s="6">
        <v>7500</v>
      </c>
      <c r="E307" s="8">
        <v>9775</v>
      </c>
      <c r="F307" t="s">
        <v>8218</v>
      </c>
      <c r="G307" t="s">
        <v>8223</v>
      </c>
      <c r="H307" t="s">
        <v>8245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8267</v>
      </c>
      <c r="O307" s="10" t="s">
        <v>8306</v>
      </c>
      <c r="P307" t="s">
        <v>8311</v>
      </c>
      <c r="Q307" s="25">
        <f t="shared" si="16"/>
        <v>40948.630196759259</v>
      </c>
      <c r="R307" s="25">
        <f t="shared" si="17"/>
        <v>40948.630196759259</v>
      </c>
      <c r="S307">
        <f t="shared" si="18"/>
        <v>2012</v>
      </c>
      <c r="T307">
        <f t="shared" si="19"/>
        <v>2</v>
      </c>
    </row>
    <row r="308" spans="1:20" ht="32" x14ac:dyDescent="0.2">
      <c r="A308" s="1" t="s">
        <v>0</v>
      </c>
      <c r="B308" s="3" t="s">
        <v>307</v>
      </c>
      <c r="C308" s="3" t="s">
        <v>4416</v>
      </c>
      <c r="D308" s="6">
        <v>1000</v>
      </c>
      <c r="E308" s="8">
        <v>2929</v>
      </c>
      <c r="F308" t="s">
        <v>8218</v>
      </c>
      <c r="G308" t="s">
        <v>8223</v>
      </c>
      <c r="H308" t="s">
        <v>8245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8267</v>
      </c>
      <c r="O308" s="10" t="s">
        <v>8306</v>
      </c>
      <c r="P308" t="s">
        <v>8311</v>
      </c>
      <c r="Q308" s="25">
        <f t="shared" si="16"/>
        <v>41333.837187500001</v>
      </c>
      <c r="R308" s="25">
        <f t="shared" si="17"/>
        <v>41333.837187500001</v>
      </c>
      <c r="S308">
        <f t="shared" si="18"/>
        <v>2013</v>
      </c>
      <c r="T308">
        <f t="shared" si="19"/>
        <v>2</v>
      </c>
    </row>
    <row r="309" spans="1:20" ht="16" x14ac:dyDescent="0.2">
      <c r="A309" s="1" t="s">
        <v>0</v>
      </c>
      <c r="B309" s="3" t="s">
        <v>308</v>
      </c>
      <c r="C309" s="3" t="s">
        <v>4417</v>
      </c>
      <c r="D309" s="6">
        <v>22000</v>
      </c>
      <c r="E309" s="8">
        <v>24490</v>
      </c>
      <c r="F309" t="s">
        <v>8218</v>
      </c>
      <c r="G309" t="s">
        <v>8223</v>
      </c>
      <c r="H309" t="s">
        <v>8245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8267</v>
      </c>
      <c r="O309" s="10" t="s">
        <v>8306</v>
      </c>
      <c r="P309" t="s">
        <v>8311</v>
      </c>
      <c r="Q309" s="25">
        <f t="shared" si="16"/>
        <v>41282.944456018515</v>
      </c>
      <c r="R309" s="25">
        <f t="shared" si="17"/>
        <v>41282.944456018515</v>
      </c>
      <c r="S309">
        <f t="shared" si="18"/>
        <v>2013</v>
      </c>
      <c r="T309">
        <f t="shared" si="19"/>
        <v>1</v>
      </c>
    </row>
    <row r="310" spans="1:20" ht="48" x14ac:dyDescent="0.2">
      <c r="A310" s="1" t="s">
        <v>0</v>
      </c>
      <c r="B310" s="3" t="s">
        <v>309</v>
      </c>
      <c r="C310" s="3" t="s">
        <v>4418</v>
      </c>
      <c r="D310" s="6">
        <v>12000</v>
      </c>
      <c r="E310" s="8">
        <v>12668</v>
      </c>
      <c r="F310" t="s">
        <v>8218</v>
      </c>
      <c r="G310" t="s">
        <v>8223</v>
      </c>
      <c r="H310" t="s">
        <v>8245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8267</v>
      </c>
      <c r="O310" s="10" t="s">
        <v>8306</v>
      </c>
      <c r="P310" t="s">
        <v>8311</v>
      </c>
      <c r="Q310" s="25">
        <f t="shared" si="16"/>
        <v>40567.694560185184</v>
      </c>
      <c r="R310" s="25">
        <f t="shared" si="17"/>
        <v>40567.694560185184</v>
      </c>
      <c r="S310">
        <f t="shared" si="18"/>
        <v>2011</v>
      </c>
      <c r="T310">
        <f t="shared" si="19"/>
        <v>1</v>
      </c>
    </row>
    <row r="311" spans="1:20" ht="48" x14ac:dyDescent="0.2">
      <c r="A311" s="1" t="s">
        <v>0</v>
      </c>
      <c r="B311" s="3" t="s">
        <v>310</v>
      </c>
      <c r="C311" s="3" t="s">
        <v>4419</v>
      </c>
      <c r="D311" s="6">
        <v>18000</v>
      </c>
      <c r="E311" s="8">
        <v>21410</v>
      </c>
      <c r="F311" t="s">
        <v>8218</v>
      </c>
      <c r="G311" t="s">
        <v>8223</v>
      </c>
      <c r="H311" t="s">
        <v>8245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8267</v>
      </c>
      <c r="O311" s="10" t="s">
        <v>8306</v>
      </c>
      <c r="P311" t="s">
        <v>8311</v>
      </c>
      <c r="Q311" s="25">
        <f t="shared" si="16"/>
        <v>41134.751550925925</v>
      </c>
      <c r="R311" s="25">
        <f t="shared" si="17"/>
        <v>41134.751550925925</v>
      </c>
      <c r="S311">
        <f t="shared" si="18"/>
        <v>2012</v>
      </c>
      <c r="T311">
        <f t="shared" si="19"/>
        <v>8</v>
      </c>
    </row>
    <row r="312" spans="1:20" ht="48" x14ac:dyDescent="0.2">
      <c r="A312" s="1" t="s">
        <v>0</v>
      </c>
      <c r="B312" s="3" t="s">
        <v>311</v>
      </c>
      <c r="C312" s="3" t="s">
        <v>4420</v>
      </c>
      <c r="D312" s="6">
        <v>1000</v>
      </c>
      <c r="E312" s="8">
        <v>1041.29</v>
      </c>
      <c r="F312" t="s">
        <v>8218</v>
      </c>
      <c r="G312" t="s">
        <v>8223</v>
      </c>
      <c r="H312" t="s">
        <v>8245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8267</v>
      </c>
      <c r="O312" s="10" t="s">
        <v>8306</v>
      </c>
      <c r="P312" t="s">
        <v>8311</v>
      </c>
      <c r="Q312" s="25">
        <f t="shared" si="16"/>
        <v>40821.183136574073</v>
      </c>
      <c r="R312" s="25">
        <f t="shared" si="17"/>
        <v>40821.183136574073</v>
      </c>
      <c r="S312">
        <f t="shared" si="18"/>
        <v>2011</v>
      </c>
      <c r="T312">
        <f t="shared" si="19"/>
        <v>10</v>
      </c>
    </row>
    <row r="313" spans="1:20" ht="48" x14ac:dyDescent="0.2">
      <c r="A313" s="1" t="s">
        <v>0</v>
      </c>
      <c r="B313" s="3" t="s">
        <v>312</v>
      </c>
      <c r="C313" s="3" t="s">
        <v>4421</v>
      </c>
      <c r="D313" s="6">
        <v>20000</v>
      </c>
      <c r="E313" s="8">
        <v>20820.330000000002</v>
      </c>
      <c r="F313" t="s">
        <v>8218</v>
      </c>
      <c r="G313" t="s">
        <v>8223</v>
      </c>
      <c r="H313" t="s">
        <v>8245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8267</v>
      </c>
      <c r="O313" s="10" t="s">
        <v>8306</v>
      </c>
      <c r="P313" t="s">
        <v>8311</v>
      </c>
      <c r="Q313" s="25">
        <f t="shared" si="16"/>
        <v>40868.219814814816</v>
      </c>
      <c r="R313" s="25">
        <f t="shared" si="17"/>
        <v>40868.219814814816</v>
      </c>
      <c r="S313">
        <f t="shared" si="18"/>
        <v>2011</v>
      </c>
      <c r="T313">
        <f t="shared" si="19"/>
        <v>11</v>
      </c>
    </row>
    <row r="314" spans="1:20" ht="48" x14ac:dyDescent="0.2">
      <c r="A314" s="1" t="s">
        <v>0</v>
      </c>
      <c r="B314" s="3" t="s">
        <v>313</v>
      </c>
      <c r="C314" s="3" t="s">
        <v>4422</v>
      </c>
      <c r="D314" s="6">
        <v>8000</v>
      </c>
      <c r="E314" s="8">
        <v>8950</v>
      </c>
      <c r="F314" t="s">
        <v>8218</v>
      </c>
      <c r="G314" t="s">
        <v>8223</v>
      </c>
      <c r="H314" t="s">
        <v>8245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8267</v>
      </c>
      <c r="O314" s="10" t="s">
        <v>8306</v>
      </c>
      <c r="P314" t="s">
        <v>8311</v>
      </c>
      <c r="Q314" s="25">
        <f t="shared" si="16"/>
        <v>41348.877685185187</v>
      </c>
      <c r="R314" s="25">
        <f t="shared" si="17"/>
        <v>41348.877685185187</v>
      </c>
      <c r="S314">
        <f t="shared" si="18"/>
        <v>2013</v>
      </c>
      <c r="T314">
        <f t="shared" si="19"/>
        <v>3</v>
      </c>
    </row>
    <row r="315" spans="1:20" ht="48" x14ac:dyDescent="0.2">
      <c r="A315" s="1" t="s">
        <v>0</v>
      </c>
      <c r="B315" s="3" t="s">
        <v>314</v>
      </c>
      <c r="C315" s="3" t="s">
        <v>4423</v>
      </c>
      <c r="D315" s="6">
        <v>17000</v>
      </c>
      <c r="E315" s="8">
        <v>17805</v>
      </c>
      <c r="F315" t="s">
        <v>8218</v>
      </c>
      <c r="G315" t="s">
        <v>8223</v>
      </c>
      <c r="H315" t="s">
        <v>8245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8267</v>
      </c>
      <c r="O315" s="10" t="s">
        <v>8306</v>
      </c>
      <c r="P315" t="s">
        <v>8311</v>
      </c>
      <c r="Q315" s="25">
        <f t="shared" si="16"/>
        <v>40357.227939814817</v>
      </c>
      <c r="R315" s="25">
        <f t="shared" si="17"/>
        <v>40357.227939814817</v>
      </c>
      <c r="S315">
        <f t="shared" si="18"/>
        <v>2010</v>
      </c>
      <c r="T315">
        <f t="shared" si="19"/>
        <v>6</v>
      </c>
    </row>
    <row r="316" spans="1:20" ht="48" x14ac:dyDescent="0.2">
      <c r="A316" s="1" t="s">
        <v>0</v>
      </c>
      <c r="B316" s="3" t="s">
        <v>315</v>
      </c>
      <c r="C316" s="3" t="s">
        <v>4424</v>
      </c>
      <c r="D316" s="6">
        <v>1000</v>
      </c>
      <c r="E316" s="8">
        <v>3851.5</v>
      </c>
      <c r="F316" t="s">
        <v>8218</v>
      </c>
      <c r="G316" t="s">
        <v>8223</v>
      </c>
      <c r="H316" t="s">
        <v>8245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8267</v>
      </c>
      <c r="O316" s="10" t="s">
        <v>8306</v>
      </c>
      <c r="P316" t="s">
        <v>8311</v>
      </c>
      <c r="Q316" s="25">
        <f t="shared" si="16"/>
        <v>41304.833194444444</v>
      </c>
      <c r="R316" s="25">
        <f t="shared" si="17"/>
        <v>41304.833194444444</v>
      </c>
      <c r="S316">
        <f t="shared" si="18"/>
        <v>2013</v>
      </c>
      <c r="T316">
        <f t="shared" si="19"/>
        <v>1</v>
      </c>
    </row>
    <row r="317" spans="1:20" ht="48" x14ac:dyDescent="0.2">
      <c r="A317" s="1" t="s">
        <v>0</v>
      </c>
      <c r="B317" s="3" t="s">
        <v>316</v>
      </c>
      <c r="C317" s="3" t="s">
        <v>4425</v>
      </c>
      <c r="D317" s="6">
        <v>25000</v>
      </c>
      <c r="E317" s="8">
        <v>25312</v>
      </c>
      <c r="F317" t="s">
        <v>8218</v>
      </c>
      <c r="G317" t="s">
        <v>8223</v>
      </c>
      <c r="H317" t="s">
        <v>8245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8267</v>
      </c>
      <c r="O317" s="10" t="s">
        <v>8306</v>
      </c>
      <c r="P317" t="s">
        <v>8311</v>
      </c>
      <c r="Q317" s="25">
        <f t="shared" si="16"/>
        <v>41113.77238425926</v>
      </c>
      <c r="R317" s="25">
        <f t="shared" si="17"/>
        <v>41113.77238425926</v>
      </c>
      <c r="S317">
        <f t="shared" si="18"/>
        <v>2012</v>
      </c>
      <c r="T317">
        <f t="shared" si="19"/>
        <v>7</v>
      </c>
    </row>
    <row r="318" spans="1:20" ht="32" x14ac:dyDescent="0.2">
      <c r="A318" s="1" t="s">
        <v>0</v>
      </c>
      <c r="B318" s="3" t="s">
        <v>317</v>
      </c>
      <c r="C318" s="3" t="s">
        <v>4426</v>
      </c>
      <c r="D318" s="6">
        <v>15000</v>
      </c>
      <c r="E318" s="8">
        <v>17066</v>
      </c>
      <c r="F318" t="s">
        <v>8218</v>
      </c>
      <c r="G318" t="s">
        <v>8228</v>
      </c>
      <c r="H318" t="s">
        <v>8250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8267</v>
      </c>
      <c r="O318" s="10" t="s">
        <v>8306</v>
      </c>
      <c r="P318" t="s">
        <v>8311</v>
      </c>
      <c r="Q318" s="25">
        <f t="shared" si="16"/>
        <v>41950.923576388886</v>
      </c>
      <c r="R318" s="25">
        <f t="shared" si="17"/>
        <v>41950.923576388886</v>
      </c>
      <c r="S318">
        <f t="shared" si="18"/>
        <v>2014</v>
      </c>
      <c r="T318">
        <f t="shared" si="19"/>
        <v>11</v>
      </c>
    </row>
    <row r="319" spans="1:20" ht="32" x14ac:dyDescent="0.2">
      <c r="A319" s="1" t="s">
        <v>0</v>
      </c>
      <c r="B319" s="3" t="s">
        <v>318</v>
      </c>
      <c r="C319" s="3" t="s">
        <v>4427</v>
      </c>
      <c r="D319" s="6">
        <v>30000</v>
      </c>
      <c r="E319" s="8">
        <v>30241</v>
      </c>
      <c r="F319" t="s">
        <v>8218</v>
      </c>
      <c r="G319" t="s">
        <v>8223</v>
      </c>
      <c r="H319" t="s">
        <v>8245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8267</v>
      </c>
      <c r="O319" s="10" t="s">
        <v>8306</v>
      </c>
      <c r="P319" t="s">
        <v>8311</v>
      </c>
      <c r="Q319" s="25">
        <f t="shared" si="16"/>
        <v>41589.676886574074</v>
      </c>
      <c r="R319" s="25">
        <f t="shared" si="17"/>
        <v>41589.676886574074</v>
      </c>
      <c r="S319">
        <f t="shared" si="18"/>
        <v>2013</v>
      </c>
      <c r="T319">
        <f t="shared" si="19"/>
        <v>11</v>
      </c>
    </row>
    <row r="320" spans="1:20" ht="48" x14ac:dyDescent="0.2">
      <c r="A320" s="1" t="s">
        <v>0</v>
      </c>
      <c r="B320" s="3" t="s">
        <v>319</v>
      </c>
      <c r="C320" s="3" t="s">
        <v>4428</v>
      </c>
      <c r="D320" s="6">
        <v>5000</v>
      </c>
      <c r="E320" s="8">
        <v>14166</v>
      </c>
      <c r="F320" t="s">
        <v>8218</v>
      </c>
      <c r="G320" t="s">
        <v>8223</v>
      </c>
      <c r="H320" t="s">
        <v>8245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8267</v>
      </c>
      <c r="O320" s="10" t="s">
        <v>8306</v>
      </c>
      <c r="P320" t="s">
        <v>8311</v>
      </c>
      <c r="Q320" s="25">
        <f t="shared" si="16"/>
        <v>41330.038784722223</v>
      </c>
      <c r="R320" s="25">
        <f t="shared" si="17"/>
        <v>41330.038784722223</v>
      </c>
      <c r="S320">
        <f t="shared" si="18"/>
        <v>2013</v>
      </c>
      <c r="T320">
        <f t="shared" si="19"/>
        <v>2</v>
      </c>
    </row>
    <row r="321" spans="1:20" ht="64" x14ac:dyDescent="0.2">
      <c r="A321" s="1" t="s">
        <v>0</v>
      </c>
      <c r="B321" s="3" t="s">
        <v>320</v>
      </c>
      <c r="C321" s="3" t="s">
        <v>4429</v>
      </c>
      <c r="D321" s="6">
        <v>5000</v>
      </c>
      <c r="E321" s="8">
        <v>5634</v>
      </c>
      <c r="F321" t="s">
        <v>8218</v>
      </c>
      <c r="G321" t="s">
        <v>8223</v>
      </c>
      <c r="H321" t="s">
        <v>8245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8267</v>
      </c>
      <c r="O321" s="10" t="s">
        <v>8306</v>
      </c>
      <c r="P321" t="s">
        <v>8311</v>
      </c>
      <c r="Q321" s="25">
        <f t="shared" si="16"/>
        <v>40123.83829861111</v>
      </c>
      <c r="R321" s="25">
        <f t="shared" si="17"/>
        <v>40123.83829861111</v>
      </c>
      <c r="S321">
        <f t="shared" si="18"/>
        <v>2009</v>
      </c>
      <c r="T321">
        <f t="shared" si="19"/>
        <v>11</v>
      </c>
    </row>
    <row r="322" spans="1:20" ht="48" x14ac:dyDescent="0.2">
      <c r="A322" s="1" t="s">
        <v>0</v>
      </c>
      <c r="B322" s="3" t="s">
        <v>321</v>
      </c>
      <c r="C322" s="3" t="s">
        <v>4430</v>
      </c>
      <c r="D322" s="6">
        <v>20000</v>
      </c>
      <c r="E322" s="8">
        <v>21316</v>
      </c>
      <c r="F322" t="s">
        <v>8218</v>
      </c>
      <c r="G322" t="s">
        <v>8224</v>
      </c>
      <c r="H322" t="s">
        <v>8246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8267</v>
      </c>
      <c r="O322" s="10" t="s">
        <v>8306</v>
      </c>
      <c r="P322" t="s">
        <v>8311</v>
      </c>
      <c r="Q322" s="25">
        <f t="shared" si="16"/>
        <v>42331.551307870366</v>
      </c>
      <c r="R322" s="25">
        <f t="shared" si="17"/>
        <v>42331.551307870366</v>
      </c>
      <c r="S322">
        <f t="shared" si="18"/>
        <v>2015</v>
      </c>
      <c r="T322">
        <f t="shared" si="19"/>
        <v>11</v>
      </c>
    </row>
    <row r="323" spans="1:20" ht="48" x14ac:dyDescent="0.2">
      <c r="A323" s="1" t="s">
        <v>0</v>
      </c>
      <c r="B323" s="3" t="s">
        <v>322</v>
      </c>
      <c r="C323" s="3" t="s">
        <v>4431</v>
      </c>
      <c r="D323" s="6">
        <v>35000</v>
      </c>
      <c r="E323" s="8">
        <v>35932</v>
      </c>
      <c r="F323" t="s">
        <v>8218</v>
      </c>
      <c r="G323" t="s">
        <v>8235</v>
      </c>
      <c r="H323" t="s">
        <v>8248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8267</v>
      </c>
      <c r="O323" s="10" t="s">
        <v>8306</v>
      </c>
      <c r="P323" t="s">
        <v>8311</v>
      </c>
      <c r="Q323" s="25">
        <f t="shared" ref="Q323:Q386" si="20">(((J323/60)/60)/24)+DATE(1970,1,1)</f>
        <v>42647.446597222224</v>
      </c>
      <c r="R323" s="25">
        <f t="shared" ref="R323:R386" si="21">(((J323/60)/60)/24)+DATE(1970,1,1)</f>
        <v>42647.446597222224</v>
      </c>
      <c r="S323">
        <f t="shared" ref="S323:S386" si="22">YEAR(R323)</f>
        <v>2016</v>
      </c>
      <c r="T323">
        <f t="shared" ref="T323:T386" si="23">MONTH((R323))</f>
        <v>10</v>
      </c>
    </row>
    <row r="324" spans="1:20" ht="48" x14ac:dyDescent="0.2">
      <c r="A324" s="1" t="s">
        <v>0</v>
      </c>
      <c r="B324" s="3" t="s">
        <v>323</v>
      </c>
      <c r="C324" s="3" t="s">
        <v>4432</v>
      </c>
      <c r="D324" s="6">
        <v>25000</v>
      </c>
      <c r="E324" s="8">
        <v>26978</v>
      </c>
      <c r="F324" t="s">
        <v>8218</v>
      </c>
      <c r="G324" t="s">
        <v>8223</v>
      </c>
      <c r="H324" t="s">
        <v>8245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8267</v>
      </c>
      <c r="O324" s="10" t="s">
        <v>8306</v>
      </c>
      <c r="P324" t="s">
        <v>8311</v>
      </c>
      <c r="Q324" s="25">
        <f t="shared" si="20"/>
        <v>42473.57</v>
      </c>
      <c r="R324" s="25">
        <f t="shared" si="21"/>
        <v>42473.57</v>
      </c>
      <c r="S324">
        <f t="shared" si="22"/>
        <v>2016</v>
      </c>
      <c r="T324">
        <f t="shared" si="23"/>
        <v>4</v>
      </c>
    </row>
    <row r="325" spans="1:20" ht="48" x14ac:dyDescent="0.2">
      <c r="A325" s="1" t="s">
        <v>0</v>
      </c>
      <c r="B325" s="3" t="s">
        <v>324</v>
      </c>
      <c r="C325" s="3" t="s">
        <v>4433</v>
      </c>
      <c r="D325" s="6">
        <v>5400</v>
      </c>
      <c r="E325" s="8">
        <v>6646</v>
      </c>
      <c r="F325" t="s">
        <v>8218</v>
      </c>
      <c r="G325" t="s">
        <v>8223</v>
      </c>
      <c r="H325" t="s">
        <v>8245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8267</v>
      </c>
      <c r="O325" s="10" t="s">
        <v>8306</v>
      </c>
      <c r="P325" t="s">
        <v>8311</v>
      </c>
      <c r="Q325" s="25">
        <f t="shared" si="20"/>
        <v>42697.32136574074</v>
      </c>
      <c r="R325" s="25">
        <f t="shared" si="21"/>
        <v>42697.32136574074</v>
      </c>
      <c r="S325">
        <f t="shared" si="22"/>
        <v>2016</v>
      </c>
      <c r="T325">
        <f t="shared" si="23"/>
        <v>11</v>
      </c>
    </row>
    <row r="326" spans="1:20" ht="48" x14ac:dyDescent="0.2">
      <c r="A326" s="1" t="s">
        <v>0</v>
      </c>
      <c r="B326" s="3" t="s">
        <v>325</v>
      </c>
      <c r="C326" s="3" t="s">
        <v>4434</v>
      </c>
      <c r="D326" s="6">
        <v>8500</v>
      </c>
      <c r="E326" s="8">
        <v>8636</v>
      </c>
      <c r="F326" t="s">
        <v>8218</v>
      </c>
      <c r="G326" t="s">
        <v>8223</v>
      </c>
      <c r="H326" t="s">
        <v>8245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8267</v>
      </c>
      <c r="O326" s="10" t="s">
        <v>8306</v>
      </c>
      <c r="P326" t="s">
        <v>8311</v>
      </c>
      <c r="Q326" s="25">
        <f t="shared" si="20"/>
        <v>42184.626250000001</v>
      </c>
      <c r="R326" s="25">
        <f t="shared" si="21"/>
        <v>42184.626250000001</v>
      </c>
      <c r="S326">
        <f t="shared" si="22"/>
        <v>2015</v>
      </c>
      <c r="T326">
        <f t="shared" si="23"/>
        <v>6</v>
      </c>
    </row>
    <row r="327" spans="1:20" ht="48" x14ac:dyDescent="0.2">
      <c r="A327" s="1" t="s">
        <v>0</v>
      </c>
      <c r="B327" s="3" t="s">
        <v>326</v>
      </c>
      <c r="C327" s="3" t="s">
        <v>4435</v>
      </c>
      <c r="D327" s="6">
        <v>50000</v>
      </c>
      <c r="E327" s="8">
        <v>52198</v>
      </c>
      <c r="F327" t="s">
        <v>8218</v>
      </c>
      <c r="G327" t="s">
        <v>8223</v>
      </c>
      <c r="H327" t="s">
        <v>8245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8267</v>
      </c>
      <c r="O327" s="10" t="s">
        <v>8306</v>
      </c>
      <c r="P327" t="s">
        <v>8311</v>
      </c>
      <c r="Q327" s="25">
        <f t="shared" si="20"/>
        <v>42689.187881944439</v>
      </c>
      <c r="R327" s="25">
        <f t="shared" si="21"/>
        <v>42689.187881944439</v>
      </c>
      <c r="S327">
        <f t="shared" si="22"/>
        <v>2016</v>
      </c>
      <c r="T327">
        <f t="shared" si="23"/>
        <v>11</v>
      </c>
    </row>
    <row r="328" spans="1:20" ht="48" x14ac:dyDescent="0.2">
      <c r="A328" s="1" t="s">
        <v>0</v>
      </c>
      <c r="B328" s="3" t="s">
        <v>327</v>
      </c>
      <c r="C328" s="3" t="s">
        <v>4436</v>
      </c>
      <c r="D328" s="6">
        <v>150000</v>
      </c>
      <c r="E328" s="8">
        <v>169394.6</v>
      </c>
      <c r="F328" t="s">
        <v>8218</v>
      </c>
      <c r="G328" t="s">
        <v>8223</v>
      </c>
      <c r="H328" t="s">
        <v>8245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8267</v>
      </c>
      <c r="O328" s="10" t="s">
        <v>8306</v>
      </c>
      <c r="P328" t="s">
        <v>8311</v>
      </c>
      <c r="Q328" s="25">
        <f t="shared" si="20"/>
        <v>42775.314884259264</v>
      </c>
      <c r="R328" s="25">
        <f t="shared" si="21"/>
        <v>42775.314884259264</v>
      </c>
      <c r="S328">
        <f t="shared" si="22"/>
        <v>2017</v>
      </c>
      <c r="T328">
        <f t="shared" si="23"/>
        <v>2</v>
      </c>
    </row>
    <row r="329" spans="1:20" ht="48" x14ac:dyDescent="0.2">
      <c r="A329" s="1" t="s">
        <v>0</v>
      </c>
      <c r="B329" s="3" t="s">
        <v>328</v>
      </c>
      <c r="C329" s="3" t="s">
        <v>4437</v>
      </c>
      <c r="D329" s="6">
        <v>4000</v>
      </c>
      <c r="E329" s="8">
        <v>5456</v>
      </c>
      <c r="F329" t="s">
        <v>8218</v>
      </c>
      <c r="G329" t="s">
        <v>8223</v>
      </c>
      <c r="H329" t="s">
        <v>8245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8267</v>
      </c>
      <c r="O329" s="10" t="s">
        <v>8306</v>
      </c>
      <c r="P329" t="s">
        <v>8311</v>
      </c>
      <c r="Q329" s="25">
        <f t="shared" si="20"/>
        <v>42058.235289351855</v>
      </c>
      <c r="R329" s="25">
        <f t="shared" si="21"/>
        <v>42058.235289351855</v>
      </c>
      <c r="S329">
        <f t="shared" si="22"/>
        <v>2015</v>
      </c>
      <c r="T329">
        <f t="shared" si="23"/>
        <v>2</v>
      </c>
    </row>
    <row r="330" spans="1:20" ht="48" x14ac:dyDescent="0.2">
      <c r="A330" s="1" t="s">
        <v>0</v>
      </c>
      <c r="B330" s="3" t="s">
        <v>329</v>
      </c>
      <c r="C330" s="3" t="s">
        <v>4438</v>
      </c>
      <c r="D330" s="6">
        <v>75000</v>
      </c>
      <c r="E330" s="8">
        <v>77710.8</v>
      </c>
      <c r="F330" t="s">
        <v>8218</v>
      </c>
      <c r="G330" t="s">
        <v>8223</v>
      </c>
      <c r="H330" t="s">
        <v>8245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8267</v>
      </c>
      <c r="O330" s="10" t="s">
        <v>8306</v>
      </c>
      <c r="P330" t="s">
        <v>8311</v>
      </c>
      <c r="Q330" s="25">
        <f t="shared" si="20"/>
        <v>42278.946620370371</v>
      </c>
      <c r="R330" s="25">
        <f t="shared" si="21"/>
        <v>42278.946620370371</v>
      </c>
      <c r="S330">
        <f t="shared" si="22"/>
        <v>2015</v>
      </c>
      <c r="T330">
        <f t="shared" si="23"/>
        <v>10</v>
      </c>
    </row>
    <row r="331" spans="1:20" ht="48" x14ac:dyDescent="0.2">
      <c r="A331" s="1" t="s">
        <v>0</v>
      </c>
      <c r="B331" s="3" t="s">
        <v>330</v>
      </c>
      <c r="C331" s="3" t="s">
        <v>4439</v>
      </c>
      <c r="D331" s="6">
        <v>10000</v>
      </c>
      <c r="E331" s="8">
        <v>10550</v>
      </c>
      <c r="F331" t="s">
        <v>8218</v>
      </c>
      <c r="G331" t="s">
        <v>8223</v>
      </c>
      <c r="H331" t="s">
        <v>8245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8267</v>
      </c>
      <c r="O331" s="10" t="s">
        <v>8306</v>
      </c>
      <c r="P331" t="s">
        <v>8311</v>
      </c>
      <c r="Q331" s="25">
        <f t="shared" si="20"/>
        <v>42291.46674768519</v>
      </c>
      <c r="R331" s="25">
        <f t="shared" si="21"/>
        <v>42291.46674768519</v>
      </c>
      <c r="S331">
        <f t="shared" si="22"/>
        <v>2015</v>
      </c>
      <c r="T331">
        <f t="shared" si="23"/>
        <v>10</v>
      </c>
    </row>
    <row r="332" spans="1:20" ht="48" x14ac:dyDescent="0.2">
      <c r="A332" s="1" t="s">
        <v>0</v>
      </c>
      <c r="B332" s="3" t="s">
        <v>331</v>
      </c>
      <c r="C332" s="3" t="s">
        <v>4440</v>
      </c>
      <c r="D332" s="6">
        <v>35000</v>
      </c>
      <c r="E332" s="8">
        <v>35640</v>
      </c>
      <c r="F332" t="s">
        <v>8218</v>
      </c>
      <c r="G332" t="s">
        <v>8223</v>
      </c>
      <c r="H332" t="s">
        <v>8245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8267</v>
      </c>
      <c r="O332" s="10" t="s">
        <v>8306</v>
      </c>
      <c r="P332" t="s">
        <v>8311</v>
      </c>
      <c r="Q332" s="25">
        <f t="shared" si="20"/>
        <v>41379.515775462962</v>
      </c>
      <c r="R332" s="25">
        <f t="shared" si="21"/>
        <v>41379.515775462962</v>
      </c>
      <c r="S332">
        <f t="shared" si="22"/>
        <v>2013</v>
      </c>
      <c r="T332">
        <f t="shared" si="23"/>
        <v>4</v>
      </c>
    </row>
    <row r="333" spans="1:20" ht="48" x14ac:dyDescent="0.2">
      <c r="A333" s="1" t="s">
        <v>0</v>
      </c>
      <c r="B333" s="3" t="s">
        <v>332</v>
      </c>
      <c r="C333" s="3" t="s">
        <v>4441</v>
      </c>
      <c r="D333" s="6">
        <v>40000</v>
      </c>
      <c r="E333" s="8">
        <v>42642</v>
      </c>
      <c r="F333" t="s">
        <v>8218</v>
      </c>
      <c r="G333" t="s">
        <v>8223</v>
      </c>
      <c r="H333" t="s">
        <v>8245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8267</v>
      </c>
      <c r="O333" s="10" t="s">
        <v>8306</v>
      </c>
      <c r="P333" t="s">
        <v>8311</v>
      </c>
      <c r="Q333" s="25">
        <f t="shared" si="20"/>
        <v>42507.581412037034</v>
      </c>
      <c r="R333" s="25">
        <f t="shared" si="21"/>
        <v>42507.581412037034</v>
      </c>
      <c r="S333">
        <f t="shared" si="22"/>
        <v>2016</v>
      </c>
      <c r="T333">
        <f t="shared" si="23"/>
        <v>5</v>
      </c>
    </row>
    <row r="334" spans="1:20" ht="48" x14ac:dyDescent="0.2">
      <c r="A334" s="1" t="s">
        <v>0</v>
      </c>
      <c r="B334" s="3" t="s">
        <v>333</v>
      </c>
      <c r="C334" s="3" t="s">
        <v>4442</v>
      </c>
      <c r="D334" s="6">
        <v>100000</v>
      </c>
      <c r="E334" s="8">
        <v>113015</v>
      </c>
      <c r="F334" t="s">
        <v>8218</v>
      </c>
      <c r="G334" t="s">
        <v>8223</v>
      </c>
      <c r="H334" t="s">
        <v>8245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8267</v>
      </c>
      <c r="O334" s="10" t="s">
        <v>8306</v>
      </c>
      <c r="P334" t="s">
        <v>8311</v>
      </c>
      <c r="Q334" s="25">
        <f t="shared" si="20"/>
        <v>42263.680289351847</v>
      </c>
      <c r="R334" s="25">
        <f t="shared" si="21"/>
        <v>42263.680289351847</v>
      </c>
      <c r="S334">
        <f t="shared" si="22"/>
        <v>2015</v>
      </c>
      <c r="T334">
        <f t="shared" si="23"/>
        <v>9</v>
      </c>
    </row>
    <row r="335" spans="1:20" ht="48" x14ac:dyDescent="0.2">
      <c r="A335" s="1" t="s">
        <v>0</v>
      </c>
      <c r="B335" s="3" t="s">
        <v>334</v>
      </c>
      <c r="C335" s="3" t="s">
        <v>4443</v>
      </c>
      <c r="D335" s="6">
        <v>40000</v>
      </c>
      <c r="E335" s="8">
        <v>50091</v>
      </c>
      <c r="F335" t="s">
        <v>8218</v>
      </c>
      <c r="G335" t="s">
        <v>8223</v>
      </c>
      <c r="H335" t="s">
        <v>8245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8267</v>
      </c>
      <c r="O335" s="10" t="s">
        <v>8306</v>
      </c>
      <c r="P335" t="s">
        <v>8311</v>
      </c>
      <c r="Q335" s="25">
        <f t="shared" si="20"/>
        <v>42437.636469907404</v>
      </c>
      <c r="R335" s="25">
        <f t="shared" si="21"/>
        <v>42437.636469907404</v>
      </c>
      <c r="S335">
        <f t="shared" si="22"/>
        <v>2016</v>
      </c>
      <c r="T335">
        <f t="shared" si="23"/>
        <v>3</v>
      </c>
    </row>
    <row r="336" spans="1:20" ht="48" x14ac:dyDescent="0.2">
      <c r="A336" s="1" t="s">
        <v>0</v>
      </c>
      <c r="B336" s="3" t="s">
        <v>335</v>
      </c>
      <c r="C336" s="3" t="s">
        <v>4444</v>
      </c>
      <c r="D336" s="6">
        <v>10000</v>
      </c>
      <c r="E336" s="8">
        <v>10119</v>
      </c>
      <c r="F336" t="s">
        <v>8218</v>
      </c>
      <c r="G336" t="s">
        <v>8223</v>
      </c>
      <c r="H336" t="s">
        <v>8245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8267</v>
      </c>
      <c r="O336" s="10" t="s">
        <v>8306</v>
      </c>
      <c r="P336" t="s">
        <v>8311</v>
      </c>
      <c r="Q336" s="25">
        <f t="shared" si="20"/>
        <v>42101.682372685187</v>
      </c>
      <c r="R336" s="25">
        <f t="shared" si="21"/>
        <v>42101.682372685187</v>
      </c>
      <c r="S336">
        <f t="shared" si="22"/>
        <v>2015</v>
      </c>
      <c r="T336">
        <f t="shared" si="23"/>
        <v>4</v>
      </c>
    </row>
    <row r="337" spans="1:20" ht="48" x14ac:dyDescent="0.2">
      <c r="A337" s="1" t="s">
        <v>0</v>
      </c>
      <c r="B337" s="3" t="s">
        <v>336</v>
      </c>
      <c r="C337" s="3" t="s">
        <v>4445</v>
      </c>
      <c r="D337" s="6">
        <v>8500</v>
      </c>
      <c r="E337" s="8">
        <v>8735</v>
      </c>
      <c r="F337" t="s">
        <v>8218</v>
      </c>
      <c r="G337" t="s">
        <v>8223</v>
      </c>
      <c r="H337" t="s">
        <v>8245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8267</v>
      </c>
      <c r="O337" s="10" t="s">
        <v>8306</v>
      </c>
      <c r="P337" t="s">
        <v>8311</v>
      </c>
      <c r="Q337" s="25">
        <f t="shared" si="20"/>
        <v>42101.737442129626</v>
      </c>
      <c r="R337" s="25">
        <f t="shared" si="21"/>
        <v>42101.737442129626</v>
      </c>
      <c r="S337">
        <f t="shared" si="22"/>
        <v>2015</v>
      </c>
      <c r="T337">
        <f t="shared" si="23"/>
        <v>4</v>
      </c>
    </row>
    <row r="338" spans="1:20" ht="48" x14ac:dyDescent="0.2">
      <c r="A338" s="1" t="s">
        <v>0</v>
      </c>
      <c r="B338" s="3" t="s">
        <v>337</v>
      </c>
      <c r="C338" s="3" t="s">
        <v>4446</v>
      </c>
      <c r="D338" s="6">
        <v>25000</v>
      </c>
      <c r="E338" s="8">
        <v>29209.78</v>
      </c>
      <c r="F338" t="s">
        <v>8218</v>
      </c>
      <c r="G338" t="s">
        <v>8223</v>
      </c>
      <c r="H338" t="s">
        <v>8245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8267</v>
      </c>
      <c r="O338" s="10" t="s">
        <v>8306</v>
      </c>
      <c r="P338" t="s">
        <v>8311</v>
      </c>
      <c r="Q338" s="25">
        <f t="shared" si="20"/>
        <v>42291.596273148149</v>
      </c>
      <c r="R338" s="25">
        <f t="shared" si="21"/>
        <v>42291.596273148149</v>
      </c>
      <c r="S338">
        <f t="shared" si="22"/>
        <v>2015</v>
      </c>
      <c r="T338">
        <f t="shared" si="23"/>
        <v>10</v>
      </c>
    </row>
    <row r="339" spans="1:20" ht="48" x14ac:dyDescent="0.2">
      <c r="A339" s="1" t="s">
        <v>0</v>
      </c>
      <c r="B339" s="3" t="s">
        <v>338</v>
      </c>
      <c r="C339" s="3" t="s">
        <v>4447</v>
      </c>
      <c r="D339" s="6">
        <v>3000</v>
      </c>
      <c r="E339" s="8">
        <v>3035.05</v>
      </c>
      <c r="F339" t="s">
        <v>8218</v>
      </c>
      <c r="G339" t="s">
        <v>8223</v>
      </c>
      <c r="H339" t="s">
        <v>8245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8267</v>
      </c>
      <c r="O339" s="10" t="s">
        <v>8306</v>
      </c>
      <c r="P339" t="s">
        <v>8311</v>
      </c>
      <c r="Q339" s="25">
        <f t="shared" si="20"/>
        <v>42047.128564814819</v>
      </c>
      <c r="R339" s="25">
        <f t="shared" si="21"/>
        <v>42047.128564814819</v>
      </c>
      <c r="S339">
        <f t="shared" si="22"/>
        <v>2015</v>
      </c>
      <c r="T339">
        <f t="shared" si="23"/>
        <v>2</v>
      </c>
    </row>
    <row r="340" spans="1:20" ht="48" x14ac:dyDescent="0.2">
      <c r="A340" s="1" t="s">
        <v>0</v>
      </c>
      <c r="B340" s="3" t="s">
        <v>339</v>
      </c>
      <c r="C340" s="3" t="s">
        <v>4448</v>
      </c>
      <c r="D340" s="6">
        <v>15000</v>
      </c>
      <c r="E340" s="8">
        <v>16520.04</v>
      </c>
      <c r="F340" t="s">
        <v>8218</v>
      </c>
      <c r="G340" t="s">
        <v>8223</v>
      </c>
      <c r="H340" t="s">
        <v>8245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8267</v>
      </c>
      <c r="O340" s="10" t="s">
        <v>8306</v>
      </c>
      <c r="P340" t="s">
        <v>8311</v>
      </c>
      <c r="Q340" s="25">
        <f t="shared" si="20"/>
        <v>42559.755671296298</v>
      </c>
      <c r="R340" s="25">
        <f t="shared" si="21"/>
        <v>42559.755671296298</v>
      </c>
      <c r="S340">
        <f t="shared" si="22"/>
        <v>2016</v>
      </c>
      <c r="T340">
        <f t="shared" si="23"/>
        <v>7</v>
      </c>
    </row>
    <row r="341" spans="1:20" ht="48" x14ac:dyDescent="0.2">
      <c r="A341" s="1" t="s">
        <v>0</v>
      </c>
      <c r="B341" s="3" t="s">
        <v>340</v>
      </c>
      <c r="C341" s="3" t="s">
        <v>4449</v>
      </c>
      <c r="D341" s="6">
        <v>6000</v>
      </c>
      <c r="E341" s="8">
        <v>6485</v>
      </c>
      <c r="F341" t="s">
        <v>8218</v>
      </c>
      <c r="G341" t="s">
        <v>8223</v>
      </c>
      <c r="H341" t="s">
        <v>8245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8267</v>
      </c>
      <c r="O341" s="10" t="s">
        <v>8306</v>
      </c>
      <c r="P341" t="s">
        <v>8311</v>
      </c>
      <c r="Q341" s="25">
        <f t="shared" si="20"/>
        <v>42093.760046296295</v>
      </c>
      <c r="R341" s="25">
        <f t="shared" si="21"/>
        <v>42093.760046296295</v>
      </c>
      <c r="S341">
        <f t="shared" si="22"/>
        <v>2015</v>
      </c>
      <c r="T341">
        <f t="shared" si="23"/>
        <v>3</v>
      </c>
    </row>
    <row r="342" spans="1:20" ht="48" x14ac:dyDescent="0.2">
      <c r="A342" s="1" t="s">
        <v>0</v>
      </c>
      <c r="B342" s="3" t="s">
        <v>341</v>
      </c>
      <c r="C342" s="3" t="s">
        <v>4450</v>
      </c>
      <c r="D342" s="6">
        <v>35000</v>
      </c>
      <c r="E342" s="8">
        <v>43758</v>
      </c>
      <c r="F342" t="s">
        <v>8218</v>
      </c>
      <c r="G342" t="s">
        <v>8223</v>
      </c>
      <c r="H342" t="s">
        <v>8245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8267</v>
      </c>
      <c r="O342" s="10" t="s">
        <v>8306</v>
      </c>
      <c r="P342" t="s">
        <v>8311</v>
      </c>
      <c r="Q342" s="25">
        <f t="shared" si="20"/>
        <v>42772.669062500005</v>
      </c>
      <c r="R342" s="25">
        <f t="shared" si="21"/>
        <v>42772.669062500005</v>
      </c>
      <c r="S342">
        <f t="shared" si="22"/>
        <v>2017</v>
      </c>
      <c r="T342">
        <f t="shared" si="23"/>
        <v>2</v>
      </c>
    </row>
    <row r="343" spans="1:20" ht="48" x14ac:dyDescent="0.2">
      <c r="A343" s="1" t="s">
        <v>0</v>
      </c>
      <c r="B343" s="3" t="s">
        <v>342</v>
      </c>
      <c r="C343" s="3" t="s">
        <v>4451</v>
      </c>
      <c r="D343" s="6">
        <v>3500</v>
      </c>
      <c r="E343" s="8">
        <v>3735</v>
      </c>
      <c r="F343" t="s">
        <v>8218</v>
      </c>
      <c r="G343" t="s">
        <v>8223</v>
      </c>
      <c r="H343" t="s">
        <v>8245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8267</v>
      </c>
      <c r="O343" s="10" t="s">
        <v>8306</v>
      </c>
      <c r="P343" t="s">
        <v>8311</v>
      </c>
      <c r="Q343" s="25">
        <f t="shared" si="20"/>
        <v>41894.879606481481</v>
      </c>
      <c r="R343" s="25">
        <f t="shared" si="21"/>
        <v>41894.879606481481</v>
      </c>
      <c r="S343">
        <f t="shared" si="22"/>
        <v>2014</v>
      </c>
      <c r="T343">
        <f t="shared" si="23"/>
        <v>9</v>
      </c>
    </row>
    <row r="344" spans="1:20" ht="32" x14ac:dyDescent="0.2">
      <c r="A344" s="1" t="s">
        <v>0</v>
      </c>
      <c r="B344" s="3" t="s">
        <v>343</v>
      </c>
      <c r="C344" s="3" t="s">
        <v>4452</v>
      </c>
      <c r="D344" s="6">
        <v>55000</v>
      </c>
      <c r="E344" s="8">
        <v>55201.52</v>
      </c>
      <c r="F344" t="s">
        <v>8218</v>
      </c>
      <c r="G344" t="s">
        <v>8223</v>
      </c>
      <c r="H344" t="s">
        <v>8245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8267</v>
      </c>
      <c r="O344" s="10" t="s">
        <v>8306</v>
      </c>
      <c r="P344" t="s">
        <v>8311</v>
      </c>
      <c r="Q344" s="25">
        <f t="shared" si="20"/>
        <v>42459.780844907407</v>
      </c>
      <c r="R344" s="25">
        <f t="shared" si="21"/>
        <v>42459.780844907407</v>
      </c>
      <c r="S344">
        <f t="shared" si="22"/>
        <v>2016</v>
      </c>
      <c r="T344">
        <f t="shared" si="23"/>
        <v>3</v>
      </c>
    </row>
    <row r="345" spans="1:20" ht="48" x14ac:dyDescent="0.2">
      <c r="A345" s="1" t="s">
        <v>0</v>
      </c>
      <c r="B345" s="3" t="s">
        <v>344</v>
      </c>
      <c r="C345" s="3" t="s">
        <v>4453</v>
      </c>
      <c r="D345" s="6">
        <v>30000</v>
      </c>
      <c r="E345" s="8">
        <v>30608.59</v>
      </c>
      <c r="F345" t="s">
        <v>8218</v>
      </c>
      <c r="G345" t="s">
        <v>8223</v>
      </c>
      <c r="H345" t="s">
        <v>8245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8267</v>
      </c>
      <c r="O345" s="10" t="s">
        <v>8306</v>
      </c>
      <c r="P345" t="s">
        <v>8311</v>
      </c>
      <c r="Q345" s="25">
        <f t="shared" si="20"/>
        <v>41926.73778935185</v>
      </c>
      <c r="R345" s="25">
        <f t="shared" si="21"/>
        <v>41926.73778935185</v>
      </c>
      <c r="S345">
        <f t="shared" si="22"/>
        <v>2014</v>
      </c>
      <c r="T345">
        <f t="shared" si="23"/>
        <v>10</v>
      </c>
    </row>
    <row r="346" spans="1:20" ht="48" x14ac:dyDescent="0.2">
      <c r="A346" s="1" t="s">
        <v>0</v>
      </c>
      <c r="B346" s="3" t="s">
        <v>345</v>
      </c>
      <c r="C346" s="3" t="s">
        <v>4454</v>
      </c>
      <c r="D346" s="6">
        <v>33500</v>
      </c>
      <c r="E346" s="8">
        <v>34198</v>
      </c>
      <c r="F346" t="s">
        <v>8218</v>
      </c>
      <c r="G346" t="s">
        <v>8223</v>
      </c>
      <c r="H346" t="s">
        <v>8245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8267</v>
      </c>
      <c r="O346" s="10" t="s">
        <v>8306</v>
      </c>
      <c r="P346" t="s">
        <v>8311</v>
      </c>
      <c r="Q346" s="25">
        <f t="shared" si="20"/>
        <v>42111.970995370371</v>
      </c>
      <c r="R346" s="25">
        <f t="shared" si="21"/>
        <v>42111.970995370371</v>
      </c>
      <c r="S346">
        <f t="shared" si="22"/>
        <v>2015</v>
      </c>
      <c r="T346">
        <f t="shared" si="23"/>
        <v>4</v>
      </c>
    </row>
    <row r="347" spans="1:20" ht="48" x14ac:dyDescent="0.2">
      <c r="A347" s="1" t="s">
        <v>0</v>
      </c>
      <c r="B347" s="3" t="s">
        <v>346</v>
      </c>
      <c r="C347" s="3" t="s">
        <v>4455</v>
      </c>
      <c r="D347" s="6">
        <v>14500</v>
      </c>
      <c r="E347" s="8">
        <v>17875</v>
      </c>
      <c r="F347" t="s">
        <v>8218</v>
      </c>
      <c r="G347" t="s">
        <v>8223</v>
      </c>
      <c r="H347" t="s">
        <v>8245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8267</v>
      </c>
      <c r="O347" s="10" t="s">
        <v>8306</v>
      </c>
      <c r="P347" t="s">
        <v>8311</v>
      </c>
      <c r="Q347" s="25">
        <f t="shared" si="20"/>
        <v>42114.944328703699</v>
      </c>
      <c r="R347" s="25">
        <f t="shared" si="21"/>
        <v>42114.944328703699</v>
      </c>
      <c r="S347">
        <f t="shared" si="22"/>
        <v>2015</v>
      </c>
      <c r="T347">
        <f t="shared" si="23"/>
        <v>4</v>
      </c>
    </row>
    <row r="348" spans="1:20" ht="48" x14ac:dyDescent="0.2">
      <c r="A348" s="1" t="s">
        <v>0</v>
      </c>
      <c r="B348" s="3" t="s">
        <v>347</v>
      </c>
      <c r="C348" s="3" t="s">
        <v>4456</v>
      </c>
      <c r="D348" s="6">
        <v>10000</v>
      </c>
      <c r="E348" s="8">
        <v>17028.88</v>
      </c>
      <c r="F348" t="s">
        <v>8218</v>
      </c>
      <c r="G348" t="s">
        <v>8223</v>
      </c>
      <c r="H348" t="s">
        <v>8245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8267</v>
      </c>
      <c r="O348" s="10" t="s">
        <v>8306</v>
      </c>
      <c r="P348" t="s">
        <v>8311</v>
      </c>
      <c r="Q348" s="25">
        <f t="shared" si="20"/>
        <v>42261.500243055561</v>
      </c>
      <c r="R348" s="25">
        <f t="shared" si="21"/>
        <v>42261.500243055561</v>
      </c>
      <c r="S348">
        <f t="shared" si="22"/>
        <v>2015</v>
      </c>
      <c r="T348">
        <f t="shared" si="23"/>
        <v>9</v>
      </c>
    </row>
    <row r="349" spans="1:20" ht="48" x14ac:dyDescent="0.2">
      <c r="A349" s="1" t="s">
        <v>0</v>
      </c>
      <c r="B349" s="3" t="s">
        <v>348</v>
      </c>
      <c r="C349" s="3" t="s">
        <v>4457</v>
      </c>
      <c r="D349" s="6">
        <v>40000</v>
      </c>
      <c r="E349" s="8">
        <v>44636.2</v>
      </c>
      <c r="F349" t="s">
        <v>8218</v>
      </c>
      <c r="G349" t="s">
        <v>8223</v>
      </c>
      <c r="H349" t="s">
        <v>8245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8267</v>
      </c>
      <c r="O349" s="10" t="s">
        <v>8306</v>
      </c>
      <c r="P349" t="s">
        <v>8311</v>
      </c>
      <c r="Q349" s="25">
        <f t="shared" si="20"/>
        <v>42292.495474537034</v>
      </c>
      <c r="R349" s="25">
        <f t="shared" si="21"/>
        <v>42292.495474537034</v>
      </c>
      <c r="S349">
        <f t="shared" si="22"/>
        <v>2015</v>
      </c>
      <c r="T349">
        <f t="shared" si="23"/>
        <v>10</v>
      </c>
    </row>
    <row r="350" spans="1:20" ht="48" x14ac:dyDescent="0.2">
      <c r="A350" s="1" t="s">
        <v>0</v>
      </c>
      <c r="B350" s="3" t="s">
        <v>349</v>
      </c>
      <c r="C350" s="3" t="s">
        <v>4458</v>
      </c>
      <c r="D350" s="6">
        <v>10000</v>
      </c>
      <c r="E350" s="8">
        <v>10300</v>
      </c>
      <c r="F350" t="s">
        <v>8218</v>
      </c>
      <c r="G350" t="s">
        <v>8223</v>
      </c>
      <c r="H350" t="s">
        <v>8245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8267</v>
      </c>
      <c r="O350" s="10" t="s">
        <v>8306</v>
      </c>
      <c r="P350" t="s">
        <v>8311</v>
      </c>
      <c r="Q350" s="25">
        <f t="shared" si="20"/>
        <v>42207.58699074074</v>
      </c>
      <c r="R350" s="25">
        <f t="shared" si="21"/>
        <v>42207.58699074074</v>
      </c>
      <c r="S350">
        <f t="shared" si="22"/>
        <v>2015</v>
      </c>
      <c r="T350">
        <f t="shared" si="23"/>
        <v>7</v>
      </c>
    </row>
    <row r="351" spans="1:20" ht="32" x14ac:dyDescent="0.2">
      <c r="A351" s="1" t="s">
        <v>0</v>
      </c>
      <c r="B351" s="3" t="s">
        <v>350</v>
      </c>
      <c r="C351" s="3" t="s">
        <v>4459</v>
      </c>
      <c r="D351" s="6">
        <v>11260</v>
      </c>
      <c r="E351" s="8">
        <v>12007.18</v>
      </c>
      <c r="F351" t="s">
        <v>8218</v>
      </c>
      <c r="G351" t="s">
        <v>8223</v>
      </c>
      <c r="H351" t="s">
        <v>8245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8267</v>
      </c>
      <c r="O351" s="10" t="s">
        <v>8306</v>
      </c>
      <c r="P351" t="s">
        <v>8311</v>
      </c>
      <c r="Q351" s="25">
        <f t="shared" si="20"/>
        <v>42760.498935185184</v>
      </c>
      <c r="R351" s="25">
        <f t="shared" si="21"/>
        <v>42760.498935185184</v>
      </c>
      <c r="S351">
        <f t="shared" si="22"/>
        <v>2017</v>
      </c>
      <c r="T351">
        <f t="shared" si="23"/>
        <v>1</v>
      </c>
    </row>
    <row r="352" spans="1:20" ht="48" x14ac:dyDescent="0.2">
      <c r="A352" s="1" t="s">
        <v>0</v>
      </c>
      <c r="B352" s="3" t="s">
        <v>351</v>
      </c>
      <c r="C352" s="3" t="s">
        <v>4460</v>
      </c>
      <c r="D352" s="6">
        <v>25000</v>
      </c>
      <c r="E352" s="8">
        <v>28690</v>
      </c>
      <c r="F352" t="s">
        <v>8218</v>
      </c>
      <c r="G352" t="s">
        <v>8223</v>
      </c>
      <c r="H352" t="s">
        <v>8245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8267</v>
      </c>
      <c r="O352" s="10" t="s">
        <v>8306</v>
      </c>
      <c r="P352" t="s">
        <v>8311</v>
      </c>
      <c r="Q352" s="25">
        <f t="shared" si="20"/>
        <v>42586.066076388888</v>
      </c>
      <c r="R352" s="25">
        <f t="shared" si="21"/>
        <v>42586.066076388888</v>
      </c>
      <c r="S352">
        <f t="shared" si="22"/>
        <v>2016</v>
      </c>
      <c r="T352">
        <f t="shared" si="23"/>
        <v>8</v>
      </c>
    </row>
    <row r="353" spans="1:20" ht="48" x14ac:dyDescent="0.2">
      <c r="A353" s="1" t="s">
        <v>0</v>
      </c>
      <c r="B353" s="3" t="s">
        <v>352</v>
      </c>
      <c r="C353" s="3" t="s">
        <v>4461</v>
      </c>
      <c r="D353" s="6">
        <v>34000</v>
      </c>
      <c r="E353" s="8">
        <v>43296</v>
      </c>
      <c r="F353" t="s">
        <v>8218</v>
      </c>
      <c r="G353" t="s">
        <v>8226</v>
      </c>
      <c r="H353" t="s">
        <v>8248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8267</v>
      </c>
      <c r="O353" s="10" t="s">
        <v>8306</v>
      </c>
      <c r="P353" t="s">
        <v>8311</v>
      </c>
      <c r="Q353" s="25">
        <f t="shared" si="20"/>
        <v>42427.964745370366</v>
      </c>
      <c r="R353" s="25">
        <f t="shared" si="21"/>
        <v>42427.964745370366</v>
      </c>
      <c r="S353">
        <f t="shared" si="22"/>
        <v>2016</v>
      </c>
      <c r="T353">
        <f t="shared" si="23"/>
        <v>2</v>
      </c>
    </row>
    <row r="354" spans="1:20" ht="48" x14ac:dyDescent="0.2">
      <c r="A354" s="1" t="s">
        <v>0</v>
      </c>
      <c r="B354" s="3" t="s">
        <v>353</v>
      </c>
      <c r="C354" s="3" t="s">
        <v>4462</v>
      </c>
      <c r="D354" s="6">
        <v>10000</v>
      </c>
      <c r="E354" s="8">
        <v>11656</v>
      </c>
      <c r="F354" t="s">
        <v>8218</v>
      </c>
      <c r="G354" t="s">
        <v>8223</v>
      </c>
      <c r="H354" t="s">
        <v>8245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8267</v>
      </c>
      <c r="O354" s="10" t="s">
        <v>8306</v>
      </c>
      <c r="P354" t="s">
        <v>8311</v>
      </c>
      <c r="Q354" s="25">
        <f t="shared" si="20"/>
        <v>41890.167453703703</v>
      </c>
      <c r="R354" s="25">
        <f t="shared" si="21"/>
        <v>41890.167453703703</v>
      </c>
      <c r="S354">
        <f t="shared" si="22"/>
        <v>2014</v>
      </c>
      <c r="T354">
        <f t="shared" si="23"/>
        <v>9</v>
      </c>
    </row>
    <row r="355" spans="1:20" ht="48" x14ac:dyDescent="0.2">
      <c r="A355" s="1" t="s">
        <v>0</v>
      </c>
      <c r="B355" s="3" t="s">
        <v>354</v>
      </c>
      <c r="C355" s="3" t="s">
        <v>4463</v>
      </c>
      <c r="D355" s="6">
        <v>58425</v>
      </c>
      <c r="E355" s="8">
        <v>63460.18</v>
      </c>
      <c r="F355" t="s">
        <v>8218</v>
      </c>
      <c r="G355" t="s">
        <v>8223</v>
      </c>
      <c r="H355" t="s">
        <v>8245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8267</v>
      </c>
      <c r="O355" s="10" t="s">
        <v>8306</v>
      </c>
      <c r="P355" t="s">
        <v>8311</v>
      </c>
      <c r="Q355" s="25">
        <f t="shared" si="20"/>
        <v>42297.791886574079</v>
      </c>
      <c r="R355" s="25">
        <f t="shared" si="21"/>
        <v>42297.791886574079</v>
      </c>
      <c r="S355">
        <f t="shared" si="22"/>
        <v>2015</v>
      </c>
      <c r="T355">
        <f t="shared" si="23"/>
        <v>10</v>
      </c>
    </row>
    <row r="356" spans="1:20" ht="48" x14ac:dyDescent="0.2">
      <c r="A356" s="1" t="s">
        <v>0</v>
      </c>
      <c r="B356" s="3" t="s">
        <v>355</v>
      </c>
      <c r="C356" s="3" t="s">
        <v>4464</v>
      </c>
      <c r="D356" s="6">
        <v>3500</v>
      </c>
      <c r="E356" s="8">
        <v>3638</v>
      </c>
      <c r="F356" t="s">
        <v>8218</v>
      </c>
      <c r="G356" t="s">
        <v>8223</v>
      </c>
      <c r="H356" t="s">
        <v>8245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8267</v>
      </c>
      <c r="O356" s="10" t="s">
        <v>8306</v>
      </c>
      <c r="P356" t="s">
        <v>8311</v>
      </c>
      <c r="Q356" s="25">
        <f t="shared" si="20"/>
        <v>42438.827789351853</v>
      </c>
      <c r="R356" s="25">
        <f t="shared" si="21"/>
        <v>42438.827789351853</v>
      </c>
      <c r="S356">
        <f t="shared" si="22"/>
        <v>2016</v>
      </c>
      <c r="T356">
        <f t="shared" si="23"/>
        <v>3</v>
      </c>
    </row>
    <row r="357" spans="1:20" ht="32" x14ac:dyDescent="0.2">
      <c r="A357" s="1" t="s">
        <v>0</v>
      </c>
      <c r="B357" s="3" t="s">
        <v>356</v>
      </c>
      <c r="C357" s="3" t="s">
        <v>4465</v>
      </c>
      <c r="D357" s="6">
        <v>35000</v>
      </c>
      <c r="E357" s="8">
        <v>40690</v>
      </c>
      <c r="F357" t="s">
        <v>8218</v>
      </c>
      <c r="G357" t="s">
        <v>8223</v>
      </c>
      <c r="H357" t="s">
        <v>8245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8267</v>
      </c>
      <c r="O357" s="10" t="s">
        <v>8306</v>
      </c>
      <c r="P357" t="s">
        <v>8311</v>
      </c>
      <c r="Q357" s="25">
        <f t="shared" si="20"/>
        <v>41943.293912037036</v>
      </c>
      <c r="R357" s="25">
        <f t="shared" si="21"/>
        <v>41943.293912037036</v>
      </c>
      <c r="S357">
        <f t="shared" si="22"/>
        <v>2014</v>
      </c>
      <c r="T357">
        <f t="shared" si="23"/>
        <v>10</v>
      </c>
    </row>
    <row r="358" spans="1:20" ht="32" x14ac:dyDescent="0.2">
      <c r="A358" s="1" t="s">
        <v>0</v>
      </c>
      <c r="B358" s="3" t="s">
        <v>357</v>
      </c>
      <c r="C358" s="3" t="s">
        <v>4466</v>
      </c>
      <c r="D358" s="6">
        <v>7500</v>
      </c>
      <c r="E358" s="8">
        <v>7701.93</v>
      </c>
      <c r="F358" t="s">
        <v>8218</v>
      </c>
      <c r="G358" t="s">
        <v>8223</v>
      </c>
      <c r="H358" t="s">
        <v>8245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8267</v>
      </c>
      <c r="O358" s="10" t="s">
        <v>8306</v>
      </c>
      <c r="P358" t="s">
        <v>8311</v>
      </c>
      <c r="Q358" s="25">
        <f t="shared" si="20"/>
        <v>42415.803159722222</v>
      </c>
      <c r="R358" s="25">
        <f t="shared" si="21"/>
        <v>42415.803159722222</v>
      </c>
      <c r="S358">
        <f t="shared" si="22"/>
        <v>2016</v>
      </c>
      <c r="T358">
        <f t="shared" si="23"/>
        <v>2</v>
      </c>
    </row>
    <row r="359" spans="1:20" ht="48" x14ac:dyDescent="0.2">
      <c r="A359" s="1" t="s">
        <v>0</v>
      </c>
      <c r="B359" s="3" t="s">
        <v>358</v>
      </c>
      <c r="C359" s="3" t="s">
        <v>4467</v>
      </c>
      <c r="D359" s="6">
        <v>15000</v>
      </c>
      <c r="E359" s="8">
        <v>26100</v>
      </c>
      <c r="F359" t="s">
        <v>8218</v>
      </c>
      <c r="G359" t="s">
        <v>8223</v>
      </c>
      <c r="H359" t="s">
        <v>8245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8267</v>
      </c>
      <c r="O359" s="10" t="s">
        <v>8306</v>
      </c>
      <c r="P359" t="s">
        <v>8311</v>
      </c>
      <c r="Q359" s="25">
        <f t="shared" si="20"/>
        <v>42078.222187499996</v>
      </c>
      <c r="R359" s="25">
        <f t="shared" si="21"/>
        <v>42078.222187499996</v>
      </c>
      <c r="S359">
        <f t="shared" si="22"/>
        <v>2015</v>
      </c>
      <c r="T359">
        <f t="shared" si="23"/>
        <v>3</v>
      </c>
    </row>
    <row r="360" spans="1:20" ht="48" x14ac:dyDescent="0.2">
      <c r="A360" s="1" t="s">
        <v>0</v>
      </c>
      <c r="B360" s="3" t="s">
        <v>359</v>
      </c>
      <c r="C360" s="3" t="s">
        <v>4468</v>
      </c>
      <c r="D360" s="6">
        <v>50000</v>
      </c>
      <c r="E360" s="8">
        <v>51544</v>
      </c>
      <c r="F360" t="s">
        <v>8218</v>
      </c>
      <c r="G360" t="s">
        <v>8223</v>
      </c>
      <c r="H360" t="s">
        <v>8245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8267</v>
      </c>
      <c r="O360" s="10" t="s">
        <v>8306</v>
      </c>
      <c r="P360" t="s">
        <v>8311</v>
      </c>
      <c r="Q360" s="25">
        <f t="shared" si="20"/>
        <v>42507.860196759255</v>
      </c>
      <c r="R360" s="25">
        <f t="shared" si="21"/>
        <v>42507.860196759255</v>
      </c>
      <c r="S360">
        <f t="shared" si="22"/>
        <v>2016</v>
      </c>
      <c r="T360">
        <f t="shared" si="23"/>
        <v>5</v>
      </c>
    </row>
    <row r="361" spans="1:20" ht="48" x14ac:dyDescent="0.2">
      <c r="A361" s="1" t="s">
        <v>0</v>
      </c>
      <c r="B361" s="3" t="s">
        <v>360</v>
      </c>
      <c r="C361" s="3" t="s">
        <v>4469</v>
      </c>
      <c r="D361" s="6">
        <v>24200</v>
      </c>
      <c r="E361" s="8">
        <v>25375</v>
      </c>
      <c r="F361" t="s">
        <v>8218</v>
      </c>
      <c r="G361" t="s">
        <v>8223</v>
      </c>
      <c r="H361" t="s">
        <v>8245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8267</v>
      </c>
      <c r="O361" s="10" t="s">
        <v>8306</v>
      </c>
      <c r="P361" t="s">
        <v>8311</v>
      </c>
      <c r="Q361" s="25">
        <f t="shared" si="20"/>
        <v>41935.070486111108</v>
      </c>
      <c r="R361" s="25">
        <f t="shared" si="21"/>
        <v>41935.070486111108</v>
      </c>
      <c r="S361">
        <f t="shared" si="22"/>
        <v>2014</v>
      </c>
      <c r="T361">
        <f t="shared" si="23"/>
        <v>10</v>
      </c>
    </row>
    <row r="362" spans="1:20" ht="48" x14ac:dyDescent="0.2">
      <c r="A362" s="1" t="s">
        <v>0</v>
      </c>
      <c r="B362" s="3" t="s">
        <v>361</v>
      </c>
      <c r="C362" s="3" t="s">
        <v>4470</v>
      </c>
      <c r="D362" s="6">
        <v>12000</v>
      </c>
      <c r="E362" s="8">
        <v>12165</v>
      </c>
      <c r="F362" t="s">
        <v>8218</v>
      </c>
      <c r="G362" t="s">
        <v>8223</v>
      </c>
      <c r="H362" t="s">
        <v>8245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8267</v>
      </c>
      <c r="O362" s="10" t="s">
        <v>8306</v>
      </c>
      <c r="P362" t="s">
        <v>8311</v>
      </c>
      <c r="Q362" s="25">
        <f t="shared" si="20"/>
        <v>42163.897916666669</v>
      </c>
      <c r="R362" s="25">
        <f t="shared" si="21"/>
        <v>42163.897916666669</v>
      </c>
      <c r="S362">
        <f t="shared" si="22"/>
        <v>2015</v>
      </c>
      <c r="T362">
        <f t="shared" si="23"/>
        <v>6</v>
      </c>
    </row>
    <row r="363" spans="1:20" ht="48" x14ac:dyDescent="0.2">
      <c r="A363" s="1" t="s">
        <v>0</v>
      </c>
      <c r="B363" s="3" t="s">
        <v>362</v>
      </c>
      <c r="C363" s="3" t="s">
        <v>4471</v>
      </c>
      <c r="D363" s="6">
        <v>35000</v>
      </c>
      <c r="E363" s="8">
        <v>38876.949999999997</v>
      </c>
      <c r="F363" t="s">
        <v>8218</v>
      </c>
      <c r="G363" t="s">
        <v>8223</v>
      </c>
      <c r="H363" t="s">
        <v>8245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8267</v>
      </c>
      <c r="O363" s="10" t="s">
        <v>8306</v>
      </c>
      <c r="P363" t="s">
        <v>8311</v>
      </c>
      <c r="Q363" s="25">
        <f t="shared" si="20"/>
        <v>41936.001226851848</v>
      </c>
      <c r="R363" s="25">
        <f t="shared" si="21"/>
        <v>41936.001226851848</v>
      </c>
      <c r="S363">
        <f t="shared" si="22"/>
        <v>2014</v>
      </c>
      <c r="T363">
        <f t="shared" si="23"/>
        <v>10</v>
      </c>
    </row>
    <row r="364" spans="1:20" ht="48" x14ac:dyDescent="0.2">
      <c r="A364" s="1" t="s">
        <v>0</v>
      </c>
      <c r="B364" s="3" t="s">
        <v>363</v>
      </c>
      <c r="C364" s="3" t="s">
        <v>4472</v>
      </c>
      <c r="D364" s="6">
        <v>9665</v>
      </c>
      <c r="E364" s="8">
        <v>12000</v>
      </c>
      <c r="F364" t="s">
        <v>8218</v>
      </c>
      <c r="G364" t="s">
        <v>8223</v>
      </c>
      <c r="H364" t="s">
        <v>8245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8267</v>
      </c>
      <c r="O364" s="10" t="s">
        <v>8306</v>
      </c>
      <c r="P364" t="s">
        <v>8311</v>
      </c>
      <c r="Q364" s="25">
        <f t="shared" si="20"/>
        <v>41837.210543981484</v>
      </c>
      <c r="R364" s="25">
        <f t="shared" si="21"/>
        <v>41837.210543981484</v>
      </c>
      <c r="S364">
        <f t="shared" si="22"/>
        <v>2014</v>
      </c>
      <c r="T364">
        <f t="shared" si="23"/>
        <v>7</v>
      </c>
    </row>
    <row r="365" spans="1:20" ht="48" x14ac:dyDescent="0.2">
      <c r="A365" s="1" t="s">
        <v>0</v>
      </c>
      <c r="B365" s="3" t="s">
        <v>364</v>
      </c>
      <c r="C365" s="3" t="s">
        <v>4473</v>
      </c>
      <c r="D365" s="6">
        <v>8925</v>
      </c>
      <c r="E365" s="8">
        <v>9044</v>
      </c>
      <c r="F365" t="s">
        <v>8218</v>
      </c>
      <c r="G365" t="s">
        <v>8223</v>
      </c>
      <c r="H365" t="s">
        <v>8245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8267</v>
      </c>
      <c r="O365" s="10" t="s">
        <v>8306</v>
      </c>
      <c r="P365" t="s">
        <v>8311</v>
      </c>
      <c r="Q365" s="25">
        <f t="shared" si="20"/>
        <v>40255.744629629626</v>
      </c>
      <c r="R365" s="25">
        <f t="shared" si="21"/>
        <v>40255.744629629626</v>
      </c>
      <c r="S365">
        <f t="shared" si="22"/>
        <v>2010</v>
      </c>
      <c r="T365">
        <f t="shared" si="23"/>
        <v>3</v>
      </c>
    </row>
    <row r="366" spans="1:20" ht="48" x14ac:dyDescent="0.2">
      <c r="A366" s="1" t="s">
        <v>0</v>
      </c>
      <c r="B366" s="3" t="s">
        <v>365</v>
      </c>
      <c r="C366" s="3" t="s">
        <v>4474</v>
      </c>
      <c r="D366" s="6">
        <v>7000</v>
      </c>
      <c r="E366" s="8">
        <v>7711.3</v>
      </c>
      <c r="F366" t="s">
        <v>8218</v>
      </c>
      <c r="G366" t="s">
        <v>8223</v>
      </c>
      <c r="H366" t="s">
        <v>8245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8267</v>
      </c>
      <c r="O366" s="10" t="s">
        <v>8306</v>
      </c>
      <c r="P366" t="s">
        <v>8311</v>
      </c>
      <c r="Q366" s="25">
        <f t="shared" si="20"/>
        <v>41780.859629629631</v>
      </c>
      <c r="R366" s="25">
        <f t="shared" si="21"/>
        <v>41780.859629629631</v>
      </c>
      <c r="S366">
        <f t="shared" si="22"/>
        <v>2014</v>
      </c>
      <c r="T366">
        <f t="shared" si="23"/>
        <v>5</v>
      </c>
    </row>
    <row r="367" spans="1:20" ht="48" x14ac:dyDescent="0.2">
      <c r="A367" s="1" t="s">
        <v>0</v>
      </c>
      <c r="B367" s="3" t="s">
        <v>366</v>
      </c>
      <c r="C367" s="3" t="s">
        <v>4475</v>
      </c>
      <c r="D367" s="6">
        <v>15000</v>
      </c>
      <c r="E367" s="8">
        <v>15596</v>
      </c>
      <c r="F367" t="s">
        <v>8218</v>
      </c>
      <c r="G367" t="s">
        <v>8224</v>
      </c>
      <c r="H367" t="s">
        <v>8246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8267</v>
      </c>
      <c r="O367" s="10" t="s">
        <v>8306</v>
      </c>
      <c r="P367" t="s">
        <v>8311</v>
      </c>
      <c r="Q367" s="25">
        <f t="shared" si="20"/>
        <v>41668.606469907405</v>
      </c>
      <c r="R367" s="25">
        <f t="shared" si="21"/>
        <v>41668.606469907405</v>
      </c>
      <c r="S367">
        <f t="shared" si="22"/>
        <v>2014</v>
      </c>
      <c r="T367">
        <f t="shared" si="23"/>
        <v>1</v>
      </c>
    </row>
    <row r="368" spans="1:20" ht="48" x14ac:dyDescent="0.2">
      <c r="A368" s="1" t="s">
        <v>0</v>
      </c>
      <c r="B368" s="3" t="s">
        <v>367</v>
      </c>
      <c r="C368" s="3" t="s">
        <v>4476</v>
      </c>
      <c r="D368" s="6">
        <v>38000</v>
      </c>
      <c r="E368" s="8">
        <v>38500</v>
      </c>
      <c r="F368" t="s">
        <v>8218</v>
      </c>
      <c r="G368" t="s">
        <v>8223</v>
      </c>
      <c r="H368" t="s">
        <v>8245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8267</v>
      </c>
      <c r="O368" s="10" t="s">
        <v>8306</v>
      </c>
      <c r="P368" t="s">
        <v>8311</v>
      </c>
      <c r="Q368" s="25">
        <f t="shared" si="20"/>
        <v>41019.793032407404</v>
      </c>
      <c r="R368" s="25">
        <f t="shared" si="21"/>
        <v>41019.793032407404</v>
      </c>
      <c r="S368">
        <f t="shared" si="22"/>
        <v>2012</v>
      </c>
      <c r="T368">
        <f t="shared" si="23"/>
        <v>4</v>
      </c>
    </row>
    <row r="369" spans="1:20" ht="48" x14ac:dyDescent="0.2">
      <c r="A369" s="1" t="s">
        <v>0</v>
      </c>
      <c r="B369" s="3" t="s">
        <v>368</v>
      </c>
      <c r="C369" s="3" t="s">
        <v>4477</v>
      </c>
      <c r="D369" s="6">
        <v>10000</v>
      </c>
      <c r="E369" s="8">
        <v>10335.01</v>
      </c>
      <c r="F369" t="s">
        <v>8218</v>
      </c>
      <c r="G369" t="s">
        <v>8223</v>
      </c>
      <c r="H369" t="s">
        <v>8245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8267</v>
      </c>
      <c r="O369" s="10" t="s">
        <v>8306</v>
      </c>
      <c r="P369" t="s">
        <v>8311</v>
      </c>
      <c r="Q369" s="25">
        <f t="shared" si="20"/>
        <v>41355.577291666668</v>
      </c>
      <c r="R369" s="25">
        <f t="shared" si="21"/>
        <v>41355.577291666668</v>
      </c>
      <c r="S369">
        <f t="shared" si="22"/>
        <v>2013</v>
      </c>
      <c r="T369">
        <f t="shared" si="23"/>
        <v>3</v>
      </c>
    </row>
    <row r="370" spans="1:20" ht="48" x14ac:dyDescent="0.2">
      <c r="A370" s="1" t="s">
        <v>0</v>
      </c>
      <c r="B370" s="3" t="s">
        <v>369</v>
      </c>
      <c r="C370" s="3" t="s">
        <v>4478</v>
      </c>
      <c r="D370" s="6">
        <v>12500</v>
      </c>
      <c r="E370" s="8">
        <v>13014</v>
      </c>
      <c r="F370" t="s">
        <v>8218</v>
      </c>
      <c r="G370" t="s">
        <v>8223</v>
      </c>
      <c r="H370" t="s">
        <v>8245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8267</v>
      </c>
      <c r="O370" s="10" t="s">
        <v>8306</v>
      </c>
      <c r="P370" t="s">
        <v>8311</v>
      </c>
      <c r="Q370" s="25">
        <f t="shared" si="20"/>
        <v>42043.605578703704</v>
      </c>
      <c r="R370" s="25">
        <f t="shared" si="21"/>
        <v>42043.605578703704</v>
      </c>
      <c r="S370">
        <f t="shared" si="22"/>
        <v>2015</v>
      </c>
      <c r="T370">
        <f t="shared" si="23"/>
        <v>2</v>
      </c>
    </row>
    <row r="371" spans="1:20" ht="48" x14ac:dyDescent="0.2">
      <c r="A371" s="1" t="s">
        <v>0</v>
      </c>
      <c r="B371" s="3" t="s">
        <v>370</v>
      </c>
      <c r="C371" s="3" t="s">
        <v>4479</v>
      </c>
      <c r="D371" s="6">
        <v>6500</v>
      </c>
      <c r="E371" s="8">
        <v>7160.12</v>
      </c>
      <c r="F371" t="s">
        <v>8218</v>
      </c>
      <c r="G371" t="s">
        <v>8223</v>
      </c>
      <c r="H371" t="s">
        <v>8245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8267</v>
      </c>
      <c r="O371" s="10" t="s">
        <v>8306</v>
      </c>
      <c r="P371" t="s">
        <v>8311</v>
      </c>
      <c r="Q371" s="25">
        <f t="shared" si="20"/>
        <v>40893.551724537036</v>
      </c>
      <c r="R371" s="25">
        <f t="shared" si="21"/>
        <v>40893.551724537036</v>
      </c>
      <c r="S371">
        <f t="shared" si="22"/>
        <v>2011</v>
      </c>
      <c r="T371">
        <f t="shared" si="23"/>
        <v>12</v>
      </c>
    </row>
    <row r="372" spans="1:20" ht="48" x14ac:dyDescent="0.2">
      <c r="A372" s="1" t="s">
        <v>0</v>
      </c>
      <c r="B372" s="3" t="s">
        <v>371</v>
      </c>
      <c r="C372" s="3" t="s">
        <v>4480</v>
      </c>
      <c r="D372" s="6">
        <v>25000</v>
      </c>
      <c r="E372" s="8">
        <v>30505</v>
      </c>
      <c r="F372" t="s">
        <v>8218</v>
      </c>
      <c r="G372" t="s">
        <v>8223</v>
      </c>
      <c r="H372" t="s">
        <v>8245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8267</v>
      </c>
      <c r="O372" s="10" t="s">
        <v>8306</v>
      </c>
      <c r="P372" t="s">
        <v>8311</v>
      </c>
      <c r="Q372" s="25">
        <f t="shared" si="20"/>
        <v>42711.795138888891</v>
      </c>
      <c r="R372" s="25">
        <f t="shared" si="21"/>
        <v>42711.795138888891</v>
      </c>
      <c r="S372">
        <f t="shared" si="22"/>
        <v>2016</v>
      </c>
      <c r="T372">
        <f t="shared" si="23"/>
        <v>12</v>
      </c>
    </row>
    <row r="373" spans="1:20" ht="48" x14ac:dyDescent="0.2">
      <c r="A373" s="1" t="s">
        <v>0</v>
      </c>
      <c r="B373" s="3" t="s">
        <v>372</v>
      </c>
      <c r="C373" s="3" t="s">
        <v>4481</v>
      </c>
      <c r="D373" s="6">
        <v>150000</v>
      </c>
      <c r="E373" s="8">
        <v>171253</v>
      </c>
      <c r="F373" t="s">
        <v>8218</v>
      </c>
      <c r="G373" t="s">
        <v>8223</v>
      </c>
      <c r="H373" t="s">
        <v>8245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8267</v>
      </c>
      <c r="O373" s="10" t="s">
        <v>8306</v>
      </c>
      <c r="P373" t="s">
        <v>8311</v>
      </c>
      <c r="Q373" s="25">
        <f t="shared" si="20"/>
        <v>41261.767812500002</v>
      </c>
      <c r="R373" s="25">
        <f t="shared" si="21"/>
        <v>41261.767812500002</v>
      </c>
      <c r="S373">
        <f t="shared" si="22"/>
        <v>2012</v>
      </c>
      <c r="T373">
        <f t="shared" si="23"/>
        <v>12</v>
      </c>
    </row>
    <row r="374" spans="1:20" ht="32" x14ac:dyDescent="0.2">
      <c r="A374" s="1" t="s">
        <v>0</v>
      </c>
      <c r="B374" s="3" t="s">
        <v>373</v>
      </c>
      <c r="C374" s="3" t="s">
        <v>4482</v>
      </c>
      <c r="D374" s="6">
        <v>300</v>
      </c>
      <c r="E374" s="8">
        <v>376</v>
      </c>
      <c r="F374" t="s">
        <v>8218</v>
      </c>
      <c r="G374" t="s">
        <v>8224</v>
      </c>
      <c r="H374" t="s">
        <v>8246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8267</v>
      </c>
      <c r="O374" s="10" t="s">
        <v>8306</v>
      </c>
      <c r="P374" t="s">
        <v>8311</v>
      </c>
      <c r="Q374" s="25">
        <f t="shared" si="20"/>
        <v>42425.576898148152</v>
      </c>
      <c r="R374" s="25">
        <f t="shared" si="21"/>
        <v>42425.576898148152</v>
      </c>
      <c r="S374">
        <f t="shared" si="22"/>
        <v>2016</v>
      </c>
      <c r="T374">
        <f t="shared" si="23"/>
        <v>2</v>
      </c>
    </row>
    <row r="375" spans="1:20" ht="48" x14ac:dyDescent="0.2">
      <c r="A375" s="1" t="s">
        <v>0</v>
      </c>
      <c r="B375" s="3" t="s">
        <v>374</v>
      </c>
      <c r="C375" s="3" t="s">
        <v>4483</v>
      </c>
      <c r="D375" s="6">
        <v>7500</v>
      </c>
      <c r="E375" s="8">
        <v>8000</v>
      </c>
      <c r="F375" t="s">
        <v>8218</v>
      </c>
      <c r="G375" t="s">
        <v>8223</v>
      </c>
      <c r="H375" t="s">
        <v>8245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8267</v>
      </c>
      <c r="O375" s="10" t="s">
        <v>8306</v>
      </c>
      <c r="P375" t="s">
        <v>8311</v>
      </c>
      <c r="Q375" s="25">
        <f t="shared" si="20"/>
        <v>41078.91201388889</v>
      </c>
      <c r="R375" s="25">
        <f t="shared" si="21"/>
        <v>41078.91201388889</v>
      </c>
      <c r="S375">
        <f t="shared" si="22"/>
        <v>2012</v>
      </c>
      <c r="T375">
        <f t="shared" si="23"/>
        <v>6</v>
      </c>
    </row>
    <row r="376" spans="1:20" ht="48" x14ac:dyDescent="0.2">
      <c r="A376" s="1" t="s">
        <v>0</v>
      </c>
      <c r="B376" s="3" t="s">
        <v>375</v>
      </c>
      <c r="C376" s="3" t="s">
        <v>4484</v>
      </c>
      <c r="D376" s="6">
        <v>6000</v>
      </c>
      <c r="E376" s="8">
        <v>7839</v>
      </c>
      <c r="F376" t="s">
        <v>8218</v>
      </c>
      <c r="G376" t="s">
        <v>8223</v>
      </c>
      <c r="H376" t="s">
        <v>8245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8267</v>
      </c>
      <c r="O376" s="10" t="s">
        <v>8306</v>
      </c>
      <c r="P376" t="s">
        <v>8311</v>
      </c>
      <c r="Q376" s="25">
        <f t="shared" si="20"/>
        <v>40757.889247685183</v>
      </c>
      <c r="R376" s="25">
        <f t="shared" si="21"/>
        <v>40757.889247685183</v>
      </c>
      <c r="S376">
        <f t="shared" si="22"/>
        <v>2011</v>
      </c>
      <c r="T376">
        <f t="shared" si="23"/>
        <v>8</v>
      </c>
    </row>
    <row r="377" spans="1:20" ht="48" x14ac:dyDescent="0.2">
      <c r="A377" s="1" t="s">
        <v>0</v>
      </c>
      <c r="B377" s="3" t="s">
        <v>376</v>
      </c>
      <c r="C377" s="3" t="s">
        <v>4485</v>
      </c>
      <c r="D377" s="6">
        <v>500</v>
      </c>
      <c r="E377" s="8">
        <v>600</v>
      </c>
      <c r="F377" t="s">
        <v>8218</v>
      </c>
      <c r="G377" t="s">
        <v>8223</v>
      </c>
      <c r="H377" t="s">
        <v>8245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8267</v>
      </c>
      <c r="O377" s="10" t="s">
        <v>8306</v>
      </c>
      <c r="P377" t="s">
        <v>8311</v>
      </c>
      <c r="Q377" s="25">
        <f t="shared" si="20"/>
        <v>41657.985081018516</v>
      </c>
      <c r="R377" s="25">
        <f t="shared" si="21"/>
        <v>41657.985081018516</v>
      </c>
      <c r="S377">
        <f t="shared" si="22"/>
        <v>2014</v>
      </c>
      <c r="T377">
        <f t="shared" si="23"/>
        <v>1</v>
      </c>
    </row>
    <row r="378" spans="1:20" ht="48" x14ac:dyDescent="0.2">
      <c r="A378" s="1" t="s">
        <v>0</v>
      </c>
      <c r="B378" s="3" t="s">
        <v>377</v>
      </c>
      <c r="C378" s="3" t="s">
        <v>4486</v>
      </c>
      <c r="D378" s="6">
        <v>2450</v>
      </c>
      <c r="E378" s="8">
        <v>2596</v>
      </c>
      <c r="F378" t="s">
        <v>8218</v>
      </c>
      <c r="G378" t="s">
        <v>8224</v>
      </c>
      <c r="H378" t="s">
        <v>8246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8267</v>
      </c>
      <c r="O378" s="10" t="s">
        <v>8306</v>
      </c>
      <c r="P378" t="s">
        <v>8311</v>
      </c>
      <c r="Q378" s="25">
        <f t="shared" si="20"/>
        <v>42576.452731481477</v>
      </c>
      <c r="R378" s="25">
        <f t="shared" si="21"/>
        <v>42576.452731481477</v>
      </c>
      <c r="S378">
        <f t="shared" si="22"/>
        <v>2016</v>
      </c>
      <c r="T378">
        <f t="shared" si="23"/>
        <v>7</v>
      </c>
    </row>
    <row r="379" spans="1:20" ht="48" x14ac:dyDescent="0.2">
      <c r="A379" s="1" t="s">
        <v>0</v>
      </c>
      <c r="B379" s="3" t="s">
        <v>378</v>
      </c>
      <c r="C379" s="3" t="s">
        <v>4487</v>
      </c>
      <c r="D379" s="6">
        <v>12000</v>
      </c>
      <c r="E379" s="8">
        <v>13728</v>
      </c>
      <c r="F379" t="s">
        <v>8218</v>
      </c>
      <c r="G379" t="s">
        <v>8223</v>
      </c>
      <c r="H379" t="s">
        <v>8245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8267</v>
      </c>
      <c r="O379" s="10" t="s">
        <v>8306</v>
      </c>
      <c r="P379" t="s">
        <v>8311</v>
      </c>
      <c r="Q379" s="25">
        <f t="shared" si="20"/>
        <v>42292.250787037032</v>
      </c>
      <c r="R379" s="25">
        <f t="shared" si="21"/>
        <v>42292.250787037032</v>
      </c>
      <c r="S379">
        <f t="shared" si="22"/>
        <v>2015</v>
      </c>
      <c r="T379">
        <f t="shared" si="23"/>
        <v>10</v>
      </c>
    </row>
    <row r="380" spans="1:20" ht="48" x14ac:dyDescent="0.2">
      <c r="A380" s="1" t="s">
        <v>0</v>
      </c>
      <c r="B380" s="3" t="s">
        <v>379</v>
      </c>
      <c r="C380" s="3" t="s">
        <v>4488</v>
      </c>
      <c r="D380" s="6">
        <v>3000</v>
      </c>
      <c r="E380" s="8">
        <v>3353</v>
      </c>
      <c r="F380" t="s">
        <v>8218</v>
      </c>
      <c r="G380" t="s">
        <v>8228</v>
      </c>
      <c r="H380" t="s">
        <v>8250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8267</v>
      </c>
      <c r="O380" s="10" t="s">
        <v>8306</v>
      </c>
      <c r="P380" t="s">
        <v>8311</v>
      </c>
      <c r="Q380" s="25">
        <f t="shared" si="20"/>
        <v>42370.571851851855</v>
      </c>
      <c r="R380" s="25">
        <f t="shared" si="21"/>
        <v>42370.571851851855</v>
      </c>
      <c r="S380">
        <f t="shared" si="22"/>
        <v>2016</v>
      </c>
      <c r="T380">
        <f t="shared" si="23"/>
        <v>1</v>
      </c>
    </row>
    <row r="381" spans="1:20" ht="48" x14ac:dyDescent="0.2">
      <c r="A381" s="1" t="s">
        <v>0</v>
      </c>
      <c r="B381" s="3" t="s">
        <v>380</v>
      </c>
      <c r="C381" s="3" t="s">
        <v>4489</v>
      </c>
      <c r="D381" s="6">
        <v>15000</v>
      </c>
      <c r="E381" s="8">
        <v>17412</v>
      </c>
      <c r="F381" t="s">
        <v>8218</v>
      </c>
      <c r="G381" t="s">
        <v>8223</v>
      </c>
      <c r="H381" t="s">
        <v>8245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8267</v>
      </c>
      <c r="O381" s="10" t="s">
        <v>8306</v>
      </c>
      <c r="P381" t="s">
        <v>8311</v>
      </c>
      <c r="Q381" s="25">
        <f t="shared" si="20"/>
        <v>40987.688333333332</v>
      </c>
      <c r="R381" s="25">
        <f t="shared" si="21"/>
        <v>40987.688333333332</v>
      </c>
      <c r="S381">
        <f t="shared" si="22"/>
        <v>2012</v>
      </c>
      <c r="T381">
        <f t="shared" si="23"/>
        <v>3</v>
      </c>
    </row>
    <row r="382" spans="1:20" ht="48" x14ac:dyDescent="0.2">
      <c r="A382" s="1" t="s">
        <v>0</v>
      </c>
      <c r="B382" s="3" t="s">
        <v>381</v>
      </c>
      <c r="C382" s="3" t="s">
        <v>4490</v>
      </c>
      <c r="D382" s="6">
        <v>4000</v>
      </c>
      <c r="E382" s="8">
        <v>5660</v>
      </c>
      <c r="F382" t="s">
        <v>8218</v>
      </c>
      <c r="G382" t="s">
        <v>8223</v>
      </c>
      <c r="H382" t="s">
        <v>8245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8267</v>
      </c>
      <c r="O382" s="10" t="s">
        <v>8306</v>
      </c>
      <c r="P382" t="s">
        <v>8311</v>
      </c>
      <c r="Q382" s="25">
        <f t="shared" si="20"/>
        <v>42367.719814814816</v>
      </c>
      <c r="R382" s="25">
        <f t="shared" si="21"/>
        <v>42367.719814814816</v>
      </c>
      <c r="S382">
        <f t="shared" si="22"/>
        <v>2015</v>
      </c>
      <c r="T382">
        <f t="shared" si="23"/>
        <v>12</v>
      </c>
    </row>
    <row r="383" spans="1:20" ht="48" x14ac:dyDescent="0.2">
      <c r="A383" s="1" t="s">
        <v>0</v>
      </c>
      <c r="B383" s="3" t="s">
        <v>382</v>
      </c>
      <c r="C383" s="3" t="s">
        <v>4491</v>
      </c>
      <c r="D383" s="6">
        <v>25000</v>
      </c>
      <c r="E383" s="8">
        <v>26182.5</v>
      </c>
      <c r="F383" t="s">
        <v>8218</v>
      </c>
      <c r="G383" t="s">
        <v>8223</v>
      </c>
      <c r="H383" t="s">
        <v>8245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8267</v>
      </c>
      <c r="O383" s="10" t="s">
        <v>8306</v>
      </c>
      <c r="P383" t="s">
        <v>8311</v>
      </c>
      <c r="Q383" s="25">
        <f t="shared" si="20"/>
        <v>41085.698113425926</v>
      </c>
      <c r="R383" s="25">
        <f t="shared" si="21"/>
        <v>41085.698113425926</v>
      </c>
      <c r="S383">
        <f t="shared" si="22"/>
        <v>2012</v>
      </c>
      <c r="T383">
        <f t="shared" si="23"/>
        <v>6</v>
      </c>
    </row>
    <row r="384" spans="1:20" ht="48" x14ac:dyDescent="0.2">
      <c r="A384" s="1" t="s">
        <v>0</v>
      </c>
      <c r="B384" s="3" t="s">
        <v>383</v>
      </c>
      <c r="C384" s="3" t="s">
        <v>4492</v>
      </c>
      <c r="D384" s="6">
        <v>600</v>
      </c>
      <c r="E384" s="8">
        <v>1535</v>
      </c>
      <c r="F384" t="s">
        <v>8218</v>
      </c>
      <c r="G384" t="s">
        <v>8223</v>
      </c>
      <c r="H384" t="s">
        <v>8245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8267</v>
      </c>
      <c r="O384" s="10" t="s">
        <v>8306</v>
      </c>
      <c r="P384" t="s">
        <v>8311</v>
      </c>
      <c r="Q384" s="25">
        <f t="shared" si="20"/>
        <v>41144.709490740745</v>
      </c>
      <c r="R384" s="25">
        <f t="shared" si="21"/>
        <v>41144.709490740745</v>
      </c>
      <c r="S384">
        <f t="shared" si="22"/>
        <v>2012</v>
      </c>
      <c r="T384">
        <f t="shared" si="23"/>
        <v>8</v>
      </c>
    </row>
    <row r="385" spans="1:20" ht="48" x14ac:dyDescent="0.2">
      <c r="A385" s="1" t="s">
        <v>0</v>
      </c>
      <c r="B385" s="3" t="s">
        <v>384</v>
      </c>
      <c r="C385" s="3" t="s">
        <v>4493</v>
      </c>
      <c r="D385" s="6">
        <v>999</v>
      </c>
      <c r="E385" s="8">
        <v>2065</v>
      </c>
      <c r="F385" t="s">
        <v>8218</v>
      </c>
      <c r="G385" t="s">
        <v>8223</v>
      </c>
      <c r="H385" t="s">
        <v>8245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8267</v>
      </c>
      <c r="O385" s="10" t="s">
        <v>8306</v>
      </c>
      <c r="P385" t="s">
        <v>8311</v>
      </c>
      <c r="Q385" s="25">
        <f t="shared" si="20"/>
        <v>41755.117581018516</v>
      </c>
      <c r="R385" s="25">
        <f t="shared" si="21"/>
        <v>41755.117581018516</v>
      </c>
      <c r="S385">
        <f t="shared" si="22"/>
        <v>2014</v>
      </c>
      <c r="T385">
        <f t="shared" si="23"/>
        <v>4</v>
      </c>
    </row>
    <row r="386" spans="1:20" ht="48" x14ac:dyDescent="0.2">
      <c r="A386" s="1" t="s">
        <v>0</v>
      </c>
      <c r="B386" s="3" t="s">
        <v>385</v>
      </c>
      <c r="C386" s="3" t="s">
        <v>4494</v>
      </c>
      <c r="D386" s="6">
        <v>20000</v>
      </c>
      <c r="E386" s="8">
        <v>22421</v>
      </c>
      <c r="F386" t="s">
        <v>8218</v>
      </c>
      <c r="G386" t="s">
        <v>8223</v>
      </c>
      <c r="H386" t="s">
        <v>8245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8267</v>
      </c>
      <c r="O386" s="10" t="s">
        <v>8306</v>
      </c>
      <c r="P386" t="s">
        <v>8311</v>
      </c>
      <c r="Q386" s="25">
        <f t="shared" si="20"/>
        <v>41980.781793981485</v>
      </c>
      <c r="R386" s="25">
        <f t="shared" si="21"/>
        <v>41980.781793981485</v>
      </c>
      <c r="S386">
        <f t="shared" si="22"/>
        <v>2014</v>
      </c>
      <c r="T386">
        <f t="shared" si="23"/>
        <v>12</v>
      </c>
    </row>
    <row r="387" spans="1:20" ht="48" x14ac:dyDescent="0.2">
      <c r="A387" s="1" t="s">
        <v>0</v>
      </c>
      <c r="B387" s="3" t="s">
        <v>386</v>
      </c>
      <c r="C387" s="3" t="s">
        <v>4495</v>
      </c>
      <c r="D387" s="6">
        <v>25000</v>
      </c>
      <c r="E387" s="8">
        <v>26495.5</v>
      </c>
      <c r="F387" t="s">
        <v>8218</v>
      </c>
      <c r="G387" t="s">
        <v>8223</v>
      </c>
      <c r="H387" t="s">
        <v>8245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8267</v>
      </c>
      <c r="O387" s="10" t="s">
        <v>8306</v>
      </c>
      <c r="P387" t="s">
        <v>8311</v>
      </c>
      <c r="Q387" s="25">
        <f t="shared" ref="Q387:Q450" si="24">(((J387/60)/60)/24)+DATE(1970,1,1)</f>
        <v>41934.584502314814</v>
      </c>
      <c r="R387" s="25">
        <f t="shared" ref="R387:R450" si="25">(((J387/60)/60)/24)+DATE(1970,1,1)</f>
        <v>41934.584502314814</v>
      </c>
      <c r="S387">
        <f t="shared" ref="S387:S450" si="26">YEAR(R387)</f>
        <v>2014</v>
      </c>
      <c r="T387">
        <f t="shared" ref="T387:T450" si="27">MONTH((R387))</f>
        <v>10</v>
      </c>
    </row>
    <row r="388" spans="1:20" ht="48" x14ac:dyDescent="0.2">
      <c r="A388" s="1" t="s">
        <v>0</v>
      </c>
      <c r="B388" s="3" t="s">
        <v>387</v>
      </c>
      <c r="C388" s="3" t="s">
        <v>4496</v>
      </c>
      <c r="D388" s="6">
        <v>600</v>
      </c>
      <c r="E388" s="8">
        <v>601</v>
      </c>
      <c r="F388" t="s">
        <v>8218</v>
      </c>
      <c r="G388" t="s">
        <v>8223</v>
      </c>
      <c r="H388" t="s">
        <v>8245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8267</v>
      </c>
      <c r="O388" s="10" t="s">
        <v>8306</v>
      </c>
      <c r="P388" t="s">
        <v>8311</v>
      </c>
      <c r="Q388" s="25">
        <f t="shared" si="24"/>
        <v>42211.951284722221</v>
      </c>
      <c r="R388" s="25">
        <f t="shared" si="25"/>
        <v>42211.951284722221</v>
      </c>
      <c r="S388">
        <f t="shared" si="26"/>
        <v>2015</v>
      </c>
      <c r="T388">
        <f t="shared" si="27"/>
        <v>7</v>
      </c>
    </row>
    <row r="389" spans="1:20" ht="48" x14ac:dyDescent="0.2">
      <c r="A389" s="1" t="s">
        <v>0</v>
      </c>
      <c r="B389" s="3" t="s">
        <v>388</v>
      </c>
      <c r="C389" s="3" t="s">
        <v>4497</v>
      </c>
      <c r="D389" s="6">
        <v>38000</v>
      </c>
      <c r="E389" s="8">
        <v>81316</v>
      </c>
      <c r="F389" t="s">
        <v>8218</v>
      </c>
      <c r="G389" t="s">
        <v>8223</v>
      </c>
      <c r="H389" t="s">
        <v>8245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8267</v>
      </c>
      <c r="O389" s="10" t="s">
        <v>8306</v>
      </c>
      <c r="P389" t="s">
        <v>8311</v>
      </c>
      <c r="Q389" s="25">
        <f t="shared" si="24"/>
        <v>42200.67659722222</v>
      </c>
      <c r="R389" s="25">
        <f t="shared" si="25"/>
        <v>42200.67659722222</v>
      </c>
      <c r="S389">
        <f t="shared" si="26"/>
        <v>2015</v>
      </c>
      <c r="T389">
        <f t="shared" si="27"/>
        <v>7</v>
      </c>
    </row>
    <row r="390" spans="1:20" ht="48" x14ac:dyDescent="0.2">
      <c r="A390" s="1" t="s">
        <v>0</v>
      </c>
      <c r="B390" s="3" t="s">
        <v>389</v>
      </c>
      <c r="C390" s="3" t="s">
        <v>4498</v>
      </c>
      <c r="D390" s="6">
        <v>5000</v>
      </c>
      <c r="E390" s="8">
        <v>6308</v>
      </c>
      <c r="F390" t="s">
        <v>8218</v>
      </c>
      <c r="G390" t="s">
        <v>8223</v>
      </c>
      <c r="H390" t="s">
        <v>8245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8267</v>
      </c>
      <c r="O390" s="10" t="s">
        <v>8306</v>
      </c>
      <c r="P390" t="s">
        <v>8311</v>
      </c>
      <c r="Q390" s="25">
        <f t="shared" si="24"/>
        <v>42549.076157407413</v>
      </c>
      <c r="R390" s="25">
        <f t="shared" si="25"/>
        <v>42549.076157407413</v>
      </c>
      <c r="S390">
        <f t="shared" si="26"/>
        <v>2016</v>
      </c>
      <c r="T390">
        <f t="shared" si="27"/>
        <v>6</v>
      </c>
    </row>
    <row r="391" spans="1:20" ht="48" x14ac:dyDescent="0.2">
      <c r="A391" s="1" t="s">
        <v>0</v>
      </c>
      <c r="B391" s="3" t="s">
        <v>390</v>
      </c>
      <c r="C391" s="3" t="s">
        <v>4499</v>
      </c>
      <c r="D391" s="6">
        <v>68000</v>
      </c>
      <c r="E391" s="8">
        <v>123444.12</v>
      </c>
      <c r="F391" t="s">
        <v>8218</v>
      </c>
      <c r="G391" t="s">
        <v>8223</v>
      </c>
      <c r="H391" t="s">
        <v>8245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8267</v>
      </c>
      <c r="O391" s="10" t="s">
        <v>8306</v>
      </c>
      <c r="P391" t="s">
        <v>8311</v>
      </c>
      <c r="Q391" s="25">
        <f t="shared" si="24"/>
        <v>41674.063078703701</v>
      </c>
      <c r="R391" s="25">
        <f t="shared" si="25"/>
        <v>41674.063078703701</v>
      </c>
      <c r="S391">
        <f t="shared" si="26"/>
        <v>2014</v>
      </c>
      <c r="T391">
        <f t="shared" si="27"/>
        <v>2</v>
      </c>
    </row>
    <row r="392" spans="1:20" ht="48" x14ac:dyDescent="0.2">
      <c r="A392" s="1" t="s">
        <v>0</v>
      </c>
      <c r="B392" s="3" t="s">
        <v>391</v>
      </c>
      <c r="C392" s="3" t="s">
        <v>4500</v>
      </c>
      <c r="D392" s="6">
        <v>1000</v>
      </c>
      <c r="E392" s="8">
        <v>1000</v>
      </c>
      <c r="F392" t="s">
        <v>8218</v>
      </c>
      <c r="G392" t="s">
        <v>8223</v>
      </c>
      <c r="H392" t="s">
        <v>8245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8267</v>
      </c>
      <c r="O392" s="10" t="s">
        <v>8306</v>
      </c>
      <c r="P392" t="s">
        <v>8311</v>
      </c>
      <c r="Q392" s="25">
        <f t="shared" si="24"/>
        <v>42112.036712962959</v>
      </c>
      <c r="R392" s="25">
        <f t="shared" si="25"/>
        <v>42112.036712962959</v>
      </c>
      <c r="S392">
        <f t="shared" si="26"/>
        <v>2015</v>
      </c>
      <c r="T392">
        <f t="shared" si="27"/>
        <v>4</v>
      </c>
    </row>
    <row r="393" spans="1:20" ht="48" x14ac:dyDescent="0.2">
      <c r="A393" s="1" t="s">
        <v>0</v>
      </c>
      <c r="B393" s="3" t="s">
        <v>392</v>
      </c>
      <c r="C393" s="3" t="s">
        <v>4501</v>
      </c>
      <c r="D393" s="6">
        <v>20000</v>
      </c>
      <c r="E393" s="8">
        <v>20122</v>
      </c>
      <c r="F393" t="s">
        <v>8218</v>
      </c>
      <c r="G393" t="s">
        <v>8223</v>
      </c>
      <c r="H393" t="s">
        <v>8245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8267</v>
      </c>
      <c r="O393" s="10" t="s">
        <v>8306</v>
      </c>
      <c r="P393" t="s">
        <v>8311</v>
      </c>
      <c r="Q393" s="25">
        <f t="shared" si="24"/>
        <v>40865.042256944449</v>
      </c>
      <c r="R393" s="25">
        <f t="shared" si="25"/>
        <v>40865.042256944449</v>
      </c>
      <c r="S393">
        <f t="shared" si="26"/>
        <v>2011</v>
      </c>
      <c r="T393">
        <f t="shared" si="27"/>
        <v>11</v>
      </c>
    </row>
    <row r="394" spans="1:20" ht="48" x14ac:dyDescent="0.2">
      <c r="A394" s="1" t="s">
        <v>0</v>
      </c>
      <c r="B394" s="3" t="s">
        <v>393</v>
      </c>
      <c r="C394" s="3" t="s">
        <v>4502</v>
      </c>
      <c r="D394" s="6">
        <v>18500</v>
      </c>
      <c r="E394" s="8">
        <v>18667</v>
      </c>
      <c r="F394" t="s">
        <v>8218</v>
      </c>
      <c r="G394" t="s">
        <v>8223</v>
      </c>
      <c r="H394" t="s">
        <v>8245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8267</v>
      </c>
      <c r="O394" s="10" t="s">
        <v>8306</v>
      </c>
      <c r="P394" t="s">
        <v>8311</v>
      </c>
      <c r="Q394" s="25">
        <f t="shared" si="24"/>
        <v>40763.717256944445</v>
      </c>
      <c r="R394" s="25">
        <f t="shared" si="25"/>
        <v>40763.717256944445</v>
      </c>
      <c r="S394">
        <f t="shared" si="26"/>
        <v>2011</v>
      </c>
      <c r="T394">
        <f t="shared" si="27"/>
        <v>8</v>
      </c>
    </row>
    <row r="395" spans="1:20" ht="32" x14ac:dyDescent="0.2">
      <c r="A395" s="1" t="s">
        <v>0</v>
      </c>
      <c r="B395" s="3" t="s">
        <v>394</v>
      </c>
      <c r="C395" s="3" t="s">
        <v>4503</v>
      </c>
      <c r="D395" s="6">
        <v>50000</v>
      </c>
      <c r="E395" s="8">
        <v>55223</v>
      </c>
      <c r="F395" t="s">
        <v>8218</v>
      </c>
      <c r="G395" t="s">
        <v>8223</v>
      </c>
      <c r="H395" t="s">
        <v>8245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8267</v>
      </c>
      <c r="O395" s="10" t="s">
        <v>8306</v>
      </c>
      <c r="P395" t="s">
        <v>8311</v>
      </c>
      <c r="Q395" s="25">
        <f t="shared" si="24"/>
        <v>41526.708935185183</v>
      </c>
      <c r="R395" s="25">
        <f t="shared" si="25"/>
        <v>41526.708935185183</v>
      </c>
      <c r="S395">
        <f t="shared" si="26"/>
        <v>2013</v>
      </c>
      <c r="T395">
        <f t="shared" si="27"/>
        <v>9</v>
      </c>
    </row>
    <row r="396" spans="1:20" ht="48" x14ac:dyDescent="0.2">
      <c r="A396" s="1" t="s">
        <v>0</v>
      </c>
      <c r="B396" s="3" t="s">
        <v>395</v>
      </c>
      <c r="C396" s="3" t="s">
        <v>4504</v>
      </c>
      <c r="D396" s="6">
        <v>4700</v>
      </c>
      <c r="E396" s="8">
        <v>5259</v>
      </c>
      <c r="F396" t="s">
        <v>8218</v>
      </c>
      <c r="G396" t="s">
        <v>8226</v>
      </c>
      <c r="H396" t="s">
        <v>8248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8267</v>
      </c>
      <c r="O396" s="10" t="s">
        <v>8306</v>
      </c>
      <c r="P396" t="s">
        <v>8311</v>
      </c>
      <c r="Q396" s="25">
        <f t="shared" si="24"/>
        <v>42417.818078703705</v>
      </c>
      <c r="R396" s="25">
        <f t="shared" si="25"/>
        <v>42417.818078703705</v>
      </c>
      <c r="S396">
        <f t="shared" si="26"/>
        <v>2016</v>
      </c>
      <c r="T396">
        <f t="shared" si="27"/>
        <v>2</v>
      </c>
    </row>
    <row r="397" spans="1:20" ht="48" x14ac:dyDescent="0.2">
      <c r="A397" s="1" t="s">
        <v>0</v>
      </c>
      <c r="B397" s="3" t="s">
        <v>396</v>
      </c>
      <c r="C397" s="3" t="s">
        <v>4505</v>
      </c>
      <c r="D397" s="6">
        <v>10000</v>
      </c>
      <c r="E397" s="8">
        <v>10804.45</v>
      </c>
      <c r="F397" t="s">
        <v>8218</v>
      </c>
      <c r="G397" t="s">
        <v>8223</v>
      </c>
      <c r="H397" t="s">
        <v>8245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8267</v>
      </c>
      <c r="O397" s="10" t="s">
        <v>8306</v>
      </c>
      <c r="P397" t="s">
        <v>8311</v>
      </c>
      <c r="Q397" s="25">
        <f t="shared" si="24"/>
        <v>40990.909259259257</v>
      </c>
      <c r="R397" s="25">
        <f t="shared" si="25"/>
        <v>40990.909259259257</v>
      </c>
      <c r="S397">
        <f t="shared" si="26"/>
        <v>2012</v>
      </c>
      <c r="T397">
        <f t="shared" si="27"/>
        <v>3</v>
      </c>
    </row>
    <row r="398" spans="1:20" ht="48" x14ac:dyDescent="0.2">
      <c r="A398" s="1" t="s">
        <v>0</v>
      </c>
      <c r="B398" s="3" t="s">
        <v>397</v>
      </c>
      <c r="C398" s="3" t="s">
        <v>4506</v>
      </c>
      <c r="D398" s="6">
        <v>15000</v>
      </c>
      <c r="E398" s="8">
        <v>16000</v>
      </c>
      <c r="F398" t="s">
        <v>8218</v>
      </c>
      <c r="G398" t="s">
        <v>8223</v>
      </c>
      <c r="H398" t="s">
        <v>8245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8267</v>
      </c>
      <c r="O398" s="10" t="s">
        <v>8306</v>
      </c>
      <c r="P398" t="s">
        <v>8311</v>
      </c>
      <c r="Q398" s="25">
        <f t="shared" si="24"/>
        <v>41082.564884259256</v>
      </c>
      <c r="R398" s="25">
        <f t="shared" si="25"/>
        <v>41082.564884259256</v>
      </c>
      <c r="S398">
        <f t="shared" si="26"/>
        <v>2012</v>
      </c>
      <c r="T398">
        <f t="shared" si="27"/>
        <v>6</v>
      </c>
    </row>
    <row r="399" spans="1:20" ht="64" x14ac:dyDescent="0.2">
      <c r="A399" s="1" t="s">
        <v>0</v>
      </c>
      <c r="B399" s="3" t="s">
        <v>398</v>
      </c>
      <c r="C399" s="3" t="s">
        <v>4507</v>
      </c>
      <c r="D399" s="6">
        <v>12444</v>
      </c>
      <c r="E399" s="8">
        <v>12929.35</v>
      </c>
      <c r="F399" t="s">
        <v>8218</v>
      </c>
      <c r="G399" t="s">
        <v>8223</v>
      </c>
      <c r="H399" t="s">
        <v>8245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8267</v>
      </c>
      <c r="O399" s="10" t="s">
        <v>8306</v>
      </c>
      <c r="P399" t="s">
        <v>8311</v>
      </c>
      <c r="Q399" s="25">
        <f t="shared" si="24"/>
        <v>40379.776435185187</v>
      </c>
      <c r="R399" s="25">
        <f t="shared" si="25"/>
        <v>40379.776435185187</v>
      </c>
      <c r="S399">
        <f t="shared" si="26"/>
        <v>2010</v>
      </c>
      <c r="T399">
        <f t="shared" si="27"/>
        <v>7</v>
      </c>
    </row>
    <row r="400" spans="1:20" ht="48" x14ac:dyDescent="0.2">
      <c r="A400" s="1" t="s">
        <v>0</v>
      </c>
      <c r="B400" s="3" t="s">
        <v>399</v>
      </c>
      <c r="C400" s="3" t="s">
        <v>4508</v>
      </c>
      <c r="D400" s="6">
        <v>7500</v>
      </c>
      <c r="E400" s="8">
        <v>9387</v>
      </c>
      <c r="F400" t="s">
        <v>8218</v>
      </c>
      <c r="G400" t="s">
        <v>8223</v>
      </c>
      <c r="H400" t="s">
        <v>8245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8267</v>
      </c>
      <c r="O400" s="10" t="s">
        <v>8306</v>
      </c>
      <c r="P400" t="s">
        <v>8311</v>
      </c>
      <c r="Q400" s="25">
        <f t="shared" si="24"/>
        <v>42078.793124999997</v>
      </c>
      <c r="R400" s="25">
        <f t="shared" si="25"/>
        <v>42078.793124999997</v>
      </c>
      <c r="S400">
        <f t="shared" si="26"/>
        <v>2015</v>
      </c>
      <c r="T400">
        <f t="shared" si="27"/>
        <v>3</v>
      </c>
    </row>
    <row r="401" spans="1:20" ht="48" x14ac:dyDescent="0.2">
      <c r="A401" s="1" t="s">
        <v>0</v>
      </c>
      <c r="B401" s="3" t="s">
        <v>400</v>
      </c>
      <c r="C401" s="3" t="s">
        <v>4509</v>
      </c>
      <c r="D401" s="6">
        <v>20000</v>
      </c>
      <c r="E401" s="8">
        <v>21361</v>
      </c>
      <c r="F401" t="s">
        <v>8218</v>
      </c>
      <c r="G401" t="s">
        <v>8224</v>
      </c>
      <c r="H401" t="s">
        <v>8246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8267</v>
      </c>
      <c r="O401" s="10" t="s">
        <v>8306</v>
      </c>
      <c r="P401" t="s">
        <v>8311</v>
      </c>
      <c r="Q401" s="25">
        <f t="shared" si="24"/>
        <v>42687.875775462962</v>
      </c>
      <c r="R401" s="25">
        <f t="shared" si="25"/>
        <v>42687.875775462962</v>
      </c>
      <c r="S401">
        <f t="shared" si="26"/>
        <v>2016</v>
      </c>
      <c r="T401">
        <f t="shared" si="27"/>
        <v>11</v>
      </c>
    </row>
    <row r="402" spans="1:20" ht="48" x14ac:dyDescent="0.2">
      <c r="A402" s="1" t="s">
        <v>0</v>
      </c>
      <c r="B402" s="3" t="s">
        <v>401</v>
      </c>
      <c r="C402" s="3" t="s">
        <v>4510</v>
      </c>
      <c r="D402" s="6">
        <v>10000</v>
      </c>
      <c r="E402" s="8">
        <v>11230.25</v>
      </c>
      <c r="F402" t="s">
        <v>8218</v>
      </c>
      <c r="G402" t="s">
        <v>8223</v>
      </c>
      <c r="H402" t="s">
        <v>8245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8267</v>
      </c>
      <c r="O402" s="10" t="s">
        <v>8306</v>
      </c>
      <c r="P402" t="s">
        <v>8311</v>
      </c>
      <c r="Q402" s="25">
        <f t="shared" si="24"/>
        <v>41745.635960648149</v>
      </c>
      <c r="R402" s="25">
        <f t="shared" si="25"/>
        <v>41745.635960648149</v>
      </c>
      <c r="S402">
        <f t="shared" si="26"/>
        <v>2014</v>
      </c>
      <c r="T402">
        <f t="shared" si="27"/>
        <v>4</v>
      </c>
    </row>
    <row r="403" spans="1:20" ht="48" x14ac:dyDescent="0.2">
      <c r="A403" s="1" t="s">
        <v>0</v>
      </c>
      <c r="B403" s="3" t="s">
        <v>402</v>
      </c>
      <c r="C403" s="3" t="s">
        <v>4511</v>
      </c>
      <c r="D403" s="6">
        <v>50000</v>
      </c>
      <c r="E403" s="8">
        <v>51906</v>
      </c>
      <c r="F403" t="s">
        <v>8218</v>
      </c>
      <c r="G403" t="s">
        <v>8223</v>
      </c>
      <c r="H403" t="s">
        <v>8245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8267</v>
      </c>
      <c r="O403" s="10" t="s">
        <v>8306</v>
      </c>
      <c r="P403" t="s">
        <v>8311</v>
      </c>
      <c r="Q403" s="25">
        <f t="shared" si="24"/>
        <v>40732.842245370368</v>
      </c>
      <c r="R403" s="25">
        <f t="shared" si="25"/>
        <v>40732.842245370368</v>
      </c>
      <c r="S403">
        <f t="shared" si="26"/>
        <v>2011</v>
      </c>
      <c r="T403">
        <f t="shared" si="27"/>
        <v>7</v>
      </c>
    </row>
    <row r="404" spans="1:20" ht="48" x14ac:dyDescent="0.2">
      <c r="A404" s="1" t="s">
        <v>0</v>
      </c>
      <c r="B404" s="3" t="s">
        <v>403</v>
      </c>
      <c r="C404" s="3" t="s">
        <v>4512</v>
      </c>
      <c r="D404" s="6">
        <v>2000</v>
      </c>
      <c r="E404" s="8">
        <v>2833</v>
      </c>
      <c r="F404" t="s">
        <v>8218</v>
      </c>
      <c r="G404" t="s">
        <v>8223</v>
      </c>
      <c r="H404" t="s">
        <v>8245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8267</v>
      </c>
      <c r="O404" s="10" t="s">
        <v>8306</v>
      </c>
      <c r="P404" t="s">
        <v>8311</v>
      </c>
      <c r="Q404" s="25">
        <f t="shared" si="24"/>
        <v>42292.539548611108</v>
      </c>
      <c r="R404" s="25">
        <f t="shared" si="25"/>
        <v>42292.539548611108</v>
      </c>
      <c r="S404">
        <f t="shared" si="26"/>
        <v>2015</v>
      </c>
      <c r="T404">
        <f t="shared" si="27"/>
        <v>10</v>
      </c>
    </row>
    <row r="405" spans="1:20" ht="48" x14ac:dyDescent="0.2">
      <c r="A405" s="1" t="s">
        <v>0</v>
      </c>
      <c r="B405" s="3" t="s">
        <v>404</v>
      </c>
      <c r="C405" s="3" t="s">
        <v>4513</v>
      </c>
      <c r="D405" s="6">
        <v>5000</v>
      </c>
      <c r="E405" s="8">
        <v>5263</v>
      </c>
      <c r="F405" t="s">
        <v>8218</v>
      </c>
      <c r="G405" t="s">
        <v>8223</v>
      </c>
      <c r="H405" t="s">
        <v>8245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8267</v>
      </c>
      <c r="O405" s="10" t="s">
        <v>8306</v>
      </c>
      <c r="P405" t="s">
        <v>8311</v>
      </c>
      <c r="Q405" s="25">
        <f t="shared" si="24"/>
        <v>40718.310659722221</v>
      </c>
      <c r="R405" s="25">
        <f t="shared" si="25"/>
        <v>40718.310659722221</v>
      </c>
      <c r="S405">
        <f t="shared" si="26"/>
        <v>2011</v>
      </c>
      <c r="T405">
        <f t="shared" si="27"/>
        <v>6</v>
      </c>
    </row>
    <row r="406" spans="1:20" ht="48" x14ac:dyDescent="0.2">
      <c r="A406" s="1" t="s">
        <v>0</v>
      </c>
      <c r="B406" s="3" t="s">
        <v>405</v>
      </c>
      <c r="C406" s="3" t="s">
        <v>4514</v>
      </c>
      <c r="D406" s="6">
        <v>35000</v>
      </c>
      <c r="E406" s="8">
        <v>36082</v>
      </c>
      <c r="F406" t="s">
        <v>8218</v>
      </c>
      <c r="G406" t="s">
        <v>8223</v>
      </c>
      <c r="H406" t="s">
        <v>8245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8267</v>
      </c>
      <c r="O406" s="10" t="s">
        <v>8306</v>
      </c>
      <c r="P406" t="s">
        <v>8311</v>
      </c>
      <c r="Q406" s="25">
        <f t="shared" si="24"/>
        <v>41646.628032407411</v>
      </c>
      <c r="R406" s="25">
        <f t="shared" si="25"/>
        <v>41646.628032407411</v>
      </c>
      <c r="S406">
        <f t="shared" si="26"/>
        <v>2014</v>
      </c>
      <c r="T406">
        <f t="shared" si="27"/>
        <v>1</v>
      </c>
    </row>
    <row r="407" spans="1:20" ht="32" x14ac:dyDescent="0.2">
      <c r="A407" s="1" t="s">
        <v>0</v>
      </c>
      <c r="B407" s="3" t="s">
        <v>406</v>
      </c>
      <c r="C407" s="3" t="s">
        <v>4515</v>
      </c>
      <c r="D407" s="6">
        <v>2820</v>
      </c>
      <c r="E407" s="8">
        <v>3036</v>
      </c>
      <c r="F407" t="s">
        <v>8218</v>
      </c>
      <c r="G407" t="s">
        <v>8223</v>
      </c>
      <c r="H407" t="s">
        <v>8245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8267</v>
      </c>
      <c r="O407" s="10" t="s">
        <v>8306</v>
      </c>
      <c r="P407" t="s">
        <v>8311</v>
      </c>
      <c r="Q407" s="25">
        <f t="shared" si="24"/>
        <v>41674.08494212963</v>
      </c>
      <c r="R407" s="25">
        <f t="shared" si="25"/>
        <v>41674.08494212963</v>
      </c>
      <c r="S407">
        <f t="shared" si="26"/>
        <v>2014</v>
      </c>
      <c r="T407">
        <f t="shared" si="27"/>
        <v>2</v>
      </c>
    </row>
    <row r="408" spans="1:20" ht="48" x14ac:dyDescent="0.2">
      <c r="A408" s="1" t="s">
        <v>0</v>
      </c>
      <c r="B408" s="3" t="s">
        <v>407</v>
      </c>
      <c r="C408" s="3" t="s">
        <v>4516</v>
      </c>
      <c r="D408" s="6">
        <v>2800</v>
      </c>
      <c r="E408" s="8">
        <v>3015.73</v>
      </c>
      <c r="F408" t="s">
        <v>8218</v>
      </c>
      <c r="G408" t="s">
        <v>8223</v>
      </c>
      <c r="H408" t="s">
        <v>8245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8267</v>
      </c>
      <c r="O408" s="10" t="s">
        <v>8306</v>
      </c>
      <c r="P408" t="s">
        <v>8311</v>
      </c>
      <c r="Q408" s="25">
        <f t="shared" si="24"/>
        <v>40638.162465277775</v>
      </c>
      <c r="R408" s="25">
        <f t="shared" si="25"/>
        <v>40638.162465277775</v>
      </c>
      <c r="S408">
        <f t="shared" si="26"/>
        <v>2011</v>
      </c>
      <c r="T408">
        <f t="shared" si="27"/>
        <v>4</v>
      </c>
    </row>
    <row r="409" spans="1:20" ht="48" x14ac:dyDescent="0.2">
      <c r="A409" s="1" t="s">
        <v>0</v>
      </c>
      <c r="B409" s="3" t="s">
        <v>408</v>
      </c>
      <c r="C409" s="3" t="s">
        <v>4517</v>
      </c>
      <c r="D409" s="6">
        <v>2000</v>
      </c>
      <c r="E409" s="8">
        <v>2031</v>
      </c>
      <c r="F409" t="s">
        <v>8218</v>
      </c>
      <c r="G409" t="s">
        <v>8223</v>
      </c>
      <c r="H409" t="s">
        <v>8245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8267</v>
      </c>
      <c r="O409" s="10" t="s">
        <v>8306</v>
      </c>
      <c r="P409" t="s">
        <v>8311</v>
      </c>
      <c r="Q409" s="25">
        <f t="shared" si="24"/>
        <v>40806.870949074073</v>
      </c>
      <c r="R409" s="25">
        <f t="shared" si="25"/>
        <v>40806.870949074073</v>
      </c>
      <c r="S409">
        <f t="shared" si="26"/>
        <v>2011</v>
      </c>
      <c r="T409">
        <f t="shared" si="27"/>
        <v>9</v>
      </c>
    </row>
    <row r="410" spans="1:20" ht="48" x14ac:dyDescent="0.2">
      <c r="A410" s="1" t="s">
        <v>0</v>
      </c>
      <c r="B410" s="3" t="s">
        <v>409</v>
      </c>
      <c r="C410" s="3" t="s">
        <v>4518</v>
      </c>
      <c r="D410" s="6">
        <v>6000</v>
      </c>
      <c r="E410" s="8">
        <v>6086.26</v>
      </c>
      <c r="F410" t="s">
        <v>8218</v>
      </c>
      <c r="G410" t="s">
        <v>8223</v>
      </c>
      <c r="H410" t="s">
        <v>8245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8267</v>
      </c>
      <c r="O410" s="10" t="s">
        <v>8306</v>
      </c>
      <c r="P410" t="s">
        <v>8311</v>
      </c>
      <c r="Q410" s="25">
        <f t="shared" si="24"/>
        <v>41543.735995370371</v>
      </c>
      <c r="R410" s="25">
        <f t="shared" si="25"/>
        <v>41543.735995370371</v>
      </c>
      <c r="S410">
        <f t="shared" si="26"/>
        <v>2013</v>
      </c>
      <c r="T410">
        <f t="shared" si="27"/>
        <v>9</v>
      </c>
    </row>
    <row r="411" spans="1:20" ht="48" x14ac:dyDescent="0.2">
      <c r="A411" s="1" t="s">
        <v>0</v>
      </c>
      <c r="B411" s="3" t="s">
        <v>410</v>
      </c>
      <c r="C411" s="3" t="s">
        <v>4519</v>
      </c>
      <c r="D411" s="6">
        <v>500</v>
      </c>
      <c r="E411" s="8">
        <v>684</v>
      </c>
      <c r="F411" t="s">
        <v>8218</v>
      </c>
      <c r="G411" t="s">
        <v>8224</v>
      </c>
      <c r="H411" t="s">
        <v>8246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8267</v>
      </c>
      <c r="O411" s="10" t="s">
        <v>8306</v>
      </c>
      <c r="P411" t="s">
        <v>8311</v>
      </c>
      <c r="Q411" s="25">
        <f t="shared" si="24"/>
        <v>42543.862777777773</v>
      </c>
      <c r="R411" s="25">
        <f t="shared" si="25"/>
        <v>42543.862777777773</v>
      </c>
      <c r="S411">
        <f t="shared" si="26"/>
        <v>2016</v>
      </c>
      <c r="T411">
        <f t="shared" si="27"/>
        <v>6</v>
      </c>
    </row>
    <row r="412" spans="1:20" ht="48" x14ac:dyDescent="0.2">
      <c r="A412" s="1" t="s">
        <v>0</v>
      </c>
      <c r="B412" s="3" t="s">
        <v>411</v>
      </c>
      <c r="C412" s="3" t="s">
        <v>4520</v>
      </c>
      <c r="D412" s="6">
        <v>1000</v>
      </c>
      <c r="E412" s="8">
        <v>1283</v>
      </c>
      <c r="F412" t="s">
        <v>8218</v>
      </c>
      <c r="G412" t="s">
        <v>8228</v>
      </c>
      <c r="H412" t="s">
        <v>8250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8267</v>
      </c>
      <c r="O412" s="10" t="s">
        <v>8306</v>
      </c>
      <c r="P412" t="s">
        <v>8311</v>
      </c>
      <c r="Q412" s="25">
        <f t="shared" si="24"/>
        <v>42113.981446759266</v>
      </c>
      <c r="R412" s="25">
        <f t="shared" si="25"/>
        <v>42113.981446759266</v>
      </c>
      <c r="S412">
        <f t="shared" si="26"/>
        <v>2015</v>
      </c>
      <c r="T412">
        <f t="shared" si="27"/>
        <v>4</v>
      </c>
    </row>
    <row r="413" spans="1:20" ht="48" x14ac:dyDescent="0.2">
      <c r="A413" s="1" t="s">
        <v>0</v>
      </c>
      <c r="B413" s="3" t="s">
        <v>412</v>
      </c>
      <c r="C413" s="3" t="s">
        <v>4521</v>
      </c>
      <c r="D413" s="6">
        <v>30000</v>
      </c>
      <c r="E413" s="8">
        <v>30315</v>
      </c>
      <c r="F413" t="s">
        <v>8218</v>
      </c>
      <c r="G413" t="s">
        <v>8223</v>
      </c>
      <c r="H413" t="s">
        <v>8245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8267</v>
      </c>
      <c r="O413" s="10" t="s">
        <v>8306</v>
      </c>
      <c r="P413" t="s">
        <v>8311</v>
      </c>
      <c r="Q413" s="25">
        <f t="shared" si="24"/>
        <v>41598.17597222222</v>
      </c>
      <c r="R413" s="25">
        <f t="shared" si="25"/>
        <v>41598.17597222222</v>
      </c>
      <c r="S413">
        <f t="shared" si="26"/>
        <v>2013</v>
      </c>
      <c r="T413">
        <f t="shared" si="27"/>
        <v>11</v>
      </c>
    </row>
    <row r="414" spans="1:20" ht="48" x14ac:dyDescent="0.2">
      <c r="A414" s="1" t="s">
        <v>0</v>
      </c>
      <c r="B414" s="3" t="s">
        <v>413</v>
      </c>
      <c r="C414" s="3" t="s">
        <v>4522</v>
      </c>
      <c r="D414" s="6">
        <v>2500</v>
      </c>
      <c r="E414" s="8">
        <v>3171</v>
      </c>
      <c r="F414" t="s">
        <v>8218</v>
      </c>
      <c r="G414" t="s">
        <v>8223</v>
      </c>
      <c r="H414" t="s">
        <v>8245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8267</v>
      </c>
      <c r="O414" s="10" t="s">
        <v>8306</v>
      </c>
      <c r="P414" t="s">
        <v>8311</v>
      </c>
      <c r="Q414" s="25">
        <f t="shared" si="24"/>
        <v>41099.742800925924</v>
      </c>
      <c r="R414" s="25">
        <f t="shared" si="25"/>
        <v>41099.742800925924</v>
      </c>
      <c r="S414">
        <f t="shared" si="26"/>
        <v>2012</v>
      </c>
      <c r="T414">
        <f t="shared" si="27"/>
        <v>7</v>
      </c>
    </row>
    <row r="415" spans="1:20" ht="48" x14ac:dyDescent="0.2">
      <c r="A415" s="1" t="s">
        <v>0</v>
      </c>
      <c r="B415" s="3" t="s">
        <v>414</v>
      </c>
      <c r="C415" s="3" t="s">
        <v>4523</v>
      </c>
      <c r="D415" s="6">
        <v>12800</v>
      </c>
      <c r="E415" s="8">
        <v>13451</v>
      </c>
      <c r="F415" t="s">
        <v>8218</v>
      </c>
      <c r="G415" t="s">
        <v>8223</v>
      </c>
      <c r="H415" t="s">
        <v>8245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8267</v>
      </c>
      <c r="O415" s="10" t="s">
        <v>8306</v>
      </c>
      <c r="P415" t="s">
        <v>8311</v>
      </c>
      <c r="Q415" s="25">
        <f t="shared" si="24"/>
        <v>41079.877442129626</v>
      </c>
      <c r="R415" s="25">
        <f t="shared" si="25"/>
        <v>41079.877442129626</v>
      </c>
      <c r="S415">
        <f t="shared" si="26"/>
        <v>2012</v>
      </c>
      <c r="T415">
        <f t="shared" si="27"/>
        <v>6</v>
      </c>
    </row>
    <row r="416" spans="1:20" ht="48" x14ac:dyDescent="0.2">
      <c r="A416" s="1" t="s">
        <v>0</v>
      </c>
      <c r="B416" s="3" t="s">
        <v>415</v>
      </c>
      <c r="C416" s="3" t="s">
        <v>4524</v>
      </c>
      <c r="D416" s="6">
        <v>18500</v>
      </c>
      <c r="E416" s="8">
        <v>19028</v>
      </c>
      <c r="F416" t="s">
        <v>8218</v>
      </c>
      <c r="G416" t="s">
        <v>8223</v>
      </c>
      <c r="H416" t="s">
        <v>8245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8267</v>
      </c>
      <c r="O416" s="10" t="s">
        <v>8306</v>
      </c>
      <c r="P416" t="s">
        <v>8311</v>
      </c>
      <c r="Q416" s="25">
        <f t="shared" si="24"/>
        <v>41529.063252314816</v>
      </c>
      <c r="R416" s="25">
        <f t="shared" si="25"/>
        <v>41529.063252314816</v>
      </c>
      <c r="S416">
        <f t="shared" si="26"/>
        <v>2013</v>
      </c>
      <c r="T416">
        <f t="shared" si="27"/>
        <v>9</v>
      </c>
    </row>
    <row r="417" spans="1:20" ht="64" x14ac:dyDescent="0.2">
      <c r="A417" s="1" t="s">
        <v>0</v>
      </c>
      <c r="B417" s="3" t="s">
        <v>416</v>
      </c>
      <c r="C417" s="3" t="s">
        <v>4525</v>
      </c>
      <c r="D417" s="6">
        <v>1400</v>
      </c>
      <c r="E417" s="8">
        <v>1430.06</v>
      </c>
      <c r="F417" t="s">
        <v>8218</v>
      </c>
      <c r="G417" t="s">
        <v>8228</v>
      </c>
      <c r="H417" t="s">
        <v>8250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8267</v>
      </c>
      <c r="O417" s="10" t="s">
        <v>8306</v>
      </c>
      <c r="P417" t="s">
        <v>8311</v>
      </c>
      <c r="Q417" s="25">
        <f t="shared" si="24"/>
        <v>41904.851875</v>
      </c>
      <c r="R417" s="25">
        <f t="shared" si="25"/>
        <v>41904.851875</v>
      </c>
      <c r="S417">
        <f t="shared" si="26"/>
        <v>2014</v>
      </c>
      <c r="T417">
        <f t="shared" si="27"/>
        <v>9</v>
      </c>
    </row>
    <row r="418" spans="1:20" ht="32" x14ac:dyDescent="0.2">
      <c r="A418" s="1" t="s">
        <v>0</v>
      </c>
      <c r="B418" s="3" t="s">
        <v>417</v>
      </c>
      <c r="C418" s="3" t="s">
        <v>4526</v>
      </c>
      <c r="D418" s="6">
        <v>1000</v>
      </c>
      <c r="E418" s="8">
        <v>1202.17</v>
      </c>
      <c r="F418" t="s">
        <v>8218</v>
      </c>
      <c r="G418" t="s">
        <v>8223</v>
      </c>
      <c r="H418" t="s">
        <v>8245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8267</v>
      </c>
      <c r="O418" s="10" t="s">
        <v>8306</v>
      </c>
      <c r="P418" t="s">
        <v>8311</v>
      </c>
      <c r="Q418" s="25">
        <f t="shared" si="24"/>
        <v>41648.396192129629</v>
      </c>
      <c r="R418" s="25">
        <f t="shared" si="25"/>
        <v>41648.396192129629</v>
      </c>
      <c r="S418">
        <f t="shared" si="26"/>
        <v>2014</v>
      </c>
      <c r="T418">
        <f t="shared" si="27"/>
        <v>1</v>
      </c>
    </row>
    <row r="419" spans="1:20" ht="48" x14ac:dyDescent="0.2">
      <c r="A419" s="1" t="s">
        <v>0</v>
      </c>
      <c r="B419" s="3" t="s">
        <v>418</v>
      </c>
      <c r="C419" s="3" t="s">
        <v>4527</v>
      </c>
      <c r="D419" s="6">
        <v>10500</v>
      </c>
      <c r="E419" s="8">
        <v>10526</v>
      </c>
      <c r="F419" t="s">
        <v>8218</v>
      </c>
      <c r="G419" t="s">
        <v>8223</v>
      </c>
      <c r="H419" t="s">
        <v>8245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8267</v>
      </c>
      <c r="O419" s="10" t="s">
        <v>8306</v>
      </c>
      <c r="P419" t="s">
        <v>8311</v>
      </c>
      <c r="Q419" s="25">
        <f t="shared" si="24"/>
        <v>41360.970601851855</v>
      </c>
      <c r="R419" s="25">
        <f t="shared" si="25"/>
        <v>41360.970601851855</v>
      </c>
      <c r="S419">
        <f t="shared" si="26"/>
        <v>2013</v>
      </c>
      <c r="T419">
        <f t="shared" si="27"/>
        <v>3</v>
      </c>
    </row>
    <row r="420" spans="1:20" ht="48" x14ac:dyDescent="0.2">
      <c r="A420" s="1" t="s">
        <v>0</v>
      </c>
      <c r="B420" s="3" t="s">
        <v>419</v>
      </c>
      <c r="C420" s="3" t="s">
        <v>4528</v>
      </c>
      <c r="D420" s="6">
        <v>22400</v>
      </c>
      <c r="E420" s="8">
        <v>22542</v>
      </c>
      <c r="F420" t="s">
        <v>8218</v>
      </c>
      <c r="G420" t="s">
        <v>8223</v>
      </c>
      <c r="H420" t="s">
        <v>8245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8267</v>
      </c>
      <c r="O420" s="10" t="s">
        <v>8306</v>
      </c>
      <c r="P420" t="s">
        <v>8311</v>
      </c>
      <c r="Q420" s="25">
        <f t="shared" si="24"/>
        <v>42178.282372685186</v>
      </c>
      <c r="R420" s="25">
        <f t="shared" si="25"/>
        <v>42178.282372685186</v>
      </c>
      <c r="S420">
        <f t="shared" si="26"/>
        <v>2015</v>
      </c>
      <c r="T420">
        <f t="shared" si="27"/>
        <v>6</v>
      </c>
    </row>
    <row r="421" spans="1:20" ht="48" x14ac:dyDescent="0.2">
      <c r="A421" s="1" t="s">
        <v>0</v>
      </c>
      <c r="B421" s="3" t="s">
        <v>420</v>
      </c>
      <c r="C421" s="3" t="s">
        <v>4529</v>
      </c>
      <c r="D421" s="6">
        <v>8000</v>
      </c>
      <c r="E421" s="8">
        <v>8035</v>
      </c>
      <c r="F421" t="s">
        <v>8218</v>
      </c>
      <c r="G421" t="s">
        <v>8223</v>
      </c>
      <c r="H421" t="s">
        <v>8245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8267</v>
      </c>
      <c r="O421" s="10" t="s">
        <v>8306</v>
      </c>
      <c r="P421" t="s">
        <v>8311</v>
      </c>
      <c r="Q421" s="25">
        <f t="shared" si="24"/>
        <v>41394.842442129629</v>
      </c>
      <c r="R421" s="25">
        <f t="shared" si="25"/>
        <v>41394.842442129629</v>
      </c>
      <c r="S421">
        <f t="shared" si="26"/>
        <v>2013</v>
      </c>
      <c r="T421">
        <f t="shared" si="27"/>
        <v>4</v>
      </c>
    </row>
    <row r="422" spans="1:20" ht="48" x14ac:dyDescent="0.2">
      <c r="A422" s="1" t="s">
        <v>0</v>
      </c>
      <c r="B422" s="3" t="s">
        <v>421</v>
      </c>
      <c r="C422" s="3" t="s">
        <v>4530</v>
      </c>
      <c r="D422" s="6">
        <v>3300</v>
      </c>
      <c r="E422" s="8">
        <v>14.5</v>
      </c>
      <c r="F422" t="s">
        <v>8220</v>
      </c>
      <c r="G422" t="s">
        <v>8223</v>
      </c>
      <c r="H422" t="s">
        <v>8245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8268</v>
      </c>
      <c r="O422" s="10" t="s">
        <v>8306</v>
      </c>
      <c r="P422" t="s">
        <v>8312</v>
      </c>
      <c r="Q422" s="25">
        <f t="shared" si="24"/>
        <v>41682.23646990741</v>
      </c>
      <c r="R422" s="25">
        <f t="shared" si="25"/>
        <v>41682.23646990741</v>
      </c>
      <c r="S422">
        <f t="shared" si="26"/>
        <v>2014</v>
      </c>
      <c r="T422">
        <f t="shared" si="27"/>
        <v>2</v>
      </c>
    </row>
    <row r="423" spans="1:20" ht="48" x14ac:dyDescent="0.2">
      <c r="A423" s="1" t="s">
        <v>0</v>
      </c>
      <c r="B423" s="3" t="s">
        <v>422</v>
      </c>
      <c r="C423" s="3" t="s">
        <v>4531</v>
      </c>
      <c r="D423" s="6">
        <v>15000</v>
      </c>
      <c r="E423" s="8">
        <v>301</v>
      </c>
      <c r="F423" t="s">
        <v>8220</v>
      </c>
      <c r="G423" t="s">
        <v>8223</v>
      </c>
      <c r="H423" t="s">
        <v>8245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8268</v>
      </c>
      <c r="O423" s="10" t="s">
        <v>8306</v>
      </c>
      <c r="P423" t="s">
        <v>8312</v>
      </c>
      <c r="Q423" s="25">
        <f t="shared" si="24"/>
        <v>42177.491388888884</v>
      </c>
      <c r="R423" s="25">
        <f t="shared" si="25"/>
        <v>42177.491388888884</v>
      </c>
      <c r="S423">
        <f t="shared" si="26"/>
        <v>2015</v>
      </c>
      <c r="T423">
        <f t="shared" si="27"/>
        <v>6</v>
      </c>
    </row>
    <row r="424" spans="1:20" ht="48" x14ac:dyDescent="0.2">
      <c r="A424" s="1" t="s">
        <v>0</v>
      </c>
      <c r="B424" s="3" t="s">
        <v>423</v>
      </c>
      <c r="C424" s="3" t="s">
        <v>4532</v>
      </c>
      <c r="D424" s="6">
        <v>40000</v>
      </c>
      <c r="E424" s="8">
        <v>430</v>
      </c>
      <c r="F424" t="s">
        <v>8220</v>
      </c>
      <c r="G424" t="s">
        <v>8223</v>
      </c>
      <c r="H424" t="s">
        <v>8245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8268</v>
      </c>
      <c r="O424" s="10" t="s">
        <v>8306</v>
      </c>
      <c r="P424" t="s">
        <v>8312</v>
      </c>
      <c r="Q424" s="25">
        <f t="shared" si="24"/>
        <v>41863.260381944441</v>
      </c>
      <c r="R424" s="25">
        <f t="shared" si="25"/>
        <v>41863.260381944441</v>
      </c>
      <c r="S424">
        <f t="shared" si="26"/>
        <v>2014</v>
      </c>
      <c r="T424">
        <f t="shared" si="27"/>
        <v>8</v>
      </c>
    </row>
    <row r="425" spans="1:20" ht="48" x14ac:dyDescent="0.2">
      <c r="A425" s="1" t="s">
        <v>0</v>
      </c>
      <c r="B425" s="3" t="s">
        <v>424</v>
      </c>
      <c r="C425" s="3" t="s">
        <v>4533</v>
      </c>
      <c r="D425" s="6">
        <v>20000</v>
      </c>
      <c r="E425" s="8">
        <v>153</v>
      </c>
      <c r="F425" t="s">
        <v>8220</v>
      </c>
      <c r="G425" t="s">
        <v>8223</v>
      </c>
      <c r="H425" t="s">
        <v>8245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8268</v>
      </c>
      <c r="O425" s="10" t="s">
        <v>8306</v>
      </c>
      <c r="P425" t="s">
        <v>8312</v>
      </c>
      <c r="Q425" s="25">
        <f t="shared" si="24"/>
        <v>41400.92627314815</v>
      </c>
      <c r="R425" s="25">
        <f t="shared" si="25"/>
        <v>41400.92627314815</v>
      </c>
      <c r="S425">
        <f t="shared" si="26"/>
        <v>2013</v>
      </c>
      <c r="T425">
        <f t="shared" si="27"/>
        <v>5</v>
      </c>
    </row>
    <row r="426" spans="1:20" ht="48" x14ac:dyDescent="0.2">
      <c r="A426" s="1" t="s">
        <v>0</v>
      </c>
      <c r="B426" s="3" t="s">
        <v>425</v>
      </c>
      <c r="C426" s="3" t="s">
        <v>4534</v>
      </c>
      <c r="D426" s="6">
        <v>3000</v>
      </c>
      <c r="E426" s="8">
        <v>203.9</v>
      </c>
      <c r="F426" t="s">
        <v>8220</v>
      </c>
      <c r="G426" t="s">
        <v>8223</v>
      </c>
      <c r="H426" t="s">
        <v>8245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8268</v>
      </c>
      <c r="O426" s="10" t="s">
        <v>8306</v>
      </c>
      <c r="P426" t="s">
        <v>8312</v>
      </c>
      <c r="Q426" s="25">
        <f t="shared" si="24"/>
        <v>40934.376145833332</v>
      </c>
      <c r="R426" s="25">
        <f t="shared" si="25"/>
        <v>40934.376145833332</v>
      </c>
      <c r="S426">
        <f t="shared" si="26"/>
        <v>2012</v>
      </c>
      <c r="T426">
        <f t="shared" si="27"/>
        <v>1</v>
      </c>
    </row>
    <row r="427" spans="1:20" ht="48" x14ac:dyDescent="0.2">
      <c r="A427" s="1" t="s">
        <v>0</v>
      </c>
      <c r="B427" s="3" t="s">
        <v>426</v>
      </c>
      <c r="C427" s="3" t="s">
        <v>4535</v>
      </c>
      <c r="D427" s="6">
        <v>50000</v>
      </c>
      <c r="E427" s="8">
        <v>6</v>
      </c>
      <c r="F427" t="s">
        <v>8220</v>
      </c>
      <c r="G427" t="s">
        <v>8223</v>
      </c>
      <c r="H427" t="s">
        <v>8245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8268</v>
      </c>
      <c r="O427" s="10" t="s">
        <v>8306</v>
      </c>
      <c r="P427" t="s">
        <v>8312</v>
      </c>
      <c r="Q427" s="25">
        <f t="shared" si="24"/>
        <v>42275.861157407402</v>
      </c>
      <c r="R427" s="25">
        <f t="shared" si="25"/>
        <v>42275.861157407402</v>
      </c>
      <c r="S427">
        <f t="shared" si="26"/>
        <v>2015</v>
      </c>
      <c r="T427">
        <f t="shared" si="27"/>
        <v>9</v>
      </c>
    </row>
    <row r="428" spans="1:20" ht="48" x14ac:dyDescent="0.2">
      <c r="A428" s="1" t="s">
        <v>0</v>
      </c>
      <c r="B428" s="3" t="s">
        <v>427</v>
      </c>
      <c r="C428" s="3" t="s">
        <v>4536</v>
      </c>
      <c r="D428" s="6">
        <v>10000</v>
      </c>
      <c r="E428" s="8">
        <v>133</v>
      </c>
      <c r="F428" t="s">
        <v>8220</v>
      </c>
      <c r="G428" t="s">
        <v>8223</v>
      </c>
      <c r="H428" t="s">
        <v>8245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8268</v>
      </c>
      <c r="O428" s="10" t="s">
        <v>8306</v>
      </c>
      <c r="P428" t="s">
        <v>8312</v>
      </c>
      <c r="Q428" s="25">
        <f t="shared" si="24"/>
        <v>42400.711967592593</v>
      </c>
      <c r="R428" s="25">
        <f t="shared" si="25"/>
        <v>42400.711967592593</v>
      </c>
      <c r="S428">
        <f t="shared" si="26"/>
        <v>2016</v>
      </c>
      <c r="T428">
        <f t="shared" si="27"/>
        <v>1</v>
      </c>
    </row>
    <row r="429" spans="1:20" ht="48" x14ac:dyDescent="0.2">
      <c r="A429" s="1" t="s">
        <v>0</v>
      </c>
      <c r="B429" s="3" t="s">
        <v>428</v>
      </c>
      <c r="C429" s="3" t="s">
        <v>4537</v>
      </c>
      <c r="D429" s="6">
        <v>6500</v>
      </c>
      <c r="E429" s="8">
        <v>0</v>
      </c>
      <c r="F429" t="s">
        <v>8220</v>
      </c>
      <c r="G429" t="s">
        <v>8223</v>
      </c>
      <c r="H429" t="s">
        <v>8245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8268</v>
      </c>
      <c r="O429" s="10" t="s">
        <v>8306</v>
      </c>
      <c r="P429" t="s">
        <v>8312</v>
      </c>
      <c r="Q429" s="25">
        <f t="shared" si="24"/>
        <v>42285.909027777772</v>
      </c>
      <c r="R429" s="25">
        <f t="shared" si="25"/>
        <v>42285.909027777772</v>
      </c>
      <c r="S429">
        <f t="shared" si="26"/>
        <v>2015</v>
      </c>
      <c r="T429">
        <f t="shared" si="27"/>
        <v>10</v>
      </c>
    </row>
    <row r="430" spans="1:20" ht="32" x14ac:dyDescent="0.2">
      <c r="A430" s="1" t="s">
        <v>0</v>
      </c>
      <c r="B430" s="3" t="s">
        <v>429</v>
      </c>
      <c r="C430" s="3" t="s">
        <v>4538</v>
      </c>
      <c r="D430" s="6">
        <v>12000</v>
      </c>
      <c r="E430" s="8">
        <v>676</v>
      </c>
      <c r="F430" t="s">
        <v>8220</v>
      </c>
      <c r="G430" t="s">
        <v>8223</v>
      </c>
      <c r="H430" t="s">
        <v>8245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8268</v>
      </c>
      <c r="O430" s="10" t="s">
        <v>8306</v>
      </c>
      <c r="P430" t="s">
        <v>8312</v>
      </c>
      <c r="Q430" s="25">
        <f t="shared" si="24"/>
        <v>41778.766724537039</v>
      </c>
      <c r="R430" s="25">
        <f t="shared" si="25"/>
        <v>41778.766724537039</v>
      </c>
      <c r="S430">
        <f t="shared" si="26"/>
        <v>2014</v>
      </c>
      <c r="T430">
        <f t="shared" si="27"/>
        <v>5</v>
      </c>
    </row>
    <row r="431" spans="1:20" ht="64" x14ac:dyDescent="0.2">
      <c r="A431" s="1" t="s">
        <v>0</v>
      </c>
      <c r="B431" s="3" t="s">
        <v>430</v>
      </c>
      <c r="C431" s="3" t="s">
        <v>4539</v>
      </c>
      <c r="D431" s="6">
        <v>5000</v>
      </c>
      <c r="E431" s="8">
        <v>0</v>
      </c>
      <c r="F431" t="s">
        <v>8220</v>
      </c>
      <c r="G431" t="s">
        <v>8223</v>
      </c>
      <c r="H431" t="s">
        <v>8245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8268</v>
      </c>
      <c r="O431" s="10" t="s">
        <v>8306</v>
      </c>
      <c r="P431" t="s">
        <v>8312</v>
      </c>
      <c r="Q431" s="25">
        <f t="shared" si="24"/>
        <v>40070.901412037041</v>
      </c>
      <c r="R431" s="25">
        <f t="shared" si="25"/>
        <v>40070.901412037041</v>
      </c>
      <c r="S431">
        <f t="shared" si="26"/>
        <v>2009</v>
      </c>
      <c r="T431">
        <f t="shared" si="27"/>
        <v>9</v>
      </c>
    </row>
    <row r="432" spans="1:20" ht="32" x14ac:dyDescent="0.2">
      <c r="A432" s="1" t="s">
        <v>0</v>
      </c>
      <c r="B432" s="3" t="s">
        <v>431</v>
      </c>
      <c r="C432" s="3" t="s">
        <v>4540</v>
      </c>
      <c r="D432" s="6">
        <v>1000</v>
      </c>
      <c r="E432" s="8">
        <v>24</v>
      </c>
      <c r="F432" t="s">
        <v>8220</v>
      </c>
      <c r="G432" t="s">
        <v>8223</v>
      </c>
      <c r="H432" t="s">
        <v>8245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8268</v>
      </c>
      <c r="O432" s="10" t="s">
        <v>8306</v>
      </c>
      <c r="P432" t="s">
        <v>8312</v>
      </c>
      <c r="Q432" s="25">
        <f t="shared" si="24"/>
        <v>41513.107256944444</v>
      </c>
      <c r="R432" s="25">
        <f t="shared" si="25"/>
        <v>41513.107256944444</v>
      </c>
      <c r="S432">
        <f t="shared" si="26"/>
        <v>2013</v>
      </c>
      <c r="T432">
        <f t="shared" si="27"/>
        <v>8</v>
      </c>
    </row>
    <row r="433" spans="1:20" ht="48" x14ac:dyDescent="0.2">
      <c r="A433" s="1" t="s">
        <v>0</v>
      </c>
      <c r="B433" s="3" t="s">
        <v>432</v>
      </c>
      <c r="C433" s="3" t="s">
        <v>4541</v>
      </c>
      <c r="D433" s="6">
        <v>3000</v>
      </c>
      <c r="E433" s="8">
        <v>415</v>
      </c>
      <c r="F433" t="s">
        <v>8220</v>
      </c>
      <c r="G433" t="s">
        <v>8224</v>
      </c>
      <c r="H433" t="s">
        <v>8246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8268</v>
      </c>
      <c r="O433" s="10" t="s">
        <v>8306</v>
      </c>
      <c r="P433" t="s">
        <v>8312</v>
      </c>
      <c r="Q433" s="25">
        <f t="shared" si="24"/>
        <v>42526.871331018512</v>
      </c>
      <c r="R433" s="25">
        <f t="shared" si="25"/>
        <v>42526.871331018512</v>
      </c>
      <c r="S433">
        <f t="shared" si="26"/>
        <v>2016</v>
      </c>
      <c r="T433">
        <f t="shared" si="27"/>
        <v>6</v>
      </c>
    </row>
    <row r="434" spans="1:20" ht="48" x14ac:dyDescent="0.2">
      <c r="A434" s="1" t="s">
        <v>0</v>
      </c>
      <c r="B434" s="3" t="s">
        <v>433</v>
      </c>
      <c r="C434" s="3" t="s">
        <v>4542</v>
      </c>
      <c r="D434" s="6">
        <v>6000</v>
      </c>
      <c r="E434" s="8">
        <v>570</v>
      </c>
      <c r="F434" t="s">
        <v>8220</v>
      </c>
      <c r="G434" t="s">
        <v>8223</v>
      </c>
      <c r="H434" t="s">
        <v>8245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8268</v>
      </c>
      <c r="O434" s="10" t="s">
        <v>8306</v>
      </c>
      <c r="P434" t="s">
        <v>8312</v>
      </c>
      <c r="Q434" s="25">
        <f t="shared" si="24"/>
        <v>42238.726631944446</v>
      </c>
      <c r="R434" s="25">
        <f t="shared" si="25"/>
        <v>42238.726631944446</v>
      </c>
      <c r="S434">
        <f t="shared" si="26"/>
        <v>2015</v>
      </c>
      <c r="T434">
        <f t="shared" si="27"/>
        <v>8</v>
      </c>
    </row>
    <row r="435" spans="1:20" ht="64" x14ac:dyDescent="0.2">
      <c r="A435" s="1" t="s">
        <v>0</v>
      </c>
      <c r="B435" s="3" t="s">
        <v>434</v>
      </c>
      <c r="C435" s="3" t="s">
        <v>4543</v>
      </c>
      <c r="D435" s="6">
        <v>3000</v>
      </c>
      <c r="E435" s="8">
        <v>0</v>
      </c>
      <c r="F435" t="s">
        <v>8220</v>
      </c>
      <c r="G435" t="s">
        <v>8223</v>
      </c>
      <c r="H435" t="s">
        <v>8245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8268</v>
      </c>
      <c r="O435" s="10" t="s">
        <v>8306</v>
      </c>
      <c r="P435" t="s">
        <v>8312</v>
      </c>
      <c r="Q435" s="25">
        <f t="shared" si="24"/>
        <v>42228.629884259266</v>
      </c>
      <c r="R435" s="25">
        <f t="shared" si="25"/>
        <v>42228.629884259266</v>
      </c>
      <c r="S435">
        <f t="shared" si="26"/>
        <v>2015</v>
      </c>
      <c r="T435">
        <f t="shared" si="27"/>
        <v>8</v>
      </c>
    </row>
    <row r="436" spans="1:20" ht="48" x14ac:dyDescent="0.2">
      <c r="A436" s="1" t="s">
        <v>0</v>
      </c>
      <c r="B436" s="3" t="s">
        <v>435</v>
      </c>
      <c r="C436" s="3" t="s">
        <v>4544</v>
      </c>
      <c r="D436" s="6">
        <v>2500</v>
      </c>
      <c r="E436" s="8">
        <v>125</v>
      </c>
      <c r="F436" t="s">
        <v>8220</v>
      </c>
      <c r="G436" t="s">
        <v>8223</v>
      </c>
      <c r="H436" t="s">
        <v>8245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8268</v>
      </c>
      <c r="O436" s="10" t="s">
        <v>8306</v>
      </c>
      <c r="P436" t="s">
        <v>8312</v>
      </c>
      <c r="Q436" s="25">
        <f t="shared" si="24"/>
        <v>41576.834513888891</v>
      </c>
      <c r="R436" s="25">
        <f t="shared" si="25"/>
        <v>41576.834513888891</v>
      </c>
      <c r="S436">
        <f t="shared" si="26"/>
        <v>2013</v>
      </c>
      <c r="T436">
        <f t="shared" si="27"/>
        <v>10</v>
      </c>
    </row>
    <row r="437" spans="1:20" ht="48" x14ac:dyDescent="0.2">
      <c r="A437" s="1" t="s">
        <v>0</v>
      </c>
      <c r="B437" s="3" t="s">
        <v>436</v>
      </c>
      <c r="C437" s="3" t="s">
        <v>4545</v>
      </c>
      <c r="D437" s="6">
        <v>110000</v>
      </c>
      <c r="E437" s="8">
        <v>3</v>
      </c>
      <c r="F437" t="s">
        <v>8220</v>
      </c>
      <c r="G437" t="s">
        <v>8223</v>
      </c>
      <c r="H437" t="s">
        <v>8245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8268</v>
      </c>
      <c r="O437" s="10" t="s">
        <v>8306</v>
      </c>
      <c r="P437" t="s">
        <v>8312</v>
      </c>
      <c r="Q437" s="25">
        <f t="shared" si="24"/>
        <v>41500.747453703705</v>
      </c>
      <c r="R437" s="25">
        <f t="shared" si="25"/>
        <v>41500.747453703705</v>
      </c>
      <c r="S437">
        <f t="shared" si="26"/>
        <v>2013</v>
      </c>
      <c r="T437">
        <f t="shared" si="27"/>
        <v>8</v>
      </c>
    </row>
    <row r="438" spans="1:20" ht="48" x14ac:dyDescent="0.2">
      <c r="A438" s="1" t="s">
        <v>0</v>
      </c>
      <c r="B438" s="3" t="s">
        <v>437</v>
      </c>
      <c r="C438" s="3" t="s">
        <v>4546</v>
      </c>
      <c r="D438" s="6">
        <v>1000</v>
      </c>
      <c r="E438" s="8">
        <v>0</v>
      </c>
      <c r="F438" t="s">
        <v>8220</v>
      </c>
      <c r="G438" t="s">
        <v>8223</v>
      </c>
      <c r="H438" t="s">
        <v>8245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8268</v>
      </c>
      <c r="O438" s="10" t="s">
        <v>8306</v>
      </c>
      <c r="P438" t="s">
        <v>8312</v>
      </c>
      <c r="Q438" s="25">
        <f t="shared" si="24"/>
        <v>41456.36241898148</v>
      </c>
      <c r="R438" s="25">
        <f t="shared" si="25"/>
        <v>41456.36241898148</v>
      </c>
      <c r="S438">
        <f t="shared" si="26"/>
        <v>2013</v>
      </c>
      <c r="T438">
        <f t="shared" si="27"/>
        <v>7</v>
      </c>
    </row>
    <row r="439" spans="1:20" ht="48" x14ac:dyDescent="0.2">
      <c r="A439" s="1" t="s">
        <v>0</v>
      </c>
      <c r="B439" s="3" t="s">
        <v>438</v>
      </c>
      <c r="C439" s="3" t="s">
        <v>4547</v>
      </c>
      <c r="D439" s="6">
        <v>7000</v>
      </c>
      <c r="E439" s="8">
        <v>0</v>
      </c>
      <c r="F439" t="s">
        <v>8220</v>
      </c>
      <c r="G439" t="s">
        <v>8228</v>
      </c>
      <c r="H439" t="s">
        <v>8250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8268</v>
      </c>
      <c r="O439" s="10" t="s">
        <v>8306</v>
      </c>
      <c r="P439" t="s">
        <v>8312</v>
      </c>
      <c r="Q439" s="25">
        <f t="shared" si="24"/>
        <v>42591.31858796296</v>
      </c>
      <c r="R439" s="25">
        <f t="shared" si="25"/>
        <v>42591.31858796296</v>
      </c>
      <c r="S439">
        <f t="shared" si="26"/>
        <v>2016</v>
      </c>
      <c r="T439">
        <f t="shared" si="27"/>
        <v>8</v>
      </c>
    </row>
    <row r="440" spans="1:20" ht="48" x14ac:dyDescent="0.2">
      <c r="A440" s="1" t="s">
        <v>0</v>
      </c>
      <c r="B440" s="3" t="s">
        <v>439</v>
      </c>
      <c r="C440" s="3" t="s">
        <v>4548</v>
      </c>
      <c r="D440" s="6">
        <v>20000</v>
      </c>
      <c r="E440" s="8">
        <v>1876</v>
      </c>
      <c r="F440" t="s">
        <v>8220</v>
      </c>
      <c r="G440" t="s">
        <v>8223</v>
      </c>
      <c r="H440" t="s">
        <v>8245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8268</v>
      </c>
      <c r="O440" s="10" t="s">
        <v>8306</v>
      </c>
      <c r="P440" t="s">
        <v>8312</v>
      </c>
      <c r="Q440" s="25">
        <f t="shared" si="24"/>
        <v>42296.261087962965</v>
      </c>
      <c r="R440" s="25">
        <f t="shared" si="25"/>
        <v>42296.261087962965</v>
      </c>
      <c r="S440">
        <f t="shared" si="26"/>
        <v>2015</v>
      </c>
      <c r="T440">
        <f t="shared" si="27"/>
        <v>10</v>
      </c>
    </row>
    <row r="441" spans="1:20" ht="48" x14ac:dyDescent="0.2">
      <c r="A441" s="1" t="s">
        <v>0</v>
      </c>
      <c r="B441" s="3" t="s">
        <v>440</v>
      </c>
      <c r="C441" s="3" t="s">
        <v>4549</v>
      </c>
      <c r="D441" s="6">
        <v>450</v>
      </c>
      <c r="E441" s="8">
        <v>0</v>
      </c>
      <c r="F441" t="s">
        <v>8220</v>
      </c>
      <c r="G441" t="s">
        <v>8223</v>
      </c>
      <c r="H441" t="s">
        <v>8245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8268</v>
      </c>
      <c r="O441" s="10" t="s">
        <v>8306</v>
      </c>
      <c r="P441" t="s">
        <v>8312</v>
      </c>
      <c r="Q441" s="25">
        <f t="shared" si="24"/>
        <v>41919.761782407404</v>
      </c>
      <c r="R441" s="25">
        <f t="shared" si="25"/>
        <v>41919.761782407404</v>
      </c>
      <c r="S441">
        <f t="shared" si="26"/>
        <v>2014</v>
      </c>
      <c r="T441">
        <f t="shared" si="27"/>
        <v>10</v>
      </c>
    </row>
    <row r="442" spans="1:20" ht="48" x14ac:dyDescent="0.2">
      <c r="A442" s="1" t="s">
        <v>0</v>
      </c>
      <c r="B442" s="3" t="s">
        <v>441</v>
      </c>
      <c r="C442" s="3" t="s">
        <v>4550</v>
      </c>
      <c r="D442" s="6">
        <v>5000</v>
      </c>
      <c r="E442" s="8">
        <v>5</v>
      </c>
      <c r="F442" t="s">
        <v>8220</v>
      </c>
      <c r="G442" t="s">
        <v>8223</v>
      </c>
      <c r="H442" t="s">
        <v>8245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8268</v>
      </c>
      <c r="O442" s="10" t="s">
        <v>8306</v>
      </c>
      <c r="P442" t="s">
        <v>8312</v>
      </c>
      <c r="Q442" s="25">
        <f t="shared" si="24"/>
        <v>42423.985567129625</v>
      </c>
      <c r="R442" s="25">
        <f t="shared" si="25"/>
        <v>42423.985567129625</v>
      </c>
      <c r="S442">
        <f t="shared" si="26"/>
        <v>2016</v>
      </c>
      <c r="T442">
        <f t="shared" si="27"/>
        <v>2</v>
      </c>
    </row>
    <row r="443" spans="1:20" ht="48" x14ac:dyDescent="0.2">
      <c r="A443" s="1" t="s">
        <v>0</v>
      </c>
      <c r="B443" s="3" t="s">
        <v>442</v>
      </c>
      <c r="C443" s="3" t="s">
        <v>4551</v>
      </c>
      <c r="D443" s="6">
        <v>400</v>
      </c>
      <c r="E443" s="8">
        <v>0</v>
      </c>
      <c r="F443" t="s">
        <v>8220</v>
      </c>
      <c r="G443" t="s">
        <v>8224</v>
      </c>
      <c r="H443" t="s">
        <v>8246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8268</v>
      </c>
      <c r="O443" s="10" t="s">
        <v>8306</v>
      </c>
      <c r="P443" t="s">
        <v>8312</v>
      </c>
      <c r="Q443" s="25">
        <f t="shared" si="24"/>
        <v>41550.793935185182</v>
      </c>
      <c r="R443" s="25">
        <f t="shared" si="25"/>
        <v>41550.793935185182</v>
      </c>
      <c r="S443">
        <f t="shared" si="26"/>
        <v>2013</v>
      </c>
      <c r="T443">
        <f t="shared" si="27"/>
        <v>10</v>
      </c>
    </row>
    <row r="444" spans="1:20" ht="16" x14ac:dyDescent="0.2">
      <c r="A444" s="1" t="s">
        <v>0</v>
      </c>
      <c r="B444" s="3" t="s">
        <v>443</v>
      </c>
      <c r="C444" s="3" t="s">
        <v>4552</v>
      </c>
      <c r="D444" s="6">
        <v>17000</v>
      </c>
      <c r="E444" s="8">
        <v>6691</v>
      </c>
      <c r="F444" t="s">
        <v>8220</v>
      </c>
      <c r="G444" t="s">
        <v>8223</v>
      </c>
      <c r="H444" t="s">
        <v>8245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8268</v>
      </c>
      <c r="O444" s="10" t="s">
        <v>8306</v>
      </c>
      <c r="P444" t="s">
        <v>8312</v>
      </c>
      <c r="Q444" s="25">
        <f t="shared" si="24"/>
        <v>42024.888692129629</v>
      </c>
      <c r="R444" s="25">
        <f t="shared" si="25"/>
        <v>42024.888692129629</v>
      </c>
      <c r="S444">
        <f t="shared" si="26"/>
        <v>2015</v>
      </c>
      <c r="T444">
        <f t="shared" si="27"/>
        <v>1</v>
      </c>
    </row>
    <row r="445" spans="1:20" ht="48" x14ac:dyDescent="0.2">
      <c r="A445" s="1" t="s">
        <v>0</v>
      </c>
      <c r="B445" s="3" t="s">
        <v>444</v>
      </c>
      <c r="C445" s="3" t="s">
        <v>4553</v>
      </c>
      <c r="D445" s="6">
        <v>10000</v>
      </c>
      <c r="E445" s="8">
        <v>10</v>
      </c>
      <c r="F445" t="s">
        <v>8220</v>
      </c>
      <c r="G445" t="s">
        <v>8228</v>
      </c>
      <c r="H445" t="s">
        <v>8250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8268</v>
      </c>
      <c r="O445" s="10" t="s">
        <v>8306</v>
      </c>
      <c r="P445" t="s">
        <v>8312</v>
      </c>
      <c r="Q445" s="25">
        <f t="shared" si="24"/>
        <v>41650.015057870369</v>
      </c>
      <c r="R445" s="25">
        <f t="shared" si="25"/>
        <v>41650.015057870369</v>
      </c>
      <c r="S445">
        <f t="shared" si="26"/>
        <v>2014</v>
      </c>
      <c r="T445">
        <f t="shared" si="27"/>
        <v>1</v>
      </c>
    </row>
    <row r="446" spans="1:20" ht="32" x14ac:dyDescent="0.2">
      <c r="A446" s="1" t="s">
        <v>0</v>
      </c>
      <c r="B446" s="3" t="s">
        <v>445</v>
      </c>
      <c r="C446" s="3" t="s">
        <v>4554</v>
      </c>
      <c r="D446" s="6">
        <v>1000</v>
      </c>
      <c r="E446" s="8">
        <v>50</v>
      </c>
      <c r="F446" t="s">
        <v>8220</v>
      </c>
      <c r="G446" t="s">
        <v>8223</v>
      </c>
      <c r="H446" t="s">
        <v>8245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8268</v>
      </c>
      <c r="O446" s="10" t="s">
        <v>8306</v>
      </c>
      <c r="P446" t="s">
        <v>8312</v>
      </c>
      <c r="Q446" s="25">
        <f t="shared" si="24"/>
        <v>40894.906956018516</v>
      </c>
      <c r="R446" s="25">
        <f t="shared" si="25"/>
        <v>40894.906956018516</v>
      </c>
      <c r="S446">
        <f t="shared" si="26"/>
        <v>2011</v>
      </c>
      <c r="T446">
        <f t="shared" si="27"/>
        <v>12</v>
      </c>
    </row>
    <row r="447" spans="1:20" ht="48" x14ac:dyDescent="0.2">
      <c r="A447" s="1" t="s">
        <v>0</v>
      </c>
      <c r="B447" s="3" t="s">
        <v>446</v>
      </c>
      <c r="C447" s="3" t="s">
        <v>4555</v>
      </c>
      <c r="D447" s="6">
        <v>60000</v>
      </c>
      <c r="E447" s="8">
        <v>2</v>
      </c>
      <c r="F447" t="s">
        <v>8220</v>
      </c>
      <c r="G447" t="s">
        <v>8223</v>
      </c>
      <c r="H447" t="s">
        <v>8245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8268</v>
      </c>
      <c r="O447" s="10" t="s">
        <v>8306</v>
      </c>
      <c r="P447" t="s">
        <v>8312</v>
      </c>
      <c r="Q447" s="25">
        <f t="shared" si="24"/>
        <v>42130.335358796292</v>
      </c>
      <c r="R447" s="25">
        <f t="shared" si="25"/>
        <v>42130.335358796292</v>
      </c>
      <c r="S447">
        <f t="shared" si="26"/>
        <v>2015</v>
      </c>
      <c r="T447">
        <f t="shared" si="27"/>
        <v>5</v>
      </c>
    </row>
    <row r="448" spans="1:20" ht="48" x14ac:dyDescent="0.2">
      <c r="A448" s="1" t="s">
        <v>0</v>
      </c>
      <c r="B448" s="3" t="s">
        <v>447</v>
      </c>
      <c r="C448" s="3" t="s">
        <v>4556</v>
      </c>
      <c r="D448" s="6">
        <v>10500</v>
      </c>
      <c r="E448" s="8">
        <v>766</v>
      </c>
      <c r="F448" t="s">
        <v>8220</v>
      </c>
      <c r="G448" t="s">
        <v>8223</v>
      </c>
      <c r="H448" t="s">
        <v>8245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8268</v>
      </c>
      <c r="O448" s="10" t="s">
        <v>8306</v>
      </c>
      <c r="P448" t="s">
        <v>8312</v>
      </c>
      <c r="Q448" s="25">
        <f t="shared" si="24"/>
        <v>42037.083564814813</v>
      </c>
      <c r="R448" s="25">
        <f t="shared" si="25"/>
        <v>42037.083564814813</v>
      </c>
      <c r="S448">
        <f t="shared" si="26"/>
        <v>2015</v>
      </c>
      <c r="T448">
        <f t="shared" si="27"/>
        <v>2</v>
      </c>
    </row>
    <row r="449" spans="1:20" ht="48" x14ac:dyDescent="0.2">
      <c r="A449" s="1" t="s">
        <v>0</v>
      </c>
      <c r="B449" s="3" t="s">
        <v>448</v>
      </c>
      <c r="C449" s="3" t="s">
        <v>4557</v>
      </c>
      <c r="D449" s="6">
        <v>30000</v>
      </c>
      <c r="E449" s="8">
        <v>5</v>
      </c>
      <c r="F449" t="s">
        <v>8220</v>
      </c>
      <c r="G449" t="s">
        <v>8224</v>
      </c>
      <c r="H449" t="s">
        <v>8246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8268</v>
      </c>
      <c r="O449" s="10" t="s">
        <v>8306</v>
      </c>
      <c r="P449" t="s">
        <v>8312</v>
      </c>
      <c r="Q449" s="25">
        <f t="shared" si="24"/>
        <v>41331.555127314816</v>
      </c>
      <c r="R449" s="25">
        <f t="shared" si="25"/>
        <v>41331.555127314816</v>
      </c>
      <c r="S449">
        <f t="shared" si="26"/>
        <v>2013</v>
      </c>
      <c r="T449">
        <f t="shared" si="27"/>
        <v>2</v>
      </c>
    </row>
    <row r="450" spans="1:20" ht="48" x14ac:dyDescent="0.2">
      <c r="A450" s="1" t="s">
        <v>0</v>
      </c>
      <c r="B450" s="3" t="s">
        <v>449</v>
      </c>
      <c r="C450" s="3" t="s">
        <v>4558</v>
      </c>
      <c r="D450" s="6">
        <v>2500</v>
      </c>
      <c r="E450" s="8">
        <v>82.01</v>
      </c>
      <c r="F450" t="s">
        <v>8220</v>
      </c>
      <c r="G450" t="s">
        <v>8223</v>
      </c>
      <c r="H450" t="s">
        <v>8245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8268</v>
      </c>
      <c r="O450" s="10" t="s">
        <v>8306</v>
      </c>
      <c r="P450" t="s">
        <v>8312</v>
      </c>
      <c r="Q450" s="25">
        <f t="shared" si="24"/>
        <v>41753.758043981477</v>
      </c>
      <c r="R450" s="25">
        <f t="shared" si="25"/>
        <v>41753.758043981477</v>
      </c>
      <c r="S450">
        <f t="shared" si="26"/>
        <v>2014</v>
      </c>
      <c r="T450">
        <f t="shared" si="27"/>
        <v>4</v>
      </c>
    </row>
    <row r="451" spans="1:20" ht="48" x14ac:dyDescent="0.2">
      <c r="A451" s="1" t="s">
        <v>0</v>
      </c>
      <c r="B451" s="3" t="s">
        <v>450</v>
      </c>
      <c r="C451" s="3" t="s">
        <v>4559</v>
      </c>
      <c r="D451" s="6">
        <v>2000</v>
      </c>
      <c r="E451" s="8">
        <v>45</v>
      </c>
      <c r="F451" t="s">
        <v>8220</v>
      </c>
      <c r="G451" t="s">
        <v>8224</v>
      </c>
      <c r="H451" t="s">
        <v>8246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8268</v>
      </c>
      <c r="O451" s="10" t="s">
        <v>8306</v>
      </c>
      <c r="P451" t="s">
        <v>8312</v>
      </c>
      <c r="Q451" s="25">
        <f t="shared" ref="Q451:Q514" si="28">(((J451/60)/60)/24)+DATE(1970,1,1)</f>
        <v>41534.568113425928</v>
      </c>
      <c r="R451" s="25">
        <f t="shared" ref="R451:R514" si="29">(((J451/60)/60)/24)+DATE(1970,1,1)</f>
        <v>41534.568113425928</v>
      </c>
      <c r="S451">
        <f t="shared" ref="S451:S514" si="30">YEAR(R451)</f>
        <v>2013</v>
      </c>
      <c r="T451">
        <f t="shared" ref="T451:T514" si="31">MONTH((R451))</f>
        <v>9</v>
      </c>
    </row>
    <row r="452" spans="1:20" ht="48" x14ac:dyDescent="0.2">
      <c r="A452" s="1" t="s">
        <v>0</v>
      </c>
      <c r="B452" s="3" t="s">
        <v>451</v>
      </c>
      <c r="C452" s="3" t="s">
        <v>4560</v>
      </c>
      <c r="D452" s="6">
        <v>50000</v>
      </c>
      <c r="E452" s="8">
        <v>396</v>
      </c>
      <c r="F452" t="s">
        <v>8220</v>
      </c>
      <c r="G452" t="s">
        <v>8223</v>
      </c>
      <c r="H452" t="s">
        <v>8245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8268</v>
      </c>
      <c r="O452" s="10" t="s">
        <v>8306</v>
      </c>
      <c r="P452" t="s">
        <v>8312</v>
      </c>
      <c r="Q452" s="25">
        <f t="shared" si="28"/>
        <v>41654.946759259255</v>
      </c>
      <c r="R452" s="25">
        <f t="shared" si="29"/>
        <v>41654.946759259255</v>
      </c>
      <c r="S452">
        <f t="shared" si="30"/>
        <v>2014</v>
      </c>
      <c r="T452">
        <f t="shared" si="31"/>
        <v>1</v>
      </c>
    </row>
    <row r="453" spans="1:20" ht="48" x14ac:dyDescent="0.2">
      <c r="A453" s="1" t="s">
        <v>0</v>
      </c>
      <c r="B453" s="3" t="s">
        <v>452</v>
      </c>
      <c r="C453" s="3" t="s">
        <v>4561</v>
      </c>
      <c r="D453" s="6">
        <v>20000</v>
      </c>
      <c r="E453" s="8">
        <v>0</v>
      </c>
      <c r="F453" t="s">
        <v>8220</v>
      </c>
      <c r="G453" t="s">
        <v>8223</v>
      </c>
      <c r="H453" t="s">
        <v>8245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8268</v>
      </c>
      <c r="O453" s="10" t="s">
        <v>8306</v>
      </c>
      <c r="P453" t="s">
        <v>8312</v>
      </c>
      <c r="Q453" s="25">
        <f t="shared" si="28"/>
        <v>41634.715173611112</v>
      </c>
      <c r="R453" s="25">
        <f t="shared" si="29"/>
        <v>41634.715173611112</v>
      </c>
      <c r="S453">
        <f t="shared" si="30"/>
        <v>2013</v>
      </c>
      <c r="T453">
        <f t="shared" si="31"/>
        <v>12</v>
      </c>
    </row>
    <row r="454" spans="1:20" ht="32" x14ac:dyDescent="0.2">
      <c r="A454" s="1" t="s">
        <v>0</v>
      </c>
      <c r="B454" s="3" t="s">
        <v>453</v>
      </c>
      <c r="C454" s="3" t="s">
        <v>4562</v>
      </c>
      <c r="D454" s="6">
        <v>750</v>
      </c>
      <c r="E454" s="8">
        <v>480</v>
      </c>
      <c r="F454" t="s">
        <v>8220</v>
      </c>
      <c r="G454" t="s">
        <v>8223</v>
      </c>
      <c r="H454" t="s">
        <v>8245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8268</v>
      </c>
      <c r="O454" s="10" t="s">
        <v>8306</v>
      </c>
      <c r="P454" t="s">
        <v>8312</v>
      </c>
      <c r="Q454" s="25">
        <f t="shared" si="28"/>
        <v>42107.703877314809</v>
      </c>
      <c r="R454" s="25">
        <f t="shared" si="29"/>
        <v>42107.703877314809</v>
      </c>
      <c r="S454">
        <f t="shared" si="30"/>
        <v>2015</v>
      </c>
      <c r="T454">
        <f t="shared" si="31"/>
        <v>4</v>
      </c>
    </row>
    <row r="455" spans="1:20" ht="48" x14ac:dyDescent="0.2">
      <c r="A455" s="1" t="s">
        <v>0</v>
      </c>
      <c r="B455" s="3" t="s">
        <v>454</v>
      </c>
      <c r="C455" s="3" t="s">
        <v>4563</v>
      </c>
      <c r="D455" s="6">
        <v>94875</v>
      </c>
      <c r="E455" s="8">
        <v>26</v>
      </c>
      <c r="F455" t="s">
        <v>8220</v>
      </c>
      <c r="G455" t="s">
        <v>8223</v>
      </c>
      <c r="H455" t="s">
        <v>8245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8268</v>
      </c>
      <c r="O455" s="10" t="s">
        <v>8306</v>
      </c>
      <c r="P455" t="s">
        <v>8312</v>
      </c>
      <c r="Q455" s="25">
        <f t="shared" si="28"/>
        <v>42038.824988425928</v>
      </c>
      <c r="R455" s="25">
        <f t="shared" si="29"/>
        <v>42038.824988425928</v>
      </c>
      <c r="S455">
        <f t="shared" si="30"/>
        <v>2015</v>
      </c>
      <c r="T455">
        <f t="shared" si="31"/>
        <v>2</v>
      </c>
    </row>
    <row r="456" spans="1:20" ht="48" x14ac:dyDescent="0.2">
      <c r="A456" s="1" t="s">
        <v>0</v>
      </c>
      <c r="B456" s="3" t="s">
        <v>455</v>
      </c>
      <c r="C456" s="3" t="s">
        <v>4564</v>
      </c>
      <c r="D456" s="6">
        <v>10000</v>
      </c>
      <c r="E456" s="8">
        <v>82</v>
      </c>
      <c r="F456" t="s">
        <v>8220</v>
      </c>
      <c r="G456" t="s">
        <v>8223</v>
      </c>
      <c r="H456" t="s">
        <v>8245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8268</v>
      </c>
      <c r="O456" s="10" t="s">
        <v>8306</v>
      </c>
      <c r="P456" t="s">
        <v>8312</v>
      </c>
      <c r="Q456" s="25">
        <f t="shared" si="28"/>
        <v>41938.717256944445</v>
      </c>
      <c r="R456" s="25">
        <f t="shared" si="29"/>
        <v>41938.717256944445</v>
      </c>
      <c r="S456">
        <f t="shared" si="30"/>
        <v>2014</v>
      </c>
      <c r="T456">
        <f t="shared" si="31"/>
        <v>10</v>
      </c>
    </row>
    <row r="457" spans="1:20" ht="48" x14ac:dyDescent="0.2">
      <c r="A457" s="1" t="s">
        <v>0</v>
      </c>
      <c r="B457" s="3" t="s">
        <v>456</v>
      </c>
      <c r="C457" s="3" t="s">
        <v>4565</v>
      </c>
      <c r="D457" s="6">
        <v>65000</v>
      </c>
      <c r="E457" s="8">
        <v>45</v>
      </c>
      <c r="F457" t="s">
        <v>8220</v>
      </c>
      <c r="G457" t="s">
        <v>8223</v>
      </c>
      <c r="H457" t="s">
        <v>8245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8268</v>
      </c>
      <c r="O457" s="10" t="s">
        <v>8306</v>
      </c>
      <c r="P457" t="s">
        <v>8312</v>
      </c>
      <c r="Q457" s="25">
        <f t="shared" si="28"/>
        <v>40971.002569444441</v>
      </c>
      <c r="R457" s="25">
        <f t="shared" si="29"/>
        <v>40971.002569444441</v>
      </c>
      <c r="S457">
        <f t="shared" si="30"/>
        <v>2012</v>
      </c>
      <c r="T457">
        <f t="shared" si="31"/>
        <v>3</v>
      </c>
    </row>
    <row r="458" spans="1:20" ht="48" x14ac:dyDescent="0.2">
      <c r="A458" s="1" t="s">
        <v>0</v>
      </c>
      <c r="B458" s="3" t="s">
        <v>457</v>
      </c>
      <c r="C458" s="3" t="s">
        <v>4566</v>
      </c>
      <c r="D458" s="6">
        <v>8888</v>
      </c>
      <c r="E458" s="8">
        <v>61</v>
      </c>
      <c r="F458" t="s">
        <v>8220</v>
      </c>
      <c r="G458" t="s">
        <v>8223</v>
      </c>
      <c r="H458" t="s">
        <v>8245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8268</v>
      </c>
      <c r="O458" s="10" t="s">
        <v>8306</v>
      </c>
      <c r="P458" t="s">
        <v>8312</v>
      </c>
      <c r="Q458" s="25">
        <f t="shared" si="28"/>
        <v>41547.694456018515</v>
      </c>
      <c r="R458" s="25">
        <f t="shared" si="29"/>
        <v>41547.694456018515</v>
      </c>
      <c r="S458">
        <f t="shared" si="30"/>
        <v>2013</v>
      </c>
      <c r="T458">
        <f t="shared" si="31"/>
        <v>9</v>
      </c>
    </row>
    <row r="459" spans="1:20" ht="48" x14ac:dyDescent="0.2">
      <c r="A459" s="1" t="s">
        <v>0</v>
      </c>
      <c r="B459" s="3" t="s">
        <v>458</v>
      </c>
      <c r="C459" s="3" t="s">
        <v>4567</v>
      </c>
      <c r="D459" s="6">
        <v>20000</v>
      </c>
      <c r="E459" s="8">
        <v>0</v>
      </c>
      <c r="F459" t="s">
        <v>8220</v>
      </c>
      <c r="G459" t="s">
        <v>8228</v>
      </c>
      <c r="H459" t="s">
        <v>8250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8268</v>
      </c>
      <c r="O459" s="10" t="s">
        <v>8306</v>
      </c>
      <c r="P459" t="s">
        <v>8312</v>
      </c>
      <c r="Q459" s="25">
        <f t="shared" si="28"/>
        <v>41837.767500000002</v>
      </c>
      <c r="R459" s="25">
        <f t="shared" si="29"/>
        <v>41837.767500000002</v>
      </c>
      <c r="S459">
        <f t="shared" si="30"/>
        <v>2014</v>
      </c>
      <c r="T459">
        <f t="shared" si="31"/>
        <v>7</v>
      </c>
    </row>
    <row r="460" spans="1:20" ht="48" x14ac:dyDescent="0.2">
      <c r="A460" s="1" t="s">
        <v>0</v>
      </c>
      <c r="B460" s="3" t="s">
        <v>459</v>
      </c>
      <c r="C460" s="3" t="s">
        <v>4568</v>
      </c>
      <c r="D460" s="6">
        <v>10000</v>
      </c>
      <c r="E460" s="8">
        <v>821</v>
      </c>
      <c r="F460" t="s">
        <v>8220</v>
      </c>
      <c r="G460" t="s">
        <v>8224</v>
      </c>
      <c r="H460" t="s">
        <v>8246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8268</v>
      </c>
      <c r="O460" s="10" t="s">
        <v>8306</v>
      </c>
      <c r="P460" t="s">
        <v>8312</v>
      </c>
      <c r="Q460" s="25">
        <f t="shared" si="28"/>
        <v>41378.69976851852</v>
      </c>
      <c r="R460" s="25">
        <f t="shared" si="29"/>
        <v>41378.69976851852</v>
      </c>
      <c r="S460">
        <f t="shared" si="30"/>
        <v>2013</v>
      </c>
      <c r="T460">
        <f t="shared" si="31"/>
        <v>4</v>
      </c>
    </row>
    <row r="461" spans="1:20" ht="48" x14ac:dyDescent="0.2">
      <c r="A461" s="1" t="s">
        <v>0</v>
      </c>
      <c r="B461" s="3" t="s">
        <v>460</v>
      </c>
      <c r="C461" s="3" t="s">
        <v>4569</v>
      </c>
      <c r="D461" s="6">
        <v>39000</v>
      </c>
      <c r="E461" s="8">
        <v>25</v>
      </c>
      <c r="F461" t="s">
        <v>8220</v>
      </c>
      <c r="G461" t="s">
        <v>8223</v>
      </c>
      <c r="H461" t="s">
        <v>8245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8268</v>
      </c>
      <c r="O461" s="10" t="s">
        <v>8306</v>
      </c>
      <c r="P461" t="s">
        <v>8312</v>
      </c>
      <c r="Q461" s="25">
        <f t="shared" si="28"/>
        <v>40800.6403587963</v>
      </c>
      <c r="R461" s="25">
        <f t="shared" si="29"/>
        <v>40800.6403587963</v>
      </c>
      <c r="S461">
        <f t="shared" si="30"/>
        <v>2011</v>
      </c>
      <c r="T461">
        <f t="shared" si="31"/>
        <v>9</v>
      </c>
    </row>
    <row r="462" spans="1:20" ht="32" x14ac:dyDescent="0.2">
      <c r="A462" s="1" t="s">
        <v>0</v>
      </c>
      <c r="B462" s="3" t="s">
        <v>461</v>
      </c>
      <c r="C462" s="3" t="s">
        <v>4570</v>
      </c>
      <c r="D462" s="6">
        <v>8500</v>
      </c>
      <c r="E462" s="8">
        <v>25</v>
      </c>
      <c r="F462" t="s">
        <v>8220</v>
      </c>
      <c r="G462" t="s">
        <v>8223</v>
      </c>
      <c r="H462" t="s">
        <v>8245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8268</v>
      </c>
      <c r="O462" s="10" t="s">
        <v>8306</v>
      </c>
      <c r="P462" t="s">
        <v>8312</v>
      </c>
      <c r="Q462" s="25">
        <f t="shared" si="28"/>
        <v>41759.542534722219</v>
      </c>
      <c r="R462" s="25">
        <f t="shared" si="29"/>
        <v>41759.542534722219</v>
      </c>
      <c r="S462">
        <f t="shared" si="30"/>
        <v>2014</v>
      </c>
      <c r="T462">
        <f t="shared" si="31"/>
        <v>4</v>
      </c>
    </row>
    <row r="463" spans="1:20" ht="48" x14ac:dyDescent="0.2">
      <c r="A463" s="1" t="s">
        <v>0</v>
      </c>
      <c r="B463" s="3" t="s">
        <v>462</v>
      </c>
      <c r="C463" s="3" t="s">
        <v>4571</v>
      </c>
      <c r="D463" s="6">
        <v>550</v>
      </c>
      <c r="E463" s="8">
        <v>0</v>
      </c>
      <c r="F463" t="s">
        <v>8220</v>
      </c>
      <c r="G463" t="s">
        <v>8224</v>
      </c>
      <c r="H463" t="s">
        <v>8246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8268</v>
      </c>
      <c r="O463" s="10" t="s">
        <v>8306</v>
      </c>
      <c r="P463" t="s">
        <v>8312</v>
      </c>
      <c r="Q463" s="25">
        <f t="shared" si="28"/>
        <v>41407.84684027778</v>
      </c>
      <c r="R463" s="25">
        <f t="shared" si="29"/>
        <v>41407.84684027778</v>
      </c>
      <c r="S463">
        <f t="shared" si="30"/>
        <v>2013</v>
      </c>
      <c r="T463">
        <f t="shared" si="31"/>
        <v>5</v>
      </c>
    </row>
    <row r="464" spans="1:20" ht="48" x14ac:dyDescent="0.2">
      <c r="A464" s="1" t="s">
        <v>0</v>
      </c>
      <c r="B464" s="3" t="s">
        <v>463</v>
      </c>
      <c r="C464" s="3" t="s">
        <v>4572</v>
      </c>
      <c r="D464" s="6">
        <v>100000</v>
      </c>
      <c r="E464" s="8">
        <v>0</v>
      </c>
      <c r="F464" t="s">
        <v>8220</v>
      </c>
      <c r="G464" t="s">
        <v>8223</v>
      </c>
      <c r="H464" t="s">
        <v>8245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8268</v>
      </c>
      <c r="O464" s="10" t="s">
        <v>8306</v>
      </c>
      <c r="P464" t="s">
        <v>8312</v>
      </c>
      <c r="Q464" s="25">
        <f t="shared" si="28"/>
        <v>40705.126631944448</v>
      </c>
      <c r="R464" s="25">
        <f t="shared" si="29"/>
        <v>40705.126631944448</v>
      </c>
      <c r="S464">
        <f t="shared" si="30"/>
        <v>2011</v>
      </c>
      <c r="T464">
        <f t="shared" si="31"/>
        <v>6</v>
      </c>
    </row>
    <row r="465" spans="1:20" ht="48" x14ac:dyDescent="0.2">
      <c r="A465" s="1" t="s">
        <v>0</v>
      </c>
      <c r="B465" s="3" t="s">
        <v>464</v>
      </c>
      <c r="C465" s="3" t="s">
        <v>4573</v>
      </c>
      <c r="D465" s="6">
        <v>55000</v>
      </c>
      <c r="E465" s="8">
        <v>1250</v>
      </c>
      <c r="F465" t="s">
        <v>8220</v>
      </c>
      <c r="G465" t="s">
        <v>8223</v>
      </c>
      <c r="H465" t="s">
        <v>8245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8268</v>
      </c>
      <c r="O465" s="10" t="s">
        <v>8306</v>
      </c>
      <c r="P465" t="s">
        <v>8312</v>
      </c>
      <c r="Q465" s="25">
        <f t="shared" si="28"/>
        <v>40750.710104166668</v>
      </c>
      <c r="R465" s="25">
        <f t="shared" si="29"/>
        <v>40750.710104166668</v>
      </c>
      <c r="S465">
        <f t="shared" si="30"/>
        <v>2011</v>
      </c>
      <c r="T465">
        <f t="shared" si="31"/>
        <v>7</v>
      </c>
    </row>
    <row r="466" spans="1:20" ht="32" x14ac:dyDescent="0.2">
      <c r="A466" s="1" t="s">
        <v>0</v>
      </c>
      <c r="B466" s="3" t="s">
        <v>465</v>
      </c>
      <c r="C466" s="3" t="s">
        <v>4574</v>
      </c>
      <c r="D466" s="6">
        <v>1010</v>
      </c>
      <c r="E466" s="8">
        <v>1</v>
      </c>
      <c r="F466" t="s">
        <v>8220</v>
      </c>
      <c r="G466" t="s">
        <v>8235</v>
      </c>
      <c r="H466" t="s">
        <v>8248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8268</v>
      </c>
      <c r="O466" s="10" t="s">
        <v>8306</v>
      </c>
      <c r="P466" t="s">
        <v>8312</v>
      </c>
      <c r="Q466" s="25">
        <f t="shared" si="28"/>
        <v>42488.848784722228</v>
      </c>
      <c r="R466" s="25">
        <f t="shared" si="29"/>
        <v>42488.848784722228</v>
      </c>
      <c r="S466">
        <f t="shared" si="30"/>
        <v>2016</v>
      </c>
      <c r="T466">
        <f t="shared" si="31"/>
        <v>4</v>
      </c>
    </row>
    <row r="467" spans="1:20" ht="16" x14ac:dyDescent="0.2">
      <c r="A467" s="1" t="s">
        <v>0</v>
      </c>
      <c r="B467" s="3" t="s">
        <v>466</v>
      </c>
      <c r="C467" s="3" t="s">
        <v>4575</v>
      </c>
      <c r="D467" s="6">
        <v>512</v>
      </c>
      <c r="E467" s="8">
        <v>138</v>
      </c>
      <c r="F467" t="s">
        <v>8220</v>
      </c>
      <c r="G467" t="s">
        <v>8223</v>
      </c>
      <c r="H467" t="s">
        <v>8245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8268</v>
      </c>
      <c r="O467" s="10" t="s">
        <v>8306</v>
      </c>
      <c r="P467" t="s">
        <v>8312</v>
      </c>
      <c r="Q467" s="25">
        <f t="shared" si="28"/>
        <v>41801.120069444441</v>
      </c>
      <c r="R467" s="25">
        <f t="shared" si="29"/>
        <v>41801.120069444441</v>
      </c>
      <c r="S467">
        <f t="shared" si="30"/>
        <v>2014</v>
      </c>
      <c r="T467">
        <f t="shared" si="31"/>
        <v>6</v>
      </c>
    </row>
    <row r="468" spans="1:20" ht="48" x14ac:dyDescent="0.2">
      <c r="A468" s="1" t="s">
        <v>0</v>
      </c>
      <c r="B468" s="3" t="s">
        <v>467</v>
      </c>
      <c r="C468" s="3" t="s">
        <v>4576</v>
      </c>
      <c r="D468" s="6">
        <v>10000</v>
      </c>
      <c r="E468" s="8">
        <v>76</v>
      </c>
      <c r="F468" t="s">
        <v>8220</v>
      </c>
      <c r="G468" t="s">
        <v>8223</v>
      </c>
      <c r="H468" t="s">
        <v>8245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8268</v>
      </c>
      <c r="O468" s="10" t="s">
        <v>8306</v>
      </c>
      <c r="P468" t="s">
        <v>8312</v>
      </c>
      <c r="Q468" s="25">
        <f t="shared" si="28"/>
        <v>41129.942870370374</v>
      </c>
      <c r="R468" s="25">
        <f t="shared" si="29"/>
        <v>41129.942870370374</v>
      </c>
      <c r="S468">
        <f t="shared" si="30"/>
        <v>2012</v>
      </c>
      <c r="T468">
        <f t="shared" si="31"/>
        <v>8</v>
      </c>
    </row>
    <row r="469" spans="1:20" ht="48" x14ac:dyDescent="0.2">
      <c r="A469" s="1" t="s">
        <v>0</v>
      </c>
      <c r="B469" s="3" t="s">
        <v>468</v>
      </c>
      <c r="C469" s="3" t="s">
        <v>4577</v>
      </c>
      <c r="D469" s="6">
        <v>20000</v>
      </c>
      <c r="E469" s="8">
        <v>4315</v>
      </c>
      <c r="F469" t="s">
        <v>8220</v>
      </c>
      <c r="G469" t="s">
        <v>8223</v>
      </c>
      <c r="H469" t="s">
        <v>8245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8268</v>
      </c>
      <c r="O469" s="10" t="s">
        <v>8306</v>
      </c>
      <c r="P469" t="s">
        <v>8312</v>
      </c>
      <c r="Q469" s="25">
        <f t="shared" si="28"/>
        <v>41135.679791666669</v>
      </c>
      <c r="R469" s="25">
        <f t="shared" si="29"/>
        <v>41135.679791666669</v>
      </c>
      <c r="S469">
        <f t="shared" si="30"/>
        <v>2012</v>
      </c>
      <c r="T469">
        <f t="shared" si="31"/>
        <v>8</v>
      </c>
    </row>
    <row r="470" spans="1:20" ht="48" x14ac:dyDescent="0.2">
      <c r="A470" s="1" t="s">
        <v>0</v>
      </c>
      <c r="B470" s="3" t="s">
        <v>469</v>
      </c>
      <c r="C470" s="3" t="s">
        <v>4578</v>
      </c>
      <c r="D470" s="6">
        <v>7500</v>
      </c>
      <c r="E470" s="8">
        <v>0</v>
      </c>
      <c r="F470" t="s">
        <v>8220</v>
      </c>
      <c r="G470" t="s">
        <v>8223</v>
      </c>
      <c r="H470" t="s">
        <v>8245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8268</v>
      </c>
      <c r="O470" s="10" t="s">
        <v>8306</v>
      </c>
      <c r="P470" t="s">
        <v>8312</v>
      </c>
      <c r="Q470" s="25">
        <f t="shared" si="28"/>
        <v>41041.167627314811</v>
      </c>
      <c r="R470" s="25">
        <f t="shared" si="29"/>
        <v>41041.167627314811</v>
      </c>
      <c r="S470">
        <f t="shared" si="30"/>
        <v>2012</v>
      </c>
      <c r="T470">
        <f t="shared" si="31"/>
        <v>5</v>
      </c>
    </row>
    <row r="471" spans="1:20" ht="32" x14ac:dyDescent="0.2">
      <c r="A471" s="1" t="s">
        <v>0</v>
      </c>
      <c r="B471" s="3" t="s">
        <v>470</v>
      </c>
      <c r="C471" s="3" t="s">
        <v>4579</v>
      </c>
      <c r="D471" s="6">
        <v>6000</v>
      </c>
      <c r="E471" s="8">
        <v>0</v>
      </c>
      <c r="F471" t="s">
        <v>8220</v>
      </c>
      <c r="G471" t="s">
        <v>8224</v>
      </c>
      <c r="H471" t="s">
        <v>8246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8268</v>
      </c>
      <c r="O471" s="10" t="s">
        <v>8306</v>
      </c>
      <c r="P471" t="s">
        <v>8312</v>
      </c>
      <c r="Q471" s="25">
        <f t="shared" si="28"/>
        <v>41827.989861111113</v>
      </c>
      <c r="R471" s="25">
        <f t="shared" si="29"/>
        <v>41827.989861111113</v>
      </c>
      <c r="S471">
        <f t="shared" si="30"/>
        <v>2014</v>
      </c>
      <c r="T471">
        <f t="shared" si="31"/>
        <v>7</v>
      </c>
    </row>
    <row r="472" spans="1:20" ht="48" x14ac:dyDescent="0.2">
      <c r="A472" s="1" t="s">
        <v>0</v>
      </c>
      <c r="B472" s="3" t="s">
        <v>471</v>
      </c>
      <c r="C472" s="3" t="s">
        <v>4580</v>
      </c>
      <c r="D472" s="6">
        <v>5000</v>
      </c>
      <c r="E472" s="8">
        <v>51</v>
      </c>
      <c r="F472" t="s">
        <v>8220</v>
      </c>
      <c r="G472" t="s">
        <v>8223</v>
      </c>
      <c r="H472" t="s">
        <v>8245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8268</v>
      </c>
      <c r="O472" s="10" t="s">
        <v>8306</v>
      </c>
      <c r="P472" t="s">
        <v>8312</v>
      </c>
      <c r="Q472" s="25">
        <f t="shared" si="28"/>
        <v>41605.167696759258</v>
      </c>
      <c r="R472" s="25">
        <f t="shared" si="29"/>
        <v>41605.167696759258</v>
      </c>
      <c r="S472">
        <f t="shared" si="30"/>
        <v>2013</v>
      </c>
      <c r="T472">
        <f t="shared" si="31"/>
        <v>11</v>
      </c>
    </row>
    <row r="473" spans="1:20" ht="64" x14ac:dyDescent="0.2">
      <c r="A473" s="1" t="s">
        <v>0</v>
      </c>
      <c r="B473" s="3" t="s">
        <v>472</v>
      </c>
      <c r="C473" s="3" t="s">
        <v>4581</v>
      </c>
      <c r="D473" s="6">
        <v>55000</v>
      </c>
      <c r="E473" s="8">
        <v>6541</v>
      </c>
      <c r="F473" t="s">
        <v>8220</v>
      </c>
      <c r="G473" t="s">
        <v>8223</v>
      </c>
      <c r="H473" t="s">
        <v>8245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8268</v>
      </c>
      <c r="O473" s="10" t="s">
        <v>8306</v>
      </c>
      <c r="P473" t="s">
        <v>8312</v>
      </c>
      <c r="Q473" s="25">
        <f t="shared" si="28"/>
        <v>41703.721979166665</v>
      </c>
      <c r="R473" s="25">
        <f t="shared" si="29"/>
        <v>41703.721979166665</v>
      </c>
      <c r="S473">
        <f t="shared" si="30"/>
        <v>2014</v>
      </c>
      <c r="T473">
        <f t="shared" si="31"/>
        <v>3</v>
      </c>
    </row>
    <row r="474" spans="1:20" ht="48" x14ac:dyDescent="0.2">
      <c r="A474" s="1" t="s">
        <v>0</v>
      </c>
      <c r="B474" s="3" t="s">
        <v>473</v>
      </c>
      <c r="C474" s="3" t="s">
        <v>4582</v>
      </c>
      <c r="D474" s="6">
        <v>800</v>
      </c>
      <c r="E474" s="8">
        <v>141</v>
      </c>
      <c r="F474" t="s">
        <v>8220</v>
      </c>
      <c r="G474" t="s">
        <v>8223</v>
      </c>
      <c r="H474" t="s">
        <v>8245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8268</v>
      </c>
      <c r="O474" s="10" t="s">
        <v>8306</v>
      </c>
      <c r="P474" t="s">
        <v>8312</v>
      </c>
      <c r="Q474" s="25">
        <f t="shared" si="28"/>
        <v>41844.922662037039</v>
      </c>
      <c r="R474" s="25">
        <f t="shared" si="29"/>
        <v>41844.922662037039</v>
      </c>
      <c r="S474">
        <f t="shared" si="30"/>
        <v>2014</v>
      </c>
      <c r="T474">
        <f t="shared" si="31"/>
        <v>7</v>
      </c>
    </row>
    <row r="475" spans="1:20" ht="48" x14ac:dyDescent="0.2">
      <c r="A475" s="1" t="s">
        <v>0</v>
      </c>
      <c r="B475" s="3" t="s">
        <v>474</v>
      </c>
      <c r="C475" s="3" t="s">
        <v>4583</v>
      </c>
      <c r="D475" s="6">
        <v>30000</v>
      </c>
      <c r="E475" s="8">
        <v>861</v>
      </c>
      <c r="F475" t="s">
        <v>8220</v>
      </c>
      <c r="G475" t="s">
        <v>8223</v>
      </c>
      <c r="H475" t="s">
        <v>8245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8268</v>
      </c>
      <c r="O475" s="10" t="s">
        <v>8306</v>
      </c>
      <c r="P475" t="s">
        <v>8312</v>
      </c>
      <c r="Q475" s="25">
        <f t="shared" si="28"/>
        <v>41869.698136574072</v>
      </c>
      <c r="R475" s="25">
        <f t="shared" si="29"/>
        <v>41869.698136574072</v>
      </c>
      <c r="S475">
        <f t="shared" si="30"/>
        <v>2014</v>
      </c>
      <c r="T475">
        <f t="shared" si="31"/>
        <v>8</v>
      </c>
    </row>
    <row r="476" spans="1:20" ht="48" x14ac:dyDescent="0.2">
      <c r="A476" s="1" t="s">
        <v>0</v>
      </c>
      <c r="B476" s="3" t="s">
        <v>475</v>
      </c>
      <c r="C476" s="3" t="s">
        <v>4584</v>
      </c>
      <c r="D476" s="6">
        <v>3300</v>
      </c>
      <c r="E476" s="8">
        <v>1</v>
      </c>
      <c r="F476" t="s">
        <v>8220</v>
      </c>
      <c r="G476" t="s">
        <v>8223</v>
      </c>
      <c r="H476" t="s">
        <v>8245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8268</v>
      </c>
      <c r="O476" s="10" t="s">
        <v>8306</v>
      </c>
      <c r="P476" t="s">
        <v>8312</v>
      </c>
      <c r="Q476" s="25">
        <f t="shared" si="28"/>
        <v>42753.329039351855</v>
      </c>
      <c r="R476" s="25">
        <f t="shared" si="29"/>
        <v>42753.329039351855</v>
      </c>
      <c r="S476">
        <f t="shared" si="30"/>
        <v>2017</v>
      </c>
      <c r="T476">
        <f t="shared" si="31"/>
        <v>1</v>
      </c>
    </row>
    <row r="477" spans="1:20" ht="48" x14ac:dyDescent="0.2">
      <c r="A477" s="1" t="s">
        <v>0</v>
      </c>
      <c r="B477" s="3" t="s">
        <v>476</v>
      </c>
      <c r="C477" s="3" t="s">
        <v>4585</v>
      </c>
      <c r="D477" s="6">
        <v>2000</v>
      </c>
      <c r="E477" s="8">
        <v>0</v>
      </c>
      <c r="F477" t="s">
        <v>8220</v>
      </c>
      <c r="G477" t="s">
        <v>8223</v>
      </c>
      <c r="H477" t="s">
        <v>8245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8268</v>
      </c>
      <c r="O477" s="10" t="s">
        <v>8306</v>
      </c>
      <c r="P477" t="s">
        <v>8312</v>
      </c>
      <c r="Q477" s="25">
        <f t="shared" si="28"/>
        <v>42100.086145833338</v>
      </c>
      <c r="R477" s="25">
        <f t="shared" si="29"/>
        <v>42100.086145833338</v>
      </c>
      <c r="S477">
        <f t="shared" si="30"/>
        <v>2015</v>
      </c>
      <c r="T477">
        <f t="shared" si="31"/>
        <v>4</v>
      </c>
    </row>
    <row r="478" spans="1:20" ht="32" x14ac:dyDescent="0.2">
      <c r="A478" s="1" t="s">
        <v>0</v>
      </c>
      <c r="B478" s="3" t="s">
        <v>477</v>
      </c>
      <c r="C478" s="3" t="s">
        <v>4586</v>
      </c>
      <c r="D478" s="6">
        <v>220000</v>
      </c>
      <c r="E478" s="8">
        <v>4906.59</v>
      </c>
      <c r="F478" t="s">
        <v>8220</v>
      </c>
      <c r="G478" t="s">
        <v>8223</v>
      </c>
      <c r="H478" t="s">
        <v>8245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8268</v>
      </c>
      <c r="O478" s="10" t="s">
        <v>8306</v>
      </c>
      <c r="P478" t="s">
        <v>8312</v>
      </c>
      <c r="Q478" s="25">
        <f t="shared" si="28"/>
        <v>41757.975011574075</v>
      </c>
      <c r="R478" s="25">
        <f t="shared" si="29"/>
        <v>41757.975011574075</v>
      </c>
      <c r="S478">
        <f t="shared" si="30"/>
        <v>2014</v>
      </c>
      <c r="T478">
        <f t="shared" si="31"/>
        <v>4</v>
      </c>
    </row>
    <row r="479" spans="1:20" ht="48" x14ac:dyDescent="0.2">
      <c r="A479" s="1" t="s">
        <v>0</v>
      </c>
      <c r="B479" s="3" t="s">
        <v>478</v>
      </c>
      <c r="C479" s="3" t="s">
        <v>4587</v>
      </c>
      <c r="D479" s="6">
        <v>1500</v>
      </c>
      <c r="E479" s="8">
        <v>0</v>
      </c>
      <c r="F479" t="s">
        <v>8220</v>
      </c>
      <c r="G479" t="s">
        <v>8223</v>
      </c>
      <c r="H479" t="s">
        <v>8245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8268</v>
      </c>
      <c r="O479" s="10" t="s">
        <v>8306</v>
      </c>
      <c r="P479" t="s">
        <v>8312</v>
      </c>
      <c r="Q479" s="25">
        <f t="shared" si="28"/>
        <v>40987.83488425926</v>
      </c>
      <c r="R479" s="25">
        <f t="shared" si="29"/>
        <v>40987.83488425926</v>
      </c>
      <c r="S479">
        <f t="shared" si="30"/>
        <v>2012</v>
      </c>
      <c r="T479">
        <f t="shared" si="31"/>
        <v>3</v>
      </c>
    </row>
    <row r="480" spans="1:20" ht="48" x14ac:dyDescent="0.2">
      <c r="A480" s="1" t="s">
        <v>0</v>
      </c>
      <c r="B480" s="3" t="s">
        <v>479</v>
      </c>
      <c r="C480" s="3" t="s">
        <v>4588</v>
      </c>
      <c r="D480" s="6">
        <v>10000</v>
      </c>
      <c r="E480" s="8">
        <v>0</v>
      </c>
      <c r="F480" t="s">
        <v>8220</v>
      </c>
      <c r="G480" t="s">
        <v>8223</v>
      </c>
      <c r="H480" t="s">
        <v>8245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8268</v>
      </c>
      <c r="O480" s="10" t="s">
        <v>8306</v>
      </c>
      <c r="P480" t="s">
        <v>8312</v>
      </c>
      <c r="Q480" s="25">
        <f t="shared" si="28"/>
        <v>42065.910983796297</v>
      </c>
      <c r="R480" s="25">
        <f t="shared" si="29"/>
        <v>42065.910983796297</v>
      </c>
      <c r="S480">
        <f t="shared" si="30"/>
        <v>2015</v>
      </c>
      <c r="T480">
        <f t="shared" si="31"/>
        <v>3</v>
      </c>
    </row>
    <row r="481" spans="1:20" ht="48" x14ac:dyDescent="0.2">
      <c r="A481" s="1" t="s">
        <v>0</v>
      </c>
      <c r="B481" s="3" t="s">
        <v>480</v>
      </c>
      <c r="C481" s="3" t="s">
        <v>4589</v>
      </c>
      <c r="D481" s="6">
        <v>15000</v>
      </c>
      <c r="E481" s="8">
        <v>4884</v>
      </c>
      <c r="F481" t="s">
        <v>8220</v>
      </c>
      <c r="G481" t="s">
        <v>8223</v>
      </c>
      <c r="H481" t="s">
        <v>8245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8268</v>
      </c>
      <c r="O481" s="10" t="s">
        <v>8306</v>
      </c>
      <c r="P481" t="s">
        <v>8312</v>
      </c>
      <c r="Q481" s="25">
        <f t="shared" si="28"/>
        <v>41904.407812500001</v>
      </c>
      <c r="R481" s="25">
        <f t="shared" si="29"/>
        <v>41904.407812500001</v>
      </c>
      <c r="S481">
        <f t="shared" si="30"/>
        <v>2014</v>
      </c>
      <c r="T481">
        <f t="shared" si="31"/>
        <v>9</v>
      </c>
    </row>
    <row r="482" spans="1:20" ht="48" x14ac:dyDescent="0.2">
      <c r="A482" s="1" t="s">
        <v>0</v>
      </c>
      <c r="B482" s="3" t="s">
        <v>481</v>
      </c>
      <c r="C482" s="3" t="s">
        <v>4590</v>
      </c>
      <c r="D482" s="6">
        <v>40000</v>
      </c>
      <c r="E482" s="8">
        <v>7764</v>
      </c>
      <c r="F482" t="s">
        <v>8220</v>
      </c>
      <c r="G482" t="s">
        <v>8223</v>
      </c>
      <c r="H482" t="s">
        <v>8245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8268</v>
      </c>
      <c r="O482" s="10" t="s">
        <v>8306</v>
      </c>
      <c r="P482" t="s">
        <v>8312</v>
      </c>
      <c r="Q482" s="25">
        <f t="shared" si="28"/>
        <v>41465.500173611108</v>
      </c>
      <c r="R482" s="25">
        <f t="shared" si="29"/>
        <v>41465.500173611108</v>
      </c>
      <c r="S482">
        <f t="shared" si="30"/>
        <v>2013</v>
      </c>
      <c r="T482">
        <f t="shared" si="31"/>
        <v>7</v>
      </c>
    </row>
    <row r="483" spans="1:20" ht="48" x14ac:dyDescent="0.2">
      <c r="A483" s="1" t="s">
        <v>0</v>
      </c>
      <c r="B483" s="3" t="s">
        <v>482</v>
      </c>
      <c r="C483" s="3" t="s">
        <v>4591</v>
      </c>
      <c r="D483" s="6">
        <v>30000</v>
      </c>
      <c r="E483" s="8">
        <v>1830</v>
      </c>
      <c r="F483" t="s">
        <v>8220</v>
      </c>
      <c r="G483" t="s">
        <v>8223</v>
      </c>
      <c r="H483" t="s">
        <v>8245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8268</v>
      </c>
      <c r="O483" s="10" t="s">
        <v>8306</v>
      </c>
      <c r="P483" t="s">
        <v>8312</v>
      </c>
      <c r="Q483" s="25">
        <f t="shared" si="28"/>
        <v>41162.672326388885</v>
      </c>
      <c r="R483" s="25">
        <f t="shared" si="29"/>
        <v>41162.672326388885</v>
      </c>
      <c r="S483">
        <f t="shared" si="30"/>
        <v>2012</v>
      </c>
      <c r="T483">
        <f t="shared" si="31"/>
        <v>9</v>
      </c>
    </row>
    <row r="484" spans="1:20" ht="48" x14ac:dyDescent="0.2">
      <c r="A484" s="1" t="s">
        <v>0</v>
      </c>
      <c r="B484" s="3" t="s">
        <v>483</v>
      </c>
      <c r="C484" s="3" t="s">
        <v>4592</v>
      </c>
      <c r="D484" s="6">
        <v>10000</v>
      </c>
      <c r="E484" s="8">
        <v>10</v>
      </c>
      <c r="F484" t="s">
        <v>8220</v>
      </c>
      <c r="G484" t="s">
        <v>8223</v>
      </c>
      <c r="H484" t="s">
        <v>8245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8268</v>
      </c>
      <c r="O484" s="10" t="s">
        <v>8306</v>
      </c>
      <c r="P484" t="s">
        <v>8312</v>
      </c>
      <c r="Q484" s="25">
        <f t="shared" si="28"/>
        <v>42447.896875000006</v>
      </c>
      <c r="R484" s="25">
        <f t="shared" si="29"/>
        <v>42447.896875000006</v>
      </c>
      <c r="S484">
        <f t="shared" si="30"/>
        <v>2016</v>
      </c>
      <c r="T484">
        <f t="shared" si="31"/>
        <v>3</v>
      </c>
    </row>
    <row r="485" spans="1:20" ht="48" x14ac:dyDescent="0.2">
      <c r="A485" s="1" t="s">
        <v>0</v>
      </c>
      <c r="B485" s="3" t="s">
        <v>484</v>
      </c>
      <c r="C485" s="3" t="s">
        <v>4593</v>
      </c>
      <c r="D485" s="6">
        <v>15000</v>
      </c>
      <c r="E485" s="8">
        <v>7530</v>
      </c>
      <c r="F485" t="s">
        <v>8220</v>
      </c>
      <c r="G485" t="s">
        <v>8224</v>
      </c>
      <c r="H485" t="s">
        <v>8246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8268</v>
      </c>
      <c r="O485" s="10" t="s">
        <v>8306</v>
      </c>
      <c r="P485" t="s">
        <v>8312</v>
      </c>
      <c r="Q485" s="25">
        <f t="shared" si="28"/>
        <v>41243.197592592594</v>
      </c>
      <c r="R485" s="25">
        <f t="shared" si="29"/>
        <v>41243.197592592594</v>
      </c>
      <c r="S485">
        <f t="shared" si="30"/>
        <v>2012</v>
      </c>
      <c r="T485">
        <f t="shared" si="31"/>
        <v>11</v>
      </c>
    </row>
    <row r="486" spans="1:20" ht="64" x14ac:dyDescent="0.2">
      <c r="A486" s="1" t="s">
        <v>0</v>
      </c>
      <c r="B486" s="3" t="s">
        <v>485</v>
      </c>
      <c r="C486" s="3" t="s">
        <v>4594</v>
      </c>
      <c r="D486" s="6">
        <v>80000</v>
      </c>
      <c r="E486" s="8">
        <v>149</v>
      </c>
      <c r="F486" t="s">
        <v>8220</v>
      </c>
      <c r="G486" t="s">
        <v>8224</v>
      </c>
      <c r="H486" t="s">
        <v>8246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8268</v>
      </c>
      <c r="O486" s="10" t="s">
        <v>8306</v>
      </c>
      <c r="P486" t="s">
        <v>8312</v>
      </c>
      <c r="Q486" s="25">
        <f t="shared" si="28"/>
        <v>42272.93949074074</v>
      </c>
      <c r="R486" s="25">
        <f t="shared" si="29"/>
        <v>42272.93949074074</v>
      </c>
      <c r="S486">
        <f t="shared" si="30"/>
        <v>2015</v>
      </c>
      <c r="T486">
        <f t="shared" si="31"/>
        <v>9</v>
      </c>
    </row>
    <row r="487" spans="1:20" ht="32" x14ac:dyDescent="0.2">
      <c r="A487" s="1" t="s">
        <v>0</v>
      </c>
      <c r="B487" s="3" t="s">
        <v>486</v>
      </c>
      <c r="C487" s="3" t="s">
        <v>4595</v>
      </c>
      <c r="D487" s="6">
        <v>37956</v>
      </c>
      <c r="E487" s="8">
        <v>8315.01</v>
      </c>
      <c r="F487" t="s">
        <v>8220</v>
      </c>
      <c r="G487" t="s">
        <v>8224</v>
      </c>
      <c r="H487" t="s">
        <v>8246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8268</v>
      </c>
      <c r="O487" s="10" t="s">
        <v>8306</v>
      </c>
      <c r="P487" t="s">
        <v>8312</v>
      </c>
      <c r="Q487" s="25">
        <f t="shared" si="28"/>
        <v>41381.50577546296</v>
      </c>
      <c r="R487" s="25">
        <f t="shared" si="29"/>
        <v>41381.50577546296</v>
      </c>
      <c r="S487">
        <f t="shared" si="30"/>
        <v>2013</v>
      </c>
      <c r="T487">
        <f t="shared" si="31"/>
        <v>4</v>
      </c>
    </row>
    <row r="488" spans="1:20" ht="48" x14ac:dyDescent="0.2">
      <c r="A488" s="1" t="s">
        <v>0</v>
      </c>
      <c r="B488" s="3" t="s">
        <v>487</v>
      </c>
      <c r="C488" s="3" t="s">
        <v>4596</v>
      </c>
      <c r="D488" s="6">
        <v>550000</v>
      </c>
      <c r="E488" s="8">
        <v>50</v>
      </c>
      <c r="F488" t="s">
        <v>8220</v>
      </c>
      <c r="G488" t="s">
        <v>8225</v>
      </c>
      <c r="H488" t="s">
        <v>8247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8268</v>
      </c>
      <c r="O488" s="10" t="s">
        <v>8306</v>
      </c>
      <c r="P488" t="s">
        <v>8312</v>
      </c>
      <c r="Q488" s="25">
        <f t="shared" si="28"/>
        <v>41761.94258101852</v>
      </c>
      <c r="R488" s="25">
        <f t="shared" si="29"/>
        <v>41761.94258101852</v>
      </c>
      <c r="S488">
        <f t="shared" si="30"/>
        <v>2014</v>
      </c>
      <c r="T488">
        <f t="shared" si="31"/>
        <v>5</v>
      </c>
    </row>
    <row r="489" spans="1:20" ht="48" x14ac:dyDescent="0.2">
      <c r="A489" s="1" t="s">
        <v>0</v>
      </c>
      <c r="B489" s="3" t="s">
        <v>488</v>
      </c>
      <c r="C489" s="3" t="s">
        <v>4597</v>
      </c>
      <c r="D489" s="6">
        <v>50000</v>
      </c>
      <c r="E489" s="8">
        <v>0</v>
      </c>
      <c r="F489" t="s">
        <v>8220</v>
      </c>
      <c r="G489" t="s">
        <v>8228</v>
      </c>
      <c r="H489" t="s">
        <v>8250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8268</v>
      </c>
      <c r="O489" s="10" t="s">
        <v>8306</v>
      </c>
      <c r="P489" t="s">
        <v>8312</v>
      </c>
      <c r="Q489" s="25">
        <f t="shared" si="28"/>
        <v>42669.594837962963</v>
      </c>
      <c r="R489" s="25">
        <f t="shared" si="29"/>
        <v>42669.594837962963</v>
      </c>
      <c r="S489">
        <f t="shared" si="30"/>
        <v>2016</v>
      </c>
      <c r="T489">
        <f t="shared" si="31"/>
        <v>10</v>
      </c>
    </row>
    <row r="490" spans="1:20" ht="32" x14ac:dyDescent="0.2">
      <c r="A490" s="1" t="s">
        <v>0</v>
      </c>
      <c r="B490" s="3" t="s">
        <v>489</v>
      </c>
      <c r="C490" s="3" t="s">
        <v>4598</v>
      </c>
      <c r="D490" s="6">
        <v>12000</v>
      </c>
      <c r="E490" s="8">
        <v>0</v>
      </c>
      <c r="F490" t="s">
        <v>8220</v>
      </c>
      <c r="G490" t="s">
        <v>8223</v>
      </c>
      <c r="H490" t="s">
        <v>8245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8268</v>
      </c>
      <c r="O490" s="10" t="s">
        <v>8306</v>
      </c>
      <c r="P490" t="s">
        <v>8312</v>
      </c>
      <c r="Q490" s="25">
        <f t="shared" si="28"/>
        <v>42714.054398148146</v>
      </c>
      <c r="R490" s="25">
        <f t="shared" si="29"/>
        <v>42714.054398148146</v>
      </c>
      <c r="S490">
        <f t="shared" si="30"/>
        <v>2016</v>
      </c>
      <c r="T490">
        <f t="shared" si="31"/>
        <v>12</v>
      </c>
    </row>
    <row r="491" spans="1:20" ht="48" x14ac:dyDescent="0.2">
      <c r="A491" s="1" t="s">
        <v>0</v>
      </c>
      <c r="B491" s="3" t="s">
        <v>490</v>
      </c>
      <c r="C491" s="3" t="s">
        <v>4599</v>
      </c>
      <c r="D491" s="6">
        <v>74997</v>
      </c>
      <c r="E491" s="8">
        <v>215</v>
      </c>
      <c r="F491" t="s">
        <v>8220</v>
      </c>
      <c r="G491" t="s">
        <v>8223</v>
      </c>
      <c r="H491" t="s">
        <v>8245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8268</v>
      </c>
      <c r="O491" s="10" t="s">
        <v>8306</v>
      </c>
      <c r="P491" t="s">
        <v>8312</v>
      </c>
      <c r="Q491" s="25">
        <f t="shared" si="28"/>
        <v>40882.481666666667</v>
      </c>
      <c r="R491" s="25">
        <f t="shared" si="29"/>
        <v>40882.481666666667</v>
      </c>
      <c r="S491">
        <f t="shared" si="30"/>
        <v>2011</v>
      </c>
      <c r="T491">
        <f t="shared" si="31"/>
        <v>12</v>
      </c>
    </row>
    <row r="492" spans="1:20" ht="16" x14ac:dyDescent="0.2">
      <c r="A492" s="1" t="s">
        <v>0</v>
      </c>
      <c r="B492" s="3" t="s">
        <v>491</v>
      </c>
      <c r="C492" s="3" t="s">
        <v>4600</v>
      </c>
      <c r="D492" s="6">
        <v>1000</v>
      </c>
      <c r="E492" s="8">
        <v>0</v>
      </c>
      <c r="F492" t="s">
        <v>8220</v>
      </c>
      <c r="G492" t="s">
        <v>8223</v>
      </c>
      <c r="H492" t="s">
        <v>8245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8268</v>
      </c>
      <c r="O492" s="10" t="s">
        <v>8306</v>
      </c>
      <c r="P492" t="s">
        <v>8312</v>
      </c>
      <c r="Q492" s="25">
        <f t="shared" si="28"/>
        <v>41113.968576388892</v>
      </c>
      <c r="R492" s="25">
        <f t="shared" si="29"/>
        <v>41113.968576388892</v>
      </c>
      <c r="S492">
        <f t="shared" si="30"/>
        <v>2012</v>
      </c>
      <c r="T492">
        <f t="shared" si="31"/>
        <v>7</v>
      </c>
    </row>
    <row r="493" spans="1:20" ht="48" x14ac:dyDescent="0.2">
      <c r="A493" s="1" t="s">
        <v>0</v>
      </c>
      <c r="B493" s="3" t="s">
        <v>492</v>
      </c>
      <c r="C493" s="3" t="s">
        <v>4601</v>
      </c>
      <c r="D493" s="6">
        <v>10000</v>
      </c>
      <c r="E493" s="8">
        <v>0</v>
      </c>
      <c r="F493" t="s">
        <v>8220</v>
      </c>
      <c r="G493" t="s">
        <v>8223</v>
      </c>
      <c r="H493" t="s">
        <v>8245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8268</v>
      </c>
      <c r="O493" s="10" t="s">
        <v>8306</v>
      </c>
      <c r="P493" t="s">
        <v>8312</v>
      </c>
      <c r="Q493" s="25">
        <f t="shared" si="28"/>
        <v>42366.982627314821</v>
      </c>
      <c r="R493" s="25">
        <f t="shared" si="29"/>
        <v>42366.982627314821</v>
      </c>
      <c r="S493">
        <f t="shared" si="30"/>
        <v>2015</v>
      </c>
      <c r="T493">
        <f t="shared" si="31"/>
        <v>12</v>
      </c>
    </row>
    <row r="494" spans="1:20" ht="48" x14ac:dyDescent="0.2">
      <c r="A494" s="1" t="s">
        <v>0</v>
      </c>
      <c r="B494" s="3" t="s">
        <v>493</v>
      </c>
      <c r="C494" s="3" t="s">
        <v>4602</v>
      </c>
      <c r="D494" s="6">
        <v>10000000</v>
      </c>
      <c r="E494" s="8">
        <v>0</v>
      </c>
      <c r="F494" t="s">
        <v>8220</v>
      </c>
      <c r="G494" t="s">
        <v>8234</v>
      </c>
      <c r="H494" t="s">
        <v>8254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8268</v>
      </c>
      <c r="O494" s="10" t="s">
        <v>8306</v>
      </c>
      <c r="P494" t="s">
        <v>8312</v>
      </c>
      <c r="Q494" s="25">
        <f t="shared" si="28"/>
        <v>42596.03506944445</v>
      </c>
      <c r="R494" s="25">
        <f t="shared" si="29"/>
        <v>42596.03506944445</v>
      </c>
      <c r="S494">
        <f t="shared" si="30"/>
        <v>2016</v>
      </c>
      <c r="T494">
        <f t="shared" si="31"/>
        <v>8</v>
      </c>
    </row>
    <row r="495" spans="1:20" ht="48" x14ac:dyDescent="0.2">
      <c r="A495" s="1" t="s">
        <v>0</v>
      </c>
      <c r="B495" s="3" t="s">
        <v>494</v>
      </c>
      <c r="C495" s="3" t="s">
        <v>4603</v>
      </c>
      <c r="D495" s="6">
        <v>30000</v>
      </c>
      <c r="E495" s="8">
        <v>0</v>
      </c>
      <c r="F495" t="s">
        <v>8220</v>
      </c>
      <c r="G495" t="s">
        <v>8224</v>
      </c>
      <c r="H495" t="s">
        <v>8246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8268</v>
      </c>
      <c r="O495" s="10" t="s">
        <v>8306</v>
      </c>
      <c r="P495" t="s">
        <v>8312</v>
      </c>
      <c r="Q495" s="25">
        <f t="shared" si="28"/>
        <v>42114.726134259254</v>
      </c>
      <c r="R495" s="25">
        <f t="shared" si="29"/>
        <v>42114.726134259254</v>
      </c>
      <c r="S495">
        <f t="shared" si="30"/>
        <v>2015</v>
      </c>
      <c r="T495">
        <f t="shared" si="31"/>
        <v>4</v>
      </c>
    </row>
    <row r="496" spans="1:20" ht="48" x14ac:dyDescent="0.2">
      <c r="A496" s="1" t="s">
        <v>0</v>
      </c>
      <c r="B496" s="3" t="s">
        <v>495</v>
      </c>
      <c r="C496" s="3" t="s">
        <v>4604</v>
      </c>
      <c r="D496" s="6">
        <v>20000</v>
      </c>
      <c r="E496" s="8">
        <v>31</v>
      </c>
      <c r="F496" t="s">
        <v>8220</v>
      </c>
      <c r="G496" t="s">
        <v>8223</v>
      </c>
      <c r="H496" t="s">
        <v>8245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8268</v>
      </c>
      <c r="O496" s="10" t="s">
        <v>8306</v>
      </c>
      <c r="P496" t="s">
        <v>8312</v>
      </c>
      <c r="Q496" s="25">
        <f t="shared" si="28"/>
        <v>41799.830613425926</v>
      </c>
      <c r="R496" s="25">
        <f t="shared" si="29"/>
        <v>41799.830613425926</v>
      </c>
      <c r="S496">
        <f t="shared" si="30"/>
        <v>2014</v>
      </c>
      <c r="T496">
        <f t="shared" si="31"/>
        <v>6</v>
      </c>
    </row>
    <row r="497" spans="1:20" ht="48" x14ac:dyDescent="0.2">
      <c r="A497" s="1" t="s">
        <v>0</v>
      </c>
      <c r="B497" s="3" t="s">
        <v>496</v>
      </c>
      <c r="C497" s="3" t="s">
        <v>4605</v>
      </c>
      <c r="D497" s="6">
        <v>7000</v>
      </c>
      <c r="E497" s="8">
        <v>0</v>
      </c>
      <c r="F497" t="s">
        <v>8220</v>
      </c>
      <c r="G497" t="s">
        <v>8223</v>
      </c>
      <c r="H497" t="s">
        <v>8245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8268</v>
      </c>
      <c r="O497" s="10" t="s">
        <v>8306</v>
      </c>
      <c r="P497" t="s">
        <v>8312</v>
      </c>
      <c r="Q497" s="25">
        <f t="shared" si="28"/>
        <v>42171.827604166669</v>
      </c>
      <c r="R497" s="25">
        <f t="shared" si="29"/>
        <v>42171.827604166669</v>
      </c>
      <c r="S497">
        <f t="shared" si="30"/>
        <v>2015</v>
      </c>
      <c r="T497">
        <f t="shared" si="31"/>
        <v>6</v>
      </c>
    </row>
    <row r="498" spans="1:20" ht="32" x14ac:dyDescent="0.2">
      <c r="A498" s="1" t="s">
        <v>0</v>
      </c>
      <c r="B498" s="3" t="s">
        <v>497</v>
      </c>
      <c r="C498" s="3" t="s">
        <v>4606</v>
      </c>
      <c r="D498" s="6">
        <v>60000</v>
      </c>
      <c r="E498" s="8">
        <v>1</v>
      </c>
      <c r="F498" t="s">
        <v>8220</v>
      </c>
      <c r="G498" t="s">
        <v>8223</v>
      </c>
      <c r="H498" t="s">
        <v>8245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8268</v>
      </c>
      <c r="O498" s="10" t="s">
        <v>8306</v>
      </c>
      <c r="P498" t="s">
        <v>8312</v>
      </c>
      <c r="Q498" s="25">
        <f t="shared" si="28"/>
        <v>41620.93141203704</v>
      </c>
      <c r="R498" s="25">
        <f t="shared" si="29"/>
        <v>41620.93141203704</v>
      </c>
      <c r="S498">
        <f t="shared" si="30"/>
        <v>2013</v>
      </c>
      <c r="T498">
        <f t="shared" si="31"/>
        <v>12</v>
      </c>
    </row>
    <row r="499" spans="1:20" ht="16" x14ac:dyDescent="0.2">
      <c r="A499" s="1" t="s">
        <v>0</v>
      </c>
      <c r="B499" s="3" t="s">
        <v>498</v>
      </c>
      <c r="C499" s="3" t="s">
        <v>4607</v>
      </c>
      <c r="D499" s="6">
        <v>4480</v>
      </c>
      <c r="E499" s="8">
        <v>30</v>
      </c>
      <c r="F499" t="s">
        <v>8220</v>
      </c>
      <c r="G499" t="s">
        <v>8223</v>
      </c>
      <c r="H499" t="s">
        <v>8245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8268</v>
      </c>
      <c r="O499" s="10" t="s">
        <v>8306</v>
      </c>
      <c r="P499" t="s">
        <v>8312</v>
      </c>
      <c r="Q499" s="25">
        <f t="shared" si="28"/>
        <v>41945.037789351853</v>
      </c>
      <c r="R499" s="25">
        <f t="shared" si="29"/>
        <v>41945.037789351853</v>
      </c>
      <c r="S499">
        <f t="shared" si="30"/>
        <v>2014</v>
      </c>
      <c r="T499">
        <f t="shared" si="31"/>
        <v>11</v>
      </c>
    </row>
    <row r="500" spans="1:20" ht="48" x14ac:dyDescent="0.2">
      <c r="A500" s="1" t="s">
        <v>0</v>
      </c>
      <c r="B500" s="3" t="s">
        <v>499</v>
      </c>
      <c r="C500" s="3" t="s">
        <v>4608</v>
      </c>
      <c r="D500" s="6">
        <v>65108</v>
      </c>
      <c r="E500" s="8">
        <v>2994</v>
      </c>
      <c r="F500" t="s">
        <v>8220</v>
      </c>
      <c r="G500" t="s">
        <v>8223</v>
      </c>
      <c r="H500" t="s">
        <v>8245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8268</v>
      </c>
      <c r="O500" s="10" t="s">
        <v>8306</v>
      </c>
      <c r="P500" t="s">
        <v>8312</v>
      </c>
      <c r="Q500" s="25">
        <f t="shared" si="28"/>
        <v>40858.762141203704</v>
      </c>
      <c r="R500" s="25">
        <f t="shared" si="29"/>
        <v>40858.762141203704</v>
      </c>
      <c r="S500">
        <f t="shared" si="30"/>
        <v>2011</v>
      </c>
      <c r="T500">
        <f t="shared" si="31"/>
        <v>11</v>
      </c>
    </row>
    <row r="501" spans="1:20" ht="64" x14ac:dyDescent="0.2">
      <c r="A501" s="1" t="s">
        <v>0</v>
      </c>
      <c r="B501" s="3" t="s">
        <v>500</v>
      </c>
      <c r="C501" s="3" t="s">
        <v>4609</v>
      </c>
      <c r="D501" s="6">
        <v>20000</v>
      </c>
      <c r="E501" s="8">
        <v>1910</v>
      </c>
      <c r="F501" t="s">
        <v>8220</v>
      </c>
      <c r="G501" t="s">
        <v>8223</v>
      </c>
      <c r="H501" t="s">
        <v>8245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8268</v>
      </c>
      <c r="O501" s="10" t="s">
        <v>8306</v>
      </c>
      <c r="P501" t="s">
        <v>8312</v>
      </c>
      <c r="Q501" s="25">
        <f t="shared" si="28"/>
        <v>40043.895462962959</v>
      </c>
      <c r="R501" s="25">
        <f t="shared" si="29"/>
        <v>40043.895462962959</v>
      </c>
      <c r="S501">
        <f t="shared" si="30"/>
        <v>2009</v>
      </c>
      <c r="T501">
        <f t="shared" si="31"/>
        <v>8</v>
      </c>
    </row>
    <row r="502" spans="1:20" ht="64" x14ac:dyDescent="0.2">
      <c r="A502" s="1" t="s">
        <v>0</v>
      </c>
      <c r="B502" s="3" t="s">
        <v>501</v>
      </c>
      <c r="C502" s="3" t="s">
        <v>4610</v>
      </c>
      <c r="D502" s="6">
        <v>6500</v>
      </c>
      <c r="E502" s="8">
        <v>215</v>
      </c>
      <c r="F502" t="s">
        <v>8220</v>
      </c>
      <c r="G502" t="s">
        <v>8223</v>
      </c>
      <c r="H502" t="s">
        <v>8245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8268</v>
      </c>
      <c r="O502" s="10" t="s">
        <v>8306</v>
      </c>
      <c r="P502" t="s">
        <v>8312</v>
      </c>
      <c r="Q502" s="25">
        <f t="shared" si="28"/>
        <v>40247.886006944449</v>
      </c>
      <c r="R502" s="25">
        <f t="shared" si="29"/>
        <v>40247.886006944449</v>
      </c>
      <c r="S502">
        <f t="shared" si="30"/>
        <v>2010</v>
      </c>
      <c r="T502">
        <f t="shared" si="31"/>
        <v>3</v>
      </c>
    </row>
    <row r="503" spans="1:20" ht="48" x14ac:dyDescent="0.2">
      <c r="A503" s="1" t="s">
        <v>0</v>
      </c>
      <c r="B503" s="3" t="s">
        <v>502</v>
      </c>
      <c r="C503" s="3" t="s">
        <v>4611</v>
      </c>
      <c r="D503" s="6">
        <v>10000</v>
      </c>
      <c r="E503" s="8">
        <v>0</v>
      </c>
      <c r="F503" t="s">
        <v>8220</v>
      </c>
      <c r="G503" t="s">
        <v>8223</v>
      </c>
      <c r="H503" t="s">
        <v>8245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8268</v>
      </c>
      <c r="O503" s="10" t="s">
        <v>8306</v>
      </c>
      <c r="P503" t="s">
        <v>8312</v>
      </c>
      <c r="Q503" s="25">
        <f t="shared" si="28"/>
        <v>40703.234386574077</v>
      </c>
      <c r="R503" s="25">
        <f t="shared" si="29"/>
        <v>40703.234386574077</v>
      </c>
      <c r="S503">
        <f t="shared" si="30"/>
        <v>2011</v>
      </c>
      <c r="T503">
        <f t="shared" si="31"/>
        <v>6</v>
      </c>
    </row>
    <row r="504" spans="1:20" ht="48" x14ac:dyDescent="0.2">
      <c r="A504" s="1" t="s">
        <v>0</v>
      </c>
      <c r="B504" s="3" t="s">
        <v>503</v>
      </c>
      <c r="C504" s="3" t="s">
        <v>4612</v>
      </c>
      <c r="D504" s="6">
        <v>20000</v>
      </c>
      <c r="E504" s="8">
        <v>230</v>
      </c>
      <c r="F504" t="s">
        <v>8220</v>
      </c>
      <c r="G504" t="s">
        <v>8223</v>
      </c>
      <c r="H504" t="s">
        <v>8245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8268</v>
      </c>
      <c r="O504" s="10" t="s">
        <v>8306</v>
      </c>
      <c r="P504" t="s">
        <v>8312</v>
      </c>
      <c r="Q504" s="25">
        <f t="shared" si="28"/>
        <v>40956.553530092591</v>
      </c>
      <c r="R504" s="25">
        <f t="shared" si="29"/>
        <v>40956.553530092591</v>
      </c>
      <c r="S504">
        <f t="shared" si="30"/>
        <v>2012</v>
      </c>
      <c r="T504">
        <f t="shared" si="31"/>
        <v>2</v>
      </c>
    </row>
    <row r="505" spans="1:20" ht="48" x14ac:dyDescent="0.2">
      <c r="A505" s="1" t="s">
        <v>0</v>
      </c>
      <c r="B505" s="3" t="s">
        <v>504</v>
      </c>
      <c r="C505" s="3" t="s">
        <v>4613</v>
      </c>
      <c r="D505" s="6">
        <v>6500</v>
      </c>
      <c r="E505" s="8">
        <v>114</v>
      </c>
      <c r="F505" t="s">
        <v>8220</v>
      </c>
      <c r="G505" t="s">
        <v>8224</v>
      </c>
      <c r="H505" t="s">
        <v>8246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8268</v>
      </c>
      <c r="O505" s="10" t="s">
        <v>8306</v>
      </c>
      <c r="P505" t="s">
        <v>8312</v>
      </c>
      <c r="Q505" s="25">
        <f t="shared" si="28"/>
        <v>41991.526655092588</v>
      </c>
      <c r="R505" s="25">
        <f t="shared" si="29"/>
        <v>41991.526655092588</v>
      </c>
      <c r="S505">
        <f t="shared" si="30"/>
        <v>2014</v>
      </c>
      <c r="T505">
        <f t="shared" si="31"/>
        <v>12</v>
      </c>
    </row>
    <row r="506" spans="1:20" ht="48" x14ac:dyDescent="0.2">
      <c r="A506" s="1" t="s">
        <v>0</v>
      </c>
      <c r="B506" s="3" t="s">
        <v>505</v>
      </c>
      <c r="C506" s="3" t="s">
        <v>4614</v>
      </c>
      <c r="D506" s="6">
        <v>24500</v>
      </c>
      <c r="E506" s="8">
        <v>335</v>
      </c>
      <c r="F506" t="s">
        <v>8220</v>
      </c>
      <c r="G506" t="s">
        <v>8223</v>
      </c>
      <c r="H506" t="s">
        <v>8245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8268</v>
      </c>
      <c r="O506" s="10" t="s">
        <v>8306</v>
      </c>
      <c r="P506" t="s">
        <v>8312</v>
      </c>
      <c r="Q506" s="25">
        <f t="shared" si="28"/>
        <v>40949.98364583333</v>
      </c>
      <c r="R506" s="25">
        <f t="shared" si="29"/>
        <v>40949.98364583333</v>
      </c>
      <c r="S506">
        <f t="shared" si="30"/>
        <v>2012</v>
      </c>
      <c r="T506">
        <f t="shared" si="31"/>
        <v>2</v>
      </c>
    </row>
    <row r="507" spans="1:20" ht="48" x14ac:dyDescent="0.2">
      <c r="A507" s="1" t="s">
        <v>0</v>
      </c>
      <c r="B507" s="3" t="s">
        <v>506</v>
      </c>
      <c r="C507" s="3" t="s">
        <v>4615</v>
      </c>
      <c r="D507" s="6">
        <v>12000</v>
      </c>
      <c r="E507" s="8">
        <v>52</v>
      </c>
      <c r="F507" t="s">
        <v>8220</v>
      </c>
      <c r="G507" t="s">
        <v>8223</v>
      </c>
      <c r="H507" t="s">
        <v>8245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8268</v>
      </c>
      <c r="O507" s="10" t="s">
        <v>8306</v>
      </c>
      <c r="P507" t="s">
        <v>8312</v>
      </c>
      <c r="Q507" s="25">
        <f t="shared" si="28"/>
        <v>42318.098217592589</v>
      </c>
      <c r="R507" s="25">
        <f t="shared" si="29"/>
        <v>42318.098217592589</v>
      </c>
      <c r="S507">
        <f t="shared" si="30"/>
        <v>2015</v>
      </c>
      <c r="T507">
        <f t="shared" si="31"/>
        <v>11</v>
      </c>
    </row>
    <row r="508" spans="1:20" ht="48" x14ac:dyDescent="0.2">
      <c r="A508" s="1" t="s">
        <v>0</v>
      </c>
      <c r="B508" s="3" t="s">
        <v>507</v>
      </c>
      <c r="C508" s="3" t="s">
        <v>4616</v>
      </c>
      <c r="D508" s="6">
        <v>200000</v>
      </c>
      <c r="E508" s="8">
        <v>250</v>
      </c>
      <c r="F508" t="s">
        <v>8220</v>
      </c>
      <c r="G508" t="s">
        <v>8223</v>
      </c>
      <c r="H508" t="s">
        <v>8245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8268</v>
      </c>
      <c r="O508" s="10" t="s">
        <v>8306</v>
      </c>
      <c r="P508" t="s">
        <v>8312</v>
      </c>
      <c r="Q508" s="25">
        <f t="shared" si="28"/>
        <v>41466.552314814813</v>
      </c>
      <c r="R508" s="25">
        <f t="shared" si="29"/>
        <v>41466.552314814813</v>
      </c>
      <c r="S508">
        <f t="shared" si="30"/>
        <v>2013</v>
      </c>
      <c r="T508">
        <f t="shared" si="31"/>
        <v>7</v>
      </c>
    </row>
    <row r="509" spans="1:20" ht="48" x14ac:dyDescent="0.2">
      <c r="A509" s="1" t="s">
        <v>0</v>
      </c>
      <c r="B509" s="3" t="s">
        <v>508</v>
      </c>
      <c r="C509" s="3" t="s">
        <v>4617</v>
      </c>
      <c r="D509" s="6">
        <v>20000</v>
      </c>
      <c r="E509" s="8">
        <v>640</v>
      </c>
      <c r="F509" t="s">
        <v>8220</v>
      </c>
      <c r="G509" t="s">
        <v>8223</v>
      </c>
      <c r="H509" t="s">
        <v>8245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8268</v>
      </c>
      <c r="O509" s="10" t="s">
        <v>8306</v>
      </c>
      <c r="P509" t="s">
        <v>8312</v>
      </c>
      <c r="Q509" s="25">
        <f t="shared" si="28"/>
        <v>41156.958993055552</v>
      </c>
      <c r="R509" s="25">
        <f t="shared" si="29"/>
        <v>41156.958993055552</v>
      </c>
      <c r="S509">
        <f t="shared" si="30"/>
        <v>2012</v>
      </c>
      <c r="T509">
        <f t="shared" si="31"/>
        <v>9</v>
      </c>
    </row>
    <row r="510" spans="1:20" ht="48" x14ac:dyDescent="0.2">
      <c r="A510" s="1" t="s">
        <v>0</v>
      </c>
      <c r="B510" s="3" t="s">
        <v>509</v>
      </c>
      <c r="C510" s="3" t="s">
        <v>4618</v>
      </c>
      <c r="D510" s="6">
        <v>50000</v>
      </c>
      <c r="E510" s="8">
        <v>400</v>
      </c>
      <c r="F510" t="s">
        <v>8220</v>
      </c>
      <c r="G510" t="s">
        <v>8223</v>
      </c>
      <c r="H510" t="s">
        <v>8245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8268</v>
      </c>
      <c r="O510" s="10" t="s">
        <v>8306</v>
      </c>
      <c r="P510" t="s">
        <v>8312</v>
      </c>
      <c r="Q510" s="25">
        <f t="shared" si="28"/>
        <v>40995.024317129632</v>
      </c>
      <c r="R510" s="25">
        <f t="shared" si="29"/>
        <v>40995.024317129632</v>
      </c>
      <c r="S510">
        <f t="shared" si="30"/>
        <v>2012</v>
      </c>
      <c r="T510">
        <f t="shared" si="31"/>
        <v>3</v>
      </c>
    </row>
    <row r="511" spans="1:20" ht="48" x14ac:dyDescent="0.2">
      <c r="A511" s="1" t="s">
        <v>0</v>
      </c>
      <c r="B511" s="3" t="s">
        <v>510</v>
      </c>
      <c r="C511" s="3" t="s">
        <v>4619</v>
      </c>
      <c r="D511" s="6">
        <v>5000</v>
      </c>
      <c r="E511" s="8">
        <v>10</v>
      </c>
      <c r="F511" t="s">
        <v>8220</v>
      </c>
      <c r="G511" t="s">
        <v>8224</v>
      </c>
      <c r="H511" t="s">
        <v>8246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8268</v>
      </c>
      <c r="O511" s="10" t="s">
        <v>8306</v>
      </c>
      <c r="P511" t="s">
        <v>8312</v>
      </c>
      <c r="Q511" s="25">
        <f t="shared" si="28"/>
        <v>42153.631597222222</v>
      </c>
      <c r="R511" s="25">
        <f t="shared" si="29"/>
        <v>42153.631597222222</v>
      </c>
      <c r="S511">
        <f t="shared" si="30"/>
        <v>2015</v>
      </c>
      <c r="T511">
        <f t="shared" si="31"/>
        <v>5</v>
      </c>
    </row>
    <row r="512" spans="1:20" ht="48" x14ac:dyDescent="0.2">
      <c r="A512" s="1" t="s">
        <v>0</v>
      </c>
      <c r="B512" s="3" t="s">
        <v>511</v>
      </c>
      <c r="C512" s="3" t="s">
        <v>4620</v>
      </c>
      <c r="D512" s="6">
        <v>14000</v>
      </c>
      <c r="E512" s="8">
        <v>0</v>
      </c>
      <c r="F512" t="s">
        <v>8220</v>
      </c>
      <c r="G512" t="s">
        <v>8223</v>
      </c>
      <c r="H512" t="s">
        <v>8245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8268</v>
      </c>
      <c r="O512" s="10" t="s">
        <v>8306</v>
      </c>
      <c r="P512" t="s">
        <v>8312</v>
      </c>
      <c r="Q512" s="25">
        <f t="shared" si="28"/>
        <v>42400.176377314812</v>
      </c>
      <c r="R512" s="25">
        <f t="shared" si="29"/>
        <v>42400.176377314812</v>
      </c>
      <c r="S512">
        <f t="shared" si="30"/>
        <v>2016</v>
      </c>
      <c r="T512">
        <f t="shared" si="31"/>
        <v>1</v>
      </c>
    </row>
    <row r="513" spans="1:20" ht="48" x14ac:dyDescent="0.2">
      <c r="A513" s="1" t="s">
        <v>0</v>
      </c>
      <c r="B513" s="3" t="s">
        <v>512</v>
      </c>
      <c r="C513" s="3" t="s">
        <v>4621</v>
      </c>
      <c r="D513" s="6">
        <v>5000</v>
      </c>
      <c r="E513" s="8">
        <v>150</v>
      </c>
      <c r="F513" t="s">
        <v>8220</v>
      </c>
      <c r="G513" t="s">
        <v>8223</v>
      </c>
      <c r="H513" t="s">
        <v>8245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8268</v>
      </c>
      <c r="O513" s="10" t="s">
        <v>8306</v>
      </c>
      <c r="P513" t="s">
        <v>8312</v>
      </c>
      <c r="Q513" s="25">
        <f t="shared" si="28"/>
        <v>41340.303032407406</v>
      </c>
      <c r="R513" s="25">
        <f t="shared" si="29"/>
        <v>41340.303032407406</v>
      </c>
      <c r="S513">
        <f t="shared" si="30"/>
        <v>2013</v>
      </c>
      <c r="T513">
        <f t="shared" si="31"/>
        <v>3</v>
      </c>
    </row>
    <row r="514" spans="1:20" ht="48" x14ac:dyDescent="0.2">
      <c r="A514" s="1" t="s">
        <v>0</v>
      </c>
      <c r="B514" s="3" t="s">
        <v>513</v>
      </c>
      <c r="C514" s="3" t="s">
        <v>4622</v>
      </c>
      <c r="D514" s="6">
        <v>8000</v>
      </c>
      <c r="E514" s="8">
        <v>11</v>
      </c>
      <c r="F514" t="s">
        <v>8220</v>
      </c>
      <c r="G514" t="s">
        <v>8223</v>
      </c>
      <c r="H514" t="s">
        <v>8245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8268</v>
      </c>
      <c r="O514" s="10" t="s">
        <v>8306</v>
      </c>
      <c r="P514" t="s">
        <v>8312</v>
      </c>
      <c r="Q514" s="25">
        <f t="shared" si="28"/>
        <v>42649.742210648154</v>
      </c>
      <c r="R514" s="25">
        <f t="shared" si="29"/>
        <v>42649.742210648154</v>
      </c>
      <c r="S514">
        <f t="shared" si="30"/>
        <v>2016</v>
      </c>
      <c r="T514">
        <f t="shared" si="31"/>
        <v>10</v>
      </c>
    </row>
    <row r="515" spans="1:20" ht="32" x14ac:dyDescent="0.2">
      <c r="A515" s="1" t="s">
        <v>0</v>
      </c>
      <c r="B515" s="3" t="s">
        <v>514</v>
      </c>
      <c r="C515" s="3" t="s">
        <v>4623</v>
      </c>
      <c r="D515" s="6">
        <v>50000</v>
      </c>
      <c r="E515" s="8">
        <v>6962</v>
      </c>
      <c r="F515" t="s">
        <v>8220</v>
      </c>
      <c r="G515" t="s">
        <v>8223</v>
      </c>
      <c r="H515" t="s">
        <v>8245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8268</v>
      </c>
      <c r="O515" s="10" t="s">
        <v>8306</v>
      </c>
      <c r="P515" t="s">
        <v>8312</v>
      </c>
      <c r="Q515" s="25">
        <f t="shared" ref="Q515:Q578" si="32">(((J515/60)/60)/24)+DATE(1970,1,1)</f>
        <v>42552.653993055559</v>
      </c>
      <c r="R515" s="25">
        <f t="shared" ref="R515:R578" si="33">(((J515/60)/60)/24)+DATE(1970,1,1)</f>
        <v>42552.653993055559</v>
      </c>
      <c r="S515">
        <f t="shared" ref="S515:S578" si="34">YEAR(R515)</f>
        <v>2016</v>
      </c>
      <c r="T515">
        <f t="shared" ref="T515:T578" si="35">MONTH((R515))</f>
        <v>7</v>
      </c>
    </row>
    <row r="516" spans="1:20" ht="48" x14ac:dyDescent="0.2">
      <c r="A516" s="1" t="s">
        <v>0</v>
      </c>
      <c r="B516" s="3" t="s">
        <v>515</v>
      </c>
      <c r="C516" s="3" t="s">
        <v>4624</v>
      </c>
      <c r="D516" s="6">
        <v>1500</v>
      </c>
      <c r="E516" s="8">
        <v>50</v>
      </c>
      <c r="F516" t="s">
        <v>8220</v>
      </c>
      <c r="G516" t="s">
        <v>8228</v>
      </c>
      <c r="H516" t="s">
        <v>8250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8268</v>
      </c>
      <c r="O516" s="10" t="s">
        <v>8306</v>
      </c>
      <c r="P516" t="s">
        <v>8312</v>
      </c>
      <c r="Q516" s="25">
        <f t="shared" si="32"/>
        <v>41830.613969907405</v>
      </c>
      <c r="R516" s="25">
        <f t="shared" si="33"/>
        <v>41830.613969907405</v>
      </c>
      <c r="S516">
        <f t="shared" si="34"/>
        <v>2014</v>
      </c>
      <c r="T516">
        <f t="shared" si="35"/>
        <v>7</v>
      </c>
    </row>
    <row r="517" spans="1:20" ht="48" x14ac:dyDescent="0.2">
      <c r="A517" s="1" t="s">
        <v>0</v>
      </c>
      <c r="B517" s="3" t="s">
        <v>516</v>
      </c>
      <c r="C517" s="3" t="s">
        <v>4625</v>
      </c>
      <c r="D517" s="6">
        <v>97000</v>
      </c>
      <c r="E517" s="8">
        <v>24651</v>
      </c>
      <c r="F517" t="s">
        <v>8220</v>
      </c>
      <c r="G517" t="s">
        <v>8223</v>
      </c>
      <c r="H517" t="s">
        <v>8245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8268</v>
      </c>
      <c r="O517" s="10" t="s">
        <v>8306</v>
      </c>
      <c r="P517" t="s">
        <v>8312</v>
      </c>
      <c r="Q517" s="25">
        <f t="shared" si="32"/>
        <v>42327.490752314814</v>
      </c>
      <c r="R517" s="25">
        <f t="shared" si="33"/>
        <v>42327.490752314814</v>
      </c>
      <c r="S517">
        <f t="shared" si="34"/>
        <v>2015</v>
      </c>
      <c r="T517">
        <f t="shared" si="35"/>
        <v>11</v>
      </c>
    </row>
    <row r="518" spans="1:20" ht="32" x14ac:dyDescent="0.2">
      <c r="A518" s="1" t="s">
        <v>0</v>
      </c>
      <c r="B518" s="3" t="s">
        <v>517</v>
      </c>
      <c r="C518" s="3" t="s">
        <v>4626</v>
      </c>
      <c r="D518" s="6">
        <v>5000</v>
      </c>
      <c r="E518" s="8">
        <v>0</v>
      </c>
      <c r="F518" t="s">
        <v>8220</v>
      </c>
      <c r="G518" t="s">
        <v>8224</v>
      </c>
      <c r="H518" t="s">
        <v>8246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8268</v>
      </c>
      <c r="O518" s="10" t="s">
        <v>8306</v>
      </c>
      <c r="P518" t="s">
        <v>8312</v>
      </c>
      <c r="Q518" s="25">
        <f t="shared" si="32"/>
        <v>42091.778703703705</v>
      </c>
      <c r="R518" s="25">
        <f t="shared" si="33"/>
        <v>42091.778703703705</v>
      </c>
      <c r="S518">
        <f t="shared" si="34"/>
        <v>2015</v>
      </c>
      <c r="T518">
        <f t="shared" si="35"/>
        <v>3</v>
      </c>
    </row>
    <row r="519" spans="1:20" ht="48" x14ac:dyDescent="0.2">
      <c r="A519" s="1" t="s">
        <v>0</v>
      </c>
      <c r="B519" s="3" t="s">
        <v>518</v>
      </c>
      <c r="C519" s="3" t="s">
        <v>4627</v>
      </c>
      <c r="D519" s="6">
        <v>15000</v>
      </c>
      <c r="E519" s="8">
        <v>205</v>
      </c>
      <c r="F519" t="s">
        <v>8220</v>
      </c>
      <c r="G519" t="s">
        <v>8223</v>
      </c>
      <c r="H519" t="s">
        <v>8245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8268</v>
      </c>
      <c r="O519" s="10" t="s">
        <v>8306</v>
      </c>
      <c r="P519" t="s">
        <v>8312</v>
      </c>
      <c r="Q519" s="25">
        <f t="shared" si="32"/>
        <v>42738.615289351852</v>
      </c>
      <c r="R519" s="25">
        <f t="shared" si="33"/>
        <v>42738.615289351852</v>
      </c>
      <c r="S519">
        <f t="shared" si="34"/>
        <v>2017</v>
      </c>
      <c r="T519">
        <f t="shared" si="35"/>
        <v>1</v>
      </c>
    </row>
    <row r="520" spans="1:20" ht="48" x14ac:dyDescent="0.2">
      <c r="A520" s="1" t="s">
        <v>0</v>
      </c>
      <c r="B520" s="3" t="s">
        <v>519</v>
      </c>
      <c r="C520" s="3" t="s">
        <v>4628</v>
      </c>
      <c r="D520" s="6">
        <v>7175</v>
      </c>
      <c r="E520" s="8">
        <v>0</v>
      </c>
      <c r="F520" t="s">
        <v>8220</v>
      </c>
      <c r="G520" t="s">
        <v>8223</v>
      </c>
      <c r="H520" t="s">
        <v>8245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8268</v>
      </c>
      <c r="O520" s="10" t="s">
        <v>8306</v>
      </c>
      <c r="P520" t="s">
        <v>8312</v>
      </c>
      <c r="Q520" s="25">
        <f t="shared" si="32"/>
        <v>42223.616018518514</v>
      </c>
      <c r="R520" s="25">
        <f t="shared" si="33"/>
        <v>42223.616018518514</v>
      </c>
      <c r="S520">
        <f t="shared" si="34"/>
        <v>2015</v>
      </c>
      <c r="T520">
        <f t="shared" si="35"/>
        <v>8</v>
      </c>
    </row>
    <row r="521" spans="1:20" ht="48" x14ac:dyDescent="0.2">
      <c r="A521" s="1" t="s">
        <v>0</v>
      </c>
      <c r="B521" s="3" t="s">
        <v>520</v>
      </c>
      <c r="C521" s="3" t="s">
        <v>4629</v>
      </c>
      <c r="D521" s="6">
        <v>12001</v>
      </c>
      <c r="E521" s="8">
        <v>2746</v>
      </c>
      <c r="F521" t="s">
        <v>8220</v>
      </c>
      <c r="G521" t="s">
        <v>8223</v>
      </c>
      <c r="H521" t="s">
        <v>8245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8268</v>
      </c>
      <c r="O521" s="10" t="s">
        <v>8306</v>
      </c>
      <c r="P521" t="s">
        <v>8312</v>
      </c>
      <c r="Q521" s="25">
        <f t="shared" si="32"/>
        <v>41218.391446759262</v>
      </c>
      <c r="R521" s="25">
        <f t="shared" si="33"/>
        <v>41218.391446759262</v>
      </c>
      <c r="S521">
        <f t="shared" si="34"/>
        <v>2012</v>
      </c>
      <c r="T521">
        <f t="shared" si="35"/>
        <v>11</v>
      </c>
    </row>
    <row r="522" spans="1:20" ht="48" x14ac:dyDescent="0.2">
      <c r="A522" s="1" t="s">
        <v>0</v>
      </c>
      <c r="B522" s="3" t="s">
        <v>521</v>
      </c>
      <c r="C522" s="3" t="s">
        <v>4630</v>
      </c>
      <c r="D522" s="6">
        <v>5000</v>
      </c>
      <c r="E522" s="8">
        <v>5105</v>
      </c>
      <c r="F522" t="s">
        <v>8218</v>
      </c>
      <c r="G522" t="s">
        <v>8224</v>
      </c>
      <c r="H522" t="s">
        <v>8246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8269</v>
      </c>
      <c r="O522" s="10" t="s">
        <v>8313</v>
      </c>
      <c r="P522" t="s">
        <v>8314</v>
      </c>
      <c r="Q522" s="25">
        <f t="shared" si="32"/>
        <v>42318.702094907407</v>
      </c>
      <c r="R522" s="25">
        <f t="shared" si="33"/>
        <v>42318.702094907407</v>
      </c>
      <c r="S522">
        <f t="shared" si="34"/>
        <v>2015</v>
      </c>
      <c r="T522">
        <f t="shared" si="35"/>
        <v>11</v>
      </c>
    </row>
    <row r="523" spans="1:20" ht="48" x14ac:dyDescent="0.2">
      <c r="A523" s="1" t="s">
        <v>0</v>
      </c>
      <c r="B523" s="3" t="s">
        <v>522</v>
      </c>
      <c r="C523" s="3" t="s">
        <v>4631</v>
      </c>
      <c r="D523" s="6">
        <v>5000</v>
      </c>
      <c r="E523" s="8">
        <v>5232</v>
      </c>
      <c r="F523" t="s">
        <v>8218</v>
      </c>
      <c r="G523" t="s">
        <v>8223</v>
      </c>
      <c r="H523" t="s">
        <v>8245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8269</v>
      </c>
      <c r="O523" s="10" t="s">
        <v>8313</v>
      </c>
      <c r="P523" t="s">
        <v>8314</v>
      </c>
      <c r="Q523" s="25">
        <f t="shared" si="32"/>
        <v>42646.092812499999</v>
      </c>
      <c r="R523" s="25">
        <f t="shared" si="33"/>
        <v>42646.092812499999</v>
      </c>
      <c r="S523">
        <f t="shared" si="34"/>
        <v>2016</v>
      </c>
      <c r="T523">
        <f t="shared" si="35"/>
        <v>10</v>
      </c>
    </row>
    <row r="524" spans="1:20" ht="48" x14ac:dyDescent="0.2">
      <c r="A524" s="1" t="s">
        <v>0</v>
      </c>
      <c r="B524" s="3" t="s">
        <v>523</v>
      </c>
      <c r="C524" s="3" t="s">
        <v>4632</v>
      </c>
      <c r="D524" s="6">
        <v>3000</v>
      </c>
      <c r="E524" s="8">
        <v>3440</v>
      </c>
      <c r="F524" t="s">
        <v>8218</v>
      </c>
      <c r="G524" t="s">
        <v>8223</v>
      </c>
      <c r="H524" t="s">
        <v>8245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8269</v>
      </c>
      <c r="O524" s="10" t="s">
        <v>8313</v>
      </c>
      <c r="P524" t="s">
        <v>8314</v>
      </c>
      <c r="Q524" s="25">
        <f t="shared" si="32"/>
        <v>42430.040798611109</v>
      </c>
      <c r="R524" s="25">
        <f t="shared" si="33"/>
        <v>42430.040798611109</v>
      </c>
      <c r="S524">
        <f t="shared" si="34"/>
        <v>2016</v>
      </c>
      <c r="T524">
        <f t="shared" si="35"/>
        <v>3</v>
      </c>
    </row>
    <row r="525" spans="1:20" ht="48" x14ac:dyDescent="0.2">
      <c r="A525" s="1" t="s">
        <v>0</v>
      </c>
      <c r="B525" s="3" t="s">
        <v>524</v>
      </c>
      <c r="C525" s="3" t="s">
        <v>4633</v>
      </c>
      <c r="D525" s="6">
        <v>5000</v>
      </c>
      <c r="E525" s="8">
        <v>6030</v>
      </c>
      <c r="F525" t="s">
        <v>8218</v>
      </c>
      <c r="G525" t="s">
        <v>8223</v>
      </c>
      <c r="H525" t="s">
        <v>8245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8269</v>
      </c>
      <c r="O525" s="10" t="s">
        <v>8313</v>
      </c>
      <c r="P525" t="s">
        <v>8314</v>
      </c>
      <c r="Q525" s="25">
        <f t="shared" si="32"/>
        <v>42238.13282407407</v>
      </c>
      <c r="R525" s="25">
        <f t="shared" si="33"/>
        <v>42238.13282407407</v>
      </c>
      <c r="S525">
        <f t="shared" si="34"/>
        <v>2015</v>
      </c>
      <c r="T525">
        <f t="shared" si="35"/>
        <v>8</v>
      </c>
    </row>
    <row r="526" spans="1:20" ht="48" x14ac:dyDescent="0.2">
      <c r="A526" s="1" t="s">
        <v>0</v>
      </c>
      <c r="B526" s="3" t="s">
        <v>525</v>
      </c>
      <c r="C526" s="3" t="s">
        <v>4634</v>
      </c>
      <c r="D526" s="6">
        <v>3500</v>
      </c>
      <c r="E526" s="8">
        <v>3803.55</v>
      </c>
      <c r="F526" t="s">
        <v>8218</v>
      </c>
      <c r="G526" t="s">
        <v>8224</v>
      </c>
      <c r="H526" t="s">
        <v>8246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8269</v>
      </c>
      <c r="O526" s="10" t="s">
        <v>8313</v>
      </c>
      <c r="P526" t="s">
        <v>8314</v>
      </c>
      <c r="Q526" s="25">
        <f t="shared" si="32"/>
        <v>42492.717233796298</v>
      </c>
      <c r="R526" s="25">
        <f t="shared" si="33"/>
        <v>42492.717233796298</v>
      </c>
      <c r="S526">
        <f t="shared" si="34"/>
        <v>2016</v>
      </c>
      <c r="T526">
        <f t="shared" si="35"/>
        <v>5</v>
      </c>
    </row>
    <row r="527" spans="1:20" ht="48" x14ac:dyDescent="0.2">
      <c r="A527" s="1" t="s">
        <v>0</v>
      </c>
      <c r="B527" s="3" t="s">
        <v>526</v>
      </c>
      <c r="C527" s="3" t="s">
        <v>4635</v>
      </c>
      <c r="D527" s="6">
        <v>12000</v>
      </c>
      <c r="E527" s="8">
        <v>12000</v>
      </c>
      <c r="F527" t="s">
        <v>8218</v>
      </c>
      <c r="G527" t="s">
        <v>8223</v>
      </c>
      <c r="H527" t="s">
        <v>8245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8269</v>
      </c>
      <c r="O527" s="10" t="s">
        <v>8313</v>
      </c>
      <c r="P527" t="s">
        <v>8314</v>
      </c>
      <c r="Q527" s="25">
        <f t="shared" si="32"/>
        <v>41850.400937500002</v>
      </c>
      <c r="R527" s="25">
        <f t="shared" si="33"/>
        <v>41850.400937500002</v>
      </c>
      <c r="S527">
        <f t="shared" si="34"/>
        <v>2014</v>
      </c>
      <c r="T527">
        <f t="shared" si="35"/>
        <v>7</v>
      </c>
    </row>
    <row r="528" spans="1:20" ht="48" x14ac:dyDescent="0.2">
      <c r="A528" s="1" t="s">
        <v>0</v>
      </c>
      <c r="B528" s="3" t="s">
        <v>527</v>
      </c>
      <c r="C528" s="3" t="s">
        <v>4636</v>
      </c>
      <c r="D528" s="6">
        <v>1500</v>
      </c>
      <c r="E528" s="8">
        <v>1710</v>
      </c>
      <c r="F528" t="s">
        <v>8218</v>
      </c>
      <c r="G528" t="s">
        <v>8224</v>
      </c>
      <c r="H528" t="s">
        <v>8246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8269</v>
      </c>
      <c r="O528" s="10" t="s">
        <v>8313</v>
      </c>
      <c r="P528" t="s">
        <v>8314</v>
      </c>
      <c r="Q528" s="25">
        <f t="shared" si="32"/>
        <v>42192.591944444444</v>
      </c>
      <c r="R528" s="25">
        <f t="shared" si="33"/>
        <v>42192.591944444444</v>
      </c>
      <c r="S528">
        <f t="shared" si="34"/>
        <v>2015</v>
      </c>
      <c r="T528">
        <f t="shared" si="35"/>
        <v>7</v>
      </c>
    </row>
    <row r="529" spans="1:20" ht="48" x14ac:dyDescent="0.2">
      <c r="A529" s="1" t="s">
        <v>0</v>
      </c>
      <c r="B529" s="3" t="s">
        <v>528</v>
      </c>
      <c r="C529" s="3" t="s">
        <v>4637</v>
      </c>
      <c r="D529" s="6">
        <v>10000</v>
      </c>
      <c r="E529" s="8">
        <v>10085</v>
      </c>
      <c r="F529" t="s">
        <v>8218</v>
      </c>
      <c r="G529" t="s">
        <v>8223</v>
      </c>
      <c r="H529" t="s">
        <v>8245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8269</v>
      </c>
      <c r="O529" s="10" t="s">
        <v>8313</v>
      </c>
      <c r="P529" t="s">
        <v>8314</v>
      </c>
      <c r="Q529" s="25">
        <f t="shared" si="32"/>
        <v>42753.205625000002</v>
      </c>
      <c r="R529" s="25">
        <f t="shared" si="33"/>
        <v>42753.205625000002</v>
      </c>
      <c r="S529">
        <f t="shared" si="34"/>
        <v>2017</v>
      </c>
      <c r="T529">
        <f t="shared" si="35"/>
        <v>1</v>
      </c>
    </row>
    <row r="530" spans="1:20" ht="16" x14ac:dyDescent="0.2">
      <c r="A530" s="1" t="s">
        <v>0</v>
      </c>
      <c r="B530" s="3" t="s">
        <v>529</v>
      </c>
      <c r="C530" s="3" t="s">
        <v>4638</v>
      </c>
      <c r="D530" s="6">
        <v>1150</v>
      </c>
      <c r="E530" s="8">
        <v>1330</v>
      </c>
      <c r="F530" t="s">
        <v>8218</v>
      </c>
      <c r="G530" t="s">
        <v>8223</v>
      </c>
      <c r="H530" t="s">
        <v>8245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8269</v>
      </c>
      <c r="O530" s="10" t="s">
        <v>8313</v>
      </c>
      <c r="P530" t="s">
        <v>8314</v>
      </c>
      <c r="Q530" s="25">
        <f t="shared" si="32"/>
        <v>42155.920219907406</v>
      </c>
      <c r="R530" s="25">
        <f t="shared" si="33"/>
        <v>42155.920219907406</v>
      </c>
      <c r="S530">
        <f t="shared" si="34"/>
        <v>2015</v>
      </c>
      <c r="T530">
        <f t="shared" si="35"/>
        <v>5</v>
      </c>
    </row>
    <row r="531" spans="1:20" ht="48" x14ac:dyDescent="0.2">
      <c r="A531" s="1" t="s">
        <v>0</v>
      </c>
      <c r="B531" s="3" t="s">
        <v>530</v>
      </c>
      <c r="C531" s="3" t="s">
        <v>4639</v>
      </c>
      <c r="D531" s="6">
        <v>1200</v>
      </c>
      <c r="E531" s="8">
        <v>1565</v>
      </c>
      <c r="F531" t="s">
        <v>8218</v>
      </c>
      <c r="G531" t="s">
        <v>8228</v>
      </c>
      <c r="H531" t="s">
        <v>8250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8269</v>
      </c>
      <c r="O531" s="10" t="s">
        <v>8313</v>
      </c>
      <c r="P531" t="s">
        <v>8314</v>
      </c>
      <c r="Q531" s="25">
        <f t="shared" si="32"/>
        <v>42725.031180555554</v>
      </c>
      <c r="R531" s="25">
        <f t="shared" si="33"/>
        <v>42725.031180555554</v>
      </c>
      <c r="S531">
        <f t="shared" si="34"/>
        <v>2016</v>
      </c>
      <c r="T531">
        <f t="shared" si="35"/>
        <v>12</v>
      </c>
    </row>
    <row r="532" spans="1:20" ht="48" x14ac:dyDescent="0.2">
      <c r="A532" s="1" t="s">
        <v>0</v>
      </c>
      <c r="B532" s="3" t="s">
        <v>531</v>
      </c>
      <c r="C532" s="3" t="s">
        <v>4640</v>
      </c>
      <c r="D532" s="6">
        <v>3405</v>
      </c>
      <c r="E532" s="8">
        <v>3670</v>
      </c>
      <c r="F532" t="s">
        <v>8218</v>
      </c>
      <c r="G532" t="s">
        <v>8223</v>
      </c>
      <c r="H532" t="s">
        <v>8245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8269</v>
      </c>
      <c r="O532" s="10" t="s">
        <v>8313</v>
      </c>
      <c r="P532" t="s">
        <v>8314</v>
      </c>
      <c r="Q532" s="25">
        <f t="shared" si="32"/>
        <v>42157.591064814813</v>
      </c>
      <c r="R532" s="25">
        <f t="shared" si="33"/>
        <v>42157.591064814813</v>
      </c>
      <c r="S532">
        <f t="shared" si="34"/>
        <v>2015</v>
      </c>
      <c r="T532">
        <f t="shared" si="35"/>
        <v>6</v>
      </c>
    </row>
    <row r="533" spans="1:20" ht="48" x14ac:dyDescent="0.2">
      <c r="A533" s="1" t="s">
        <v>0</v>
      </c>
      <c r="B533" s="3" t="s">
        <v>532</v>
      </c>
      <c r="C533" s="3" t="s">
        <v>4641</v>
      </c>
      <c r="D533" s="6">
        <v>4000</v>
      </c>
      <c r="E533" s="8">
        <v>4000</v>
      </c>
      <c r="F533" t="s">
        <v>8218</v>
      </c>
      <c r="G533" t="s">
        <v>8223</v>
      </c>
      <c r="H533" t="s">
        <v>8245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8269</v>
      </c>
      <c r="O533" s="10" t="s">
        <v>8313</v>
      </c>
      <c r="P533" t="s">
        <v>8314</v>
      </c>
      <c r="Q533" s="25">
        <f t="shared" si="32"/>
        <v>42676.065150462964</v>
      </c>
      <c r="R533" s="25">
        <f t="shared" si="33"/>
        <v>42676.065150462964</v>
      </c>
      <c r="S533">
        <f t="shared" si="34"/>
        <v>2016</v>
      </c>
      <c r="T533">
        <f t="shared" si="35"/>
        <v>11</v>
      </c>
    </row>
    <row r="534" spans="1:20" ht="48" x14ac:dyDescent="0.2">
      <c r="A534" s="1" t="s">
        <v>0</v>
      </c>
      <c r="B534" s="3" t="s">
        <v>533</v>
      </c>
      <c r="C534" s="3" t="s">
        <v>4642</v>
      </c>
      <c r="D534" s="6">
        <v>10000</v>
      </c>
      <c r="E534" s="8">
        <v>12325</v>
      </c>
      <c r="F534" t="s">
        <v>8218</v>
      </c>
      <c r="G534" t="s">
        <v>8223</v>
      </c>
      <c r="H534" t="s">
        <v>8245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8269</v>
      </c>
      <c r="O534" s="10" t="s">
        <v>8313</v>
      </c>
      <c r="P534" t="s">
        <v>8314</v>
      </c>
      <c r="Q534" s="25">
        <f t="shared" si="32"/>
        <v>42473.007037037038</v>
      </c>
      <c r="R534" s="25">
        <f t="shared" si="33"/>
        <v>42473.007037037038</v>
      </c>
      <c r="S534">
        <f t="shared" si="34"/>
        <v>2016</v>
      </c>
      <c r="T534">
        <f t="shared" si="35"/>
        <v>4</v>
      </c>
    </row>
    <row r="535" spans="1:20" ht="48" x14ac:dyDescent="0.2">
      <c r="A535" s="1" t="s">
        <v>0</v>
      </c>
      <c r="B535" s="3" t="s">
        <v>534</v>
      </c>
      <c r="C535" s="3" t="s">
        <v>4643</v>
      </c>
      <c r="D535" s="6">
        <v>2000</v>
      </c>
      <c r="E535" s="8">
        <v>2004</v>
      </c>
      <c r="F535" t="s">
        <v>8218</v>
      </c>
      <c r="G535" t="s">
        <v>8224</v>
      </c>
      <c r="H535" t="s">
        <v>8246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8269</v>
      </c>
      <c r="O535" s="10" t="s">
        <v>8313</v>
      </c>
      <c r="P535" t="s">
        <v>8314</v>
      </c>
      <c r="Q535" s="25">
        <f t="shared" si="32"/>
        <v>42482.43478009259</v>
      </c>
      <c r="R535" s="25">
        <f t="shared" si="33"/>
        <v>42482.43478009259</v>
      </c>
      <c r="S535">
        <f t="shared" si="34"/>
        <v>2016</v>
      </c>
      <c r="T535">
        <f t="shared" si="35"/>
        <v>4</v>
      </c>
    </row>
    <row r="536" spans="1:20" ht="48" x14ac:dyDescent="0.2">
      <c r="A536" s="1" t="s">
        <v>0</v>
      </c>
      <c r="B536" s="3" t="s">
        <v>535</v>
      </c>
      <c r="C536" s="3" t="s">
        <v>4644</v>
      </c>
      <c r="D536" s="6">
        <v>15000</v>
      </c>
      <c r="E536" s="8">
        <v>15700</v>
      </c>
      <c r="F536" t="s">
        <v>8218</v>
      </c>
      <c r="G536" t="s">
        <v>8233</v>
      </c>
      <c r="H536" t="s">
        <v>8253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8269</v>
      </c>
      <c r="O536" s="10" t="s">
        <v>8313</v>
      </c>
      <c r="P536" t="s">
        <v>8314</v>
      </c>
      <c r="Q536" s="25">
        <f t="shared" si="32"/>
        <v>42270.810995370368</v>
      </c>
      <c r="R536" s="25">
        <f t="shared" si="33"/>
        <v>42270.810995370368</v>
      </c>
      <c r="S536">
        <f t="shared" si="34"/>
        <v>2015</v>
      </c>
      <c r="T536">
        <f t="shared" si="35"/>
        <v>9</v>
      </c>
    </row>
    <row r="537" spans="1:20" ht="32" x14ac:dyDescent="0.2">
      <c r="A537" s="1" t="s">
        <v>0</v>
      </c>
      <c r="B537" s="3" t="s">
        <v>536</v>
      </c>
      <c r="C537" s="3" t="s">
        <v>4645</v>
      </c>
      <c r="D537" s="6">
        <v>2000</v>
      </c>
      <c r="E537" s="8">
        <v>2050</v>
      </c>
      <c r="F537" t="s">
        <v>8218</v>
      </c>
      <c r="G537" t="s">
        <v>8224</v>
      </c>
      <c r="H537" t="s">
        <v>8246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8269</v>
      </c>
      <c r="O537" s="10" t="s">
        <v>8313</v>
      </c>
      <c r="P537" t="s">
        <v>8314</v>
      </c>
      <c r="Q537" s="25">
        <f t="shared" si="32"/>
        <v>42711.545196759253</v>
      </c>
      <c r="R537" s="25">
        <f t="shared" si="33"/>
        <v>42711.545196759253</v>
      </c>
      <c r="S537">
        <f t="shared" si="34"/>
        <v>2016</v>
      </c>
      <c r="T537">
        <f t="shared" si="35"/>
        <v>12</v>
      </c>
    </row>
    <row r="538" spans="1:20" ht="48" x14ac:dyDescent="0.2">
      <c r="A538" s="1" t="s">
        <v>0</v>
      </c>
      <c r="B538" s="3" t="s">
        <v>537</v>
      </c>
      <c r="C538" s="3" t="s">
        <v>4646</v>
      </c>
      <c r="D538" s="6">
        <v>3300</v>
      </c>
      <c r="E538" s="8">
        <v>3902.5</v>
      </c>
      <c r="F538" t="s">
        <v>8218</v>
      </c>
      <c r="G538" t="s">
        <v>8224</v>
      </c>
      <c r="H538" t="s">
        <v>8246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8269</v>
      </c>
      <c r="O538" s="10" t="s">
        <v>8313</v>
      </c>
      <c r="P538" t="s">
        <v>8314</v>
      </c>
      <c r="Q538" s="25">
        <f t="shared" si="32"/>
        <v>42179.344988425932</v>
      </c>
      <c r="R538" s="25">
        <f t="shared" si="33"/>
        <v>42179.344988425932</v>
      </c>
      <c r="S538">
        <f t="shared" si="34"/>
        <v>2015</v>
      </c>
      <c r="T538">
        <f t="shared" si="35"/>
        <v>6</v>
      </c>
    </row>
    <row r="539" spans="1:20" ht="48" x14ac:dyDescent="0.2">
      <c r="A539" s="1" t="s">
        <v>0</v>
      </c>
      <c r="B539" s="3" t="s">
        <v>538</v>
      </c>
      <c r="C539" s="3" t="s">
        <v>4647</v>
      </c>
      <c r="D539" s="6">
        <v>2000</v>
      </c>
      <c r="E539" s="8">
        <v>2410</v>
      </c>
      <c r="F539" t="s">
        <v>8218</v>
      </c>
      <c r="G539" t="s">
        <v>8223</v>
      </c>
      <c r="H539" t="s">
        <v>8245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8269</v>
      </c>
      <c r="O539" s="10" t="s">
        <v>8313</v>
      </c>
      <c r="P539" t="s">
        <v>8314</v>
      </c>
      <c r="Q539" s="25">
        <f t="shared" si="32"/>
        <v>42282.768414351856</v>
      </c>
      <c r="R539" s="25">
        <f t="shared" si="33"/>
        <v>42282.768414351856</v>
      </c>
      <c r="S539">
        <f t="shared" si="34"/>
        <v>2015</v>
      </c>
      <c r="T539">
        <f t="shared" si="35"/>
        <v>10</v>
      </c>
    </row>
    <row r="540" spans="1:20" ht="48" x14ac:dyDescent="0.2">
      <c r="A540" s="1" t="s">
        <v>0</v>
      </c>
      <c r="B540" s="3" t="s">
        <v>539</v>
      </c>
      <c r="C540" s="3" t="s">
        <v>4648</v>
      </c>
      <c r="D540" s="6">
        <v>5000</v>
      </c>
      <c r="E540" s="8">
        <v>15121</v>
      </c>
      <c r="F540" t="s">
        <v>8218</v>
      </c>
      <c r="G540" t="s">
        <v>8223</v>
      </c>
      <c r="H540" t="s">
        <v>8245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8269</v>
      </c>
      <c r="O540" s="10" t="s">
        <v>8313</v>
      </c>
      <c r="P540" t="s">
        <v>8314</v>
      </c>
      <c r="Q540" s="25">
        <f t="shared" si="32"/>
        <v>42473.794710648144</v>
      </c>
      <c r="R540" s="25">
        <f t="shared" si="33"/>
        <v>42473.794710648144</v>
      </c>
      <c r="S540">
        <f t="shared" si="34"/>
        <v>2016</v>
      </c>
      <c r="T540">
        <f t="shared" si="35"/>
        <v>4</v>
      </c>
    </row>
    <row r="541" spans="1:20" ht="48" x14ac:dyDescent="0.2">
      <c r="A541" s="1" t="s">
        <v>0</v>
      </c>
      <c r="B541" s="3" t="s">
        <v>540</v>
      </c>
      <c r="C541" s="3" t="s">
        <v>4649</v>
      </c>
      <c r="D541" s="6">
        <v>500</v>
      </c>
      <c r="E541" s="8">
        <v>503.22</v>
      </c>
      <c r="F541" t="s">
        <v>8218</v>
      </c>
      <c r="G541" t="s">
        <v>8224</v>
      </c>
      <c r="H541" t="s">
        <v>8246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8269</v>
      </c>
      <c r="O541" s="10" t="s">
        <v>8313</v>
      </c>
      <c r="P541" t="s">
        <v>8314</v>
      </c>
      <c r="Q541" s="25">
        <f t="shared" si="32"/>
        <v>42535.049849537041</v>
      </c>
      <c r="R541" s="25">
        <f t="shared" si="33"/>
        <v>42535.049849537041</v>
      </c>
      <c r="S541">
        <f t="shared" si="34"/>
        <v>2016</v>
      </c>
      <c r="T541">
        <f t="shared" si="35"/>
        <v>6</v>
      </c>
    </row>
    <row r="542" spans="1:20" ht="64" x14ac:dyDescent="0.2">
      <c r="A542" s="1" t="s">
        <v>0</v>
      </c>
      <c r="B542" s="3" t="s">
        <v>541</v>
      </c>
      <c r="C542" s="3" t="s">
        <v>4650</v>
      </c>
      <c r="D542" s="6">
        <v>15000</v>
      </c>
      <c r="E542" s="8">
        <v>1</v>
      </c>
      <c r="F542" t="s">
        <v>8220</v>
      </c>
      <c r="G542" t="s">
        <v>8223</v>
      </c>
      <c r="H542" t="s">
        <v>8245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8270</v>
      </c>
      <c r="O542" s="10" t="s">
        <v>8315</v>
      </c>
      <c r="P542" t="s">
        <v>8316</v>
      </c>
      <c r="Q542" s="25">
        <f t="shared" si="32"/>
        <v>42009.817199074074</v>
      </c>
      <c r="R542" s="25">
        <f t="shared" si="33"/>
        <v>42009.817199074074</v>
      </c>
      <c r="S542">
        <f t="shared" si="34"/>
        <v>2015</v>
      </c>
      <c r="T542">
        <f t="shared" si="35"/>
        <v>1</v>
      </c>
    </row>
    <row r="543" spans="1:20" ht="48" x14ac:dyDescent="0.2">
      <c r="A543" s="1" t="s">
        <v>0</v>
      </c>
      <c r="B543" s="3" t="s">
        <v>542</v>
      </c>
      <c r="C543" s="3" t="s">
        <v>4651</v>
      </c>
      <c r="D543" s="6">
        <v>4500</v>
      </c>
      <c r="E543" s="8">
        <v>25</v>
      </c>
      <c r="F543" t="s">
        <v>8220</v>
      </c>
      <c r="G543" t="s">
        <v>8223</v>
      </c>
      <c r="H543" t="s">
        <v>8245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8270</v>
      </c>
      <c r="O543" s="10" t="s">
        <v>8315</v>
      </c>
      <c r="P543" t="s">
        <v>8316</v>
      </c>
      <c r="Q543" s="25">
        <f t="shared" si="32"/>
        <v>42276.046689814815</v>
      </c>
      <c r="R543" s="25">
        <f t="shared" si="33"/>
        <v>42276.046689814815</v>
      </c>
      <c r="S543">
        <f t="shared" si="34"/>
        <v>2015</v>
      </c>
      <c r="T543">
        <f t="shared" si="35"/>
        <v>9</v>
      </c>
    </row>
    <row r="544" spans="1:20" ht="48" x14ac:dyDescent="0.2">
      <c r="A544" s="1" t="s">
        <v>0</v>
      </c>
      <c r="B544" s="3" t="s">
        <v>543</v>
      </c>
      <c r="C544" s="3" t="s">
        <v>4652</v>
      </c>
      <c r="D544" s="6">
        <v>250000</v>
      </c>
      <c r="E544" s="8">
        <v>1</v>
      </c>
      <c r="F544" t="s">
        <v>8220</v>
      </c>
      <c r="G544" t="s">
        <v>8223</v>
      </c>
      <c r="H544" t="s">
        <v>8245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8270</v>
      </c>
      <c r="O544" s="10" t="s">
        <v>8315</v>
      </c>
      <c r="P544" t="s">
        <v>8316</v>
      </c>
      <c r="Q544" s="25">
        <f t="shared" si="32"/>
        <v>42433.737453703703</v>
      </c>
      <c r="R544" s="25">
        <f t="shared" si="33"/>
        <v>42433.737453703703</v>
      </c>
      <c r="S544">
        <f t="shared" si="34"/>
        <v>2016</v>
      </c>
      <c r="T544">
        <f t="shared" si="35"/>
        <v>3</v>
      </c>
    </row>
    <row r="545" spans="1:20" ht="48" x14ac:dyDescent="0.2">
      <c r="A545" s="1" t="s">
        <v>0</v>
      </c>
      <c r="B545" s="3" t="s">
        <v>544</v>
      </c>
      <c r="C545" s="3" t="s">
        <v>4653</v>
      </c>
      <c r="D545" s="6">
        <v>22000</v>
      </c>
      <c r="E545" s="8">
        <v>70</v>
      </c>
      <c r="F545" t="s">
        <v>8220</v>
      </c>
      <c r="G545" t="s">
        <v>8225</v>
      </c>
      <c r="H545" t="s">
        <v>8247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8270</v>
      </c>
      <c r="O545" s="10" t="s">
        <v>8315</v>
      </c>
      <c r="P545" t="s">
        <v>8316</v>
      </c>
      <c r="Q545" s="25">
        <f t="shared" si="32"/>
        <v>41914.092152777775</v>
      </c>
      <c r="R545" s="25">
        <f t="shared" si="33"/>
        <v>41914.092152777775</v>
      </c>
      <c r="S545">
        <f t="shared" si="34"/>
        <v>2014</v>
      </c>
      <c r="T545">
        <f t="shared" si="35"/>
        <v>10</v>
      </c>
    </row>
    <row r="546" spans="1:20" ht="48" x14ac:dyDescent="0.2">
      <c r="A546" s="1" t="s">
        <v>0</v>
      </c>
      <c r="B546" s="3" t="s">
        <v>545</v>
      </c>
      <c r="C546" s="3" t="s">
        <v>4654</v>
      </c>
      <c r="D546" s="6">
        <v>500</v>
      </c>
      <c r="E546" s="8">
        <v>6</v>
      </c>
      <c r="F546" t="s">
        <v>8220</v>
      </c>
      <c r="G546" t="s">
        <v>8223</v>
      </c>
      <c r="H546" t="s">
        <v>8245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8270</v>
      </c>
      <c r="O546" s="10" t="s">
        <v>8315</v>
      </c>
      <c r="P546" t="s">
        <v>8316</v>
      </c>
      <c r="Q546" s="25">
        <f t="shared" si="32"/>
        <v>42525.656944444447</v>
      </c>
      <c r="R546" s="25">
        <f t="shared" si="33"/>
        <v>42525.656944444447</v>
      </c>
      <c r="S546">
        <f t="shared" si="34"/>
        <v>2016</v>
      </c>
      <c r="T546">
        <f t="shared" si="35"/>
        <v>6</v>
      </c>
    </row>
    <row r="547" spans="1:20" ht="48" x14ac:dyDescent="0.2">
      <c r="A547" s="1" t="s">
        <v>0</v>
      </c>
      <c r="B547" s="3" t="s">
        <v>546</v>
      </c>
      <c r="C547" s="3" t="s">
        <v>4655</v>
      </c>
      <c r="D547" s="6">
        <v>50000</v>
      </c>
      <c r="E547" s="8">
        <v>13692</v>
      </c>
      <c r="F547" t="s">
        <v>8220</v>
      </c>
      <c r="G547" t="s">
        <v>8229</v>
      </c>
      <c r="H547" t="s">
        <v>8248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8270</v>
      </c>
      <c r="O547" s="10" t="s">
        <v>8315</v>
      </c>
      <c r="P547" t="s">
        <v>8316</v>
      </c>
      <c r="Q547" s="25">
        <f t="shared" si="32"/>
        <v>42283.592465277776</v>
      </c>
      <c r="R547" s="25">
        <f t="shared" si="33"/>
        <v>42283.592465277776</v>
      </c>
      <c r="S547">
        <f t="shared" si="34"/>
        <v>2015</v>
      </c>
      <c r="T547">
        <f t="shared" si="35"/>
        <v>10</v>
      </c>
    </row>
    <row r="548" spans="1:20" ht="48" x14ac:dyDescent="0.2">
      <c r="A548" s="1" t="s">
        <v>0</v>
      </c>
      <c r="B548" s="3" t="s">
        <v>547</v>
      </c>
      <c r="C548" s="3" t="s">
        <v>4656</v>
      </c>
      <c r="D548" s="6">
        <v>60000</v>
      </c>
      <c r="E548" s="8">
        <v>52</v>
      </c>
      <c r="F548" t="s">
        <v>8220</v>
      </c>
      <c r="G548" t="s">
        <v>8223</v>
      </c>
      <c r="H548" t="s">
        <v>8245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8270</v>
      </c>
      <c r="O548" s="10" t="s">
        <v>8315</v>
      </c>
      <c r="P548" t="s">
        <v>8316</v>
      </c>
      <c r="Q548" s="25">
        <f t="shared" si="32"/>
        <v>42249.667997685188</v>
      </c>
      <c r="R548" s="25">
        <f t="shared" si="33"/>
        <v>42249.667997685188</v>
      </c>
      <c r="S548">
        <f t="shared" si="34"/>
        <v>2015</v>
      </c>
      <c r="T548">
        <f t="shared" si="35"/>
        <v>9</v>
      </c>
    </row>
    <row r="549" spans="1:20" ht="48" x14ac:dyDescent="0.2">
      <c r="A549" s="1" t="s">
        <v>0</v>
      </c>
      <c r="B549" s="3" t="s">
        <v>548</v>
      </c>
      <c r="C549" s="3" t="s">
        <v>4657</v>
      </c>
      <c r="D549" s="6">
        <v>7500</v>
      </c>
      <c r="E549" s="8">
        <v>0</v>
      </c>
      <c r="F549" t="s">
        <v>8220</v>
      </c>
      <c r="G549" t="s">
        <v>8224</v>
      </c>
      <c r="H549" t="s">
        <v>8246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8270</v>
      </c>
      <c r="O549" s="10" t="s">
        <v>8315</v>
      </c>
      <c r="P549" t="s">
        <v>8316</v>
      </c>
      <c r="Q549" s="25">
        <f t="shared" si="32"/>
        <v>42380.696342592593</v>
      </c>
      <c r="R549" s="25">
        <f t="shared" si="33"/>
        <v>42380.696342592593</v>
      </c>
      <c r="S549">
        <f t="shared" si="34"/>
        <v>2016</v>
      </c>
      <c r="T549">
        <f t="shared" si="35"/>
        <v>1</v>
      </c>
    </row>
    <row r="550" spans="1:20" ht="48" x14ac:dyDescent="0.2">
      <c r="A550" s="1" t="s">
        <v>0</v>
      </c>
      <c r="B550" s="3" t="s">
        <v>549</v>
      </c>
      <c r="C550" s="3" t="s">
        <v>4658</v>
      </c>
      <c r="D550" s="6">
        <v>10000</v>
      </c>
      <c r="E550" s="8">
        <v>9</v>
      </c>
      <c r="F550" t="s">
        <v>8220</v>
      </c>
      <c r="G550" t="s">
        <v>8224</v>
      </c>
      <c r="H550" t="s">
        <v>8246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8270</v>
      </c>
      <c r="O550" s="10" t="s">
        <v>8315</v>
      </c>
      <c r="P550" t="s">
        <v>8316</v>
      </c>
      <c r="Q550" s="25">
        <f t="shared" si="32"/>
        <v>42276.903333333335</v>
      </c>
      <c r="R550" s="25">
        <f t="shared" si="33"/>
        <v>42276.903333333335</v>
      </c>
      <c r="S550">
        <f t="shared" si="34"/>
        <v>2015</v>
      </c>
      <c r="T550">
        <f t="shared" si="35"/>
        <v>9</v>
      </c>
    </row>
    <row r="551" spans="1:20" ht="48" x14ac:dyDescent="0.2">
      <c r="A551" s="1" t="s">
        <v>0</v>
      </c>
      <c r="B551" s="3" t="s">
        <v>550</v>
      </c>
      <c r="C551" s="3" t="s">
        <v>4659</v>
      </c>
      <c r="D551" s="6">
        <v>2500</v>
      </c>
      <c r="E551" s="8">
        <v>68</v>
      </c>
      <c r="F551" t="s">
        <v>8220</v>
      </c>
      <c r="G551" t="s">
        <v>8224</v>
      </c>
      <c r="H551" t="s">
        <v>8246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8270</v>
      </c>
      <c r="O551" s="10" t="s">
        <v>8315</v>
      </c>
      <c r="P551" t="s">
        <v>8316</v>
      </c>
      <c r="Q551" s="25">
        <f t="shared" si="32"/>
        <v>42163.636828703704</v>
      </c>
      <c r="R551" s="25">
        <f t="shared" si="33"/>
        <v>42163.636828703704</v>
      </c>
      <c r="S551">
        <f t="shared" si="34"/>
        <v>2015</v>
      </c>
      <c r="T551">
        <f t="shared" si="35"/>
        <v>6</v>
      </c>
    </row>
    <row r="552" spans="1:20" ht="48" x14ac:dyDescent="0.2">
      <c r="A552" s="1" t="s">
        <v>0</v>
      </c>
      <c r="B552" s="3" t="s">
        <v>551</v>
      </c>
      <c r="C552" s="3" t="s">
        <v>4660</v>
      </c>
      <c r="D552" s="6">
        <v>5000</v>
      </c>
      <c r="E552" s="8">
        <v>35</v>
      </c>
      <c r="F552" t="s">
        <v>8220</v>
      </c>
      <c r="G552" t="s">
        <v>8228</v>
      </c>
      <c r="H552" t="s">
        <v>8250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8270</v>
      </c>
      <c r="O552" s="10" t="s">
        <v>8315</v>
      </c>
      <c r="P552" t="s">
        <v>8316</v>
      </c>
      <c r="Q552" s="25">
        <f t="shared" si="32"/>
        <v>42753.678761574076</v>
      </c>
      <c r="R552" s="25">
        <f t="shared" si="33"/>
        <v>42753.678761574076</v>
      </c>
      <c r="S552">
        <f t="shared" si="34"/>
        <v>2017</v>
      </c>
      <c r="T552">
        <f t="shared" si="35"/>
        <v>1</v>
      </c>
    </row>
    <row r="553" spans="1:20" ht="48" x14ac:dyDescent="0.2">
      <c r="A553" s="1" t="s">
        <v>0</v>
      </c>
      <c r="B553" s="3" t="s">
        <v>552</v>
      </c>
      <c r="C553" s="3" t="s">
        <v>4661</v>
      </c>
      <c r="D553" s="6">
        <v>75000</v>
      </c>
      <c r="E553" s="8">
        <v>3781</v>
      </c>
      <c r="F553" t="s">
        <v>8220</v>
      </c>
      <c r="G553" t="s">
        <v>8223</v>
      </c>
      <c r="H553" t="s">
        <v>8245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8270</v>
      </c>
      <c r="O553" s="10" t="s">
        <v>8315</v>
      </c>
      <c r="P553" t="s">
        <v>8316</v>
      </c>
      <c r="Q553" s="25">
        <f t="shared" si="32"/>
        <v>42173.275740740741</v>
      </c>
      <c r="R553" s="25">
        <f t="shared" si="33"/>
        <v>42173.275740740741</v>
      </c>
      <c r="S553">
        <f t="shared" si="34"/>
        <v>2015</v>
      </c>
      <c r="T553">
        <f t="shared" si="35"/>
        <v>6</v>
      </c>
    </row>
    <row r="554" spans="1:20" ht="48" x14ac:dyDescent="0.2">
      <c r="A554" s="1" t="s">
        <v>0</v>
      </c>
      <c r="B554" s="3" t="s">
        <v>553</v>
      </c>
      <c r="C554" s="3" t="s">
        <v>4662</v>
      </c>
      <c r="D554" s="6">
        <v>45000</v>
      </c>
      <c r="E554" s="8">
        <v>0</v>
      </c>
      <c r="F554" t="s">
        <v>8220</v>
      </c>
      <c r="G554" t="s">
        <v>8228</v>
      </c>
      <c r="H554" t="s">
        <v>8250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8270</v>
      </c>
      <c r="O554" s="10" t="s">
        <v>8315</v>
      </c>
      <c r="P554" t="s">
        <v>8316</v>
      </c>
      <c r="Q554" s="25">
        <f t="shared" si="32"/>
        <v>42318.616851851853</v>
      </c>
      <c r="R554" s="25">
        <f t="shared" si="33"/>
        <v>42318.616851851853</v>
      </c>
      <c r="S554">
        <f t="shared" si="34"/>
        <v>2015</v>
      </c>
      <c r="T554">
        <f t="shared" si="35"/>
        <v>11</v>
      </c>
    </row>
    <row r="555" spans="1:20" ht="48" x14ac:dyDescent="0.2">
      <c r="A555" s="1" t="s">
        <v>0</v>
      </c>
      <c r="B555" s="3" t="s">
        <v>554</v>
      </c>
      <c r="C555" s="3" t="s">
        <v>4663</v>
      </c>
      <c r="D555" s="6">
        <v>25000</v>
      </c>
      <c r="E555" s="8">
        <v>123</v>
      </c>
      <c r="F555" t="s">
        <v>8220</v>
      </c>
      <c r="G555" t="s">
        <v>8223</v>
      </c>
      <c r="H555" t="s">
        <v>8245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8270</v>
      </c>
      <c r="O555" s="10" t="s">
        <v>8315</v>
      </c>
      <c r="P555" t="s">
        <v>8316</v>
      </c>
      <c r="Q555" s="25">
        <f t="shared" si="32"/>
        <v>41927.71980324074</v>
      </c>
      <c r="R555" s="25">
        <f t="shared" si="33"/>
        <v>41927.71980324074</v>
      </c>
      <c r="S555">
        <f t="shared" si="34"/>
        <v>2014</v>
      </c>
      <c r="T555">
        <f t="shared" si="35"/>
        <v>10</v>
      </c>
    </row>
    <row r="556" spans="1:20" ht="48" x14ac:dyDescent="0.2">
      <c r="A556" s="1" t="s">
        <v>0</v>
      </c>
      <c r="B556" s="3" t="s">
        <v>555</v>
      </c>
      <c r="C556" s="3" t="s">
        <v>4664</v>
      </c>
      <c r="D556" s="6">
        <v>3870</v>
      </c>
      <c r="E556" s="8">
        <v>1416</v>
      </c>
      <c r="F556" t="s">
        <v>8220</v>
      </c>
      <c r="G556" t="s">
        <v>8223</v>
      </c>
      <c r="H556" t="s">
        <v>8245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8270</v>
      </c>
      <c r="O556" s="10" t="s">
        <v>8315</v>
      </c>
      <c r="P556" t="s">
        <v>8316</v>
      </c>
      <c r="Q556" s="25">
        <f t="shared" si="32"/>
        <v>41901.684861111113</v>
      </c>
      <c r="R556" s="25">
        <f t="shared" si="33"/>
        <v>41901.684861111113</v>
      </c>
      <c r="S556">
        <f t="shared" si="34"/>
        <v>2014</v>
      </c>
      <c r="T556">
        <f t="shared" si="35"/>
        <v>9</v>
      </c>
    </row>
    <row r="557" spans="1:20" ht="48" x14ac:dyDescent="0.2">
      <c r="A557" s="1" t="s">
        <v>0</v>
      </c>
      <c r="B557" s="3" t="s">
        <v>556</v>
      </c>
      <c r="C557" s="3" t="s">
        <v>4665</v>
      </c>
      <c r="D557" s="6">
        <v>7500</v>
      </c>
      <c r="E557" s="8">
        <v>0</v>
      </c>
      <c r="F557" t="s">
        <v>8220</v>
      </c>
      <c r="G557" t="s">
        <v>8224</v>
      </c>
      <c r="H557" t="s">
        <v>8246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8270</v>
      </c>
      <c r="O557" s="10" t="s">
        <v>8315</v>
      </c>
      <c r="P557" t="s">
        <v>8316</v>
      </c>
      <c r="Q557" s="25">
        <f t="shared" si="32"/>
        <v>42503.353506944448</v>
      </c>
      <c r="R557" s="25">
        <f t="shared" si="33"/>
        <v>42503.353506944448</v>
      </c>
      <c r="S557">
        <f t="shared" si="34"/>
        <v>2016</v>
      </c>
      <c r="T557">
        <f t="shared" si="35"/>
        <v>5</v>
      </c>
    </row>
    <row r="558" spans="1:20" ht="32" x14ac:dyDescent="0.2">
      <c r="A558" s="1" t="s">
        <v>0</v>
      </c>
      <c r="B558" s="3" t="s">
        <v>557</v>
      </c>
      <c r="C558" s="3" t="s">
        <v>4666</v>
      </c>
      <c r="D558" s="6">
        <v>8000</v>
      </c>
      <c r="E558" s="8">
        <v>200</v>
      </c>
      <c r="F558" t="s">
        <v>8220</v>
      </c>
      <c r="G558" t="s">
        <v>8223</v>
      </c>
      <c r="H558" t="s">
        <v>8245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8270</v>
      </c>
      <c r="O558" s="10" t="s">
        <v>8315</v>
      </c>
      <c r="P558" t="s">
        <v>8316</v>
      </c>
      <c r="Q558" s="25">
        <f t="shared" si="32"/>
        <v>42345.860150462962</v>
      </c>
      <c r="R558" s="25">
        <f t="shared" si="33"/>
        <v>42345.860150462962</v>
      </c>
      <c r="S558">
        <f t="shared" si="34"/>
        <v>2015</v>
      </c>
      <c r="T558">
        <f t="shared" si="35"/>
        <v>12</v>
      </c>
    </row>
    <row r="559" spans="1:20" ht="48" x14ac:dyDescent="0.2">
      <c r="A559" s="1" t="s">
        <v>0</v>
      </c>
      <c r="B559" s="3" t="s">
        <v>558</v>
      </c>
      <c r="C559" s="3" t="s">
        <v>4667</v>
      </c>
      <c r="D559" s="6">
        <v>150000</v>
      </c>
      <c r="E559" s="8">
        <v>1366</v>
      </c>
      <c r="F559" t="s">
        <v>8220</v>
      </c>
      <c r="G559" t="s">
        <v>8235</v>
      </c>
      <c r="H559" t="s">
        <v>8248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8270</v>
      </c>
      <c r="O559" s="10" t="s">
        <v>8315</v>
      </c>
      <c r="P559" t="s">
        <v>8316</v>
      </c>
      <c r="Q559" s="25">
        <f t="shared" si="32"/>
        <v>42676.942164351851</v>
      </c>
      <c r="R559" s="25">
        <f t="shared" si="33"/>
        <v>42676.942164351851</v>
      </c>
      <c r="S559">
        <f t="shared" si="34"/>
        <v>2016</v>
      </c>
      <c r="T559">
        <f t="shared" si="35"/>
        <v>11</v>
      </c>
    </row>
    <row r="560" spans="1:20" ht="48" x14ac:dyDescent="0.2">
      <c r="A560" s="1" t="s">
        <v>0</v>
      </c>
      <c r="B560" s="3" t="s">
        <v>559</v>
      </c>
      <c r="C560" s="3" t="s">
        <v>4668</v>
      </c>
      <c r="D560" s="6">
        <v>750</v>
      </c>
      <c r="E560" s="8">
        <v>0</v>
      </c>
      <c r="F560" t="s">
        <v>8220</v>
      </c>
      <c r="G560" t="s">
        <v>8223</v>
      </c>
      <c r="H560" t="s">
        <v>8245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8270</v>
      </c>
      <c r="O560" s="10" t="s">
        <v>8315</v>
      </c>
      <c r="P560" t="s">
        <v>8316</v>
      </c>
      <c r="Q560" s="25">
        <f t="shared" si="32"/>
        <v>42057.883159722223</v>
      </c>
      <c r="R560" s="25">
        <f t="shared" si="33"/>
        <v>42057.883159722223</v>
      </c>
      <c r="S560">
        <f t="shared" si="34"/>
        <v>2015</v>
      </c>
      <c r="T560">
        <f t="shared" si="35"/>
        <v>2</v>
      </c>
    </row>
    <row r="561" spans="1:20" ht="48" x14ac:dyDescent="0.2">
      <c r="A561" s="1" t="s">
        <v>0</v>
      </c>
      <c r="B561" s="3" t="s">
        <v>560</v>
      </c>
      <c r="C561" s="3" t="s">
        <v>4669</v>
      </c>
      <c r="D561" s="6">
        <v>240000</v>
      </c>
      <c r="E561" s="8">
        <v>50</v>
      </c>
      <c r="F561" t="s">
        <v>8220</v>
      </c>
      <c r="G561" t="s">
        <v>8223</v>
      </c>
      <c r="H561" t="s">
        <v>8245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8270</v>
      </c>
      <c r="O561" s="10" t="s">
        <v>8315</v>
      </c>
      <c r="P561" t="s">
        <v>8316</v>
      </c>
      <c r="Q561" s="25">
        <f t="shared" si="32"/>
        <v>42321.283101851848</v>
      </c>
      <c r="R561" s="25">
        <f t="shared" si="33"/>
        <v>42321.283101851848</v>
      </c>
      <c r="S561">
        <f t="shared" si="34"/>
        <v>2015</v>
      </c>
      <c r="T561">
        <f t="shared" si="35"/>
        <v>11</v>
      </c>
    </row>
    <row r="562" spans="1:20" ht="48" x14ac:dyDescent="0.2">
      <c r="A562" s="1" t="s">
        <v>0</v>
      </c>
      <c r="B562" s="3" t="s">
        <v>561</v>
      </c>
      <c r="C562" s="3" t="s">
        <v>4670</v>
      </c>
      <c r="D562" s="6">
        <v>100000</v>
      </c>
      <c r="E562" s="8">
        <v>12</v>
      </c>
      <c r="F562" t="s">
        <v>8220</v>
      </c>
      <c r="G562" t="s">
        <v>8228</v>
      </c>
      <c r="H562" t="s">
        <v>8250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8270</v>
      </c>
      <c r="O562" s="10" t="s">
        <v>8315</v>
      </c>
      <c r="P562" t="s">
        <v>8316</v>
      </c>
      <c r="Q562" s="25">
        <f t="shared" si="32"/>
        <v>41960.771354166667</v>
      </c>
      <c r="R562" s="25">
        <f t="shared" si="33"/>
        <v>41960.771354166667</v>
      </c>
      <c r="S562">
        <f t="shared" si="34"/>
        <v>2014</v>
      </c>
      <c r="T562">
        <f t="shared" si="35"/>
        <v>11</v>
      </c>
    </row>
    <row r="563" spans="1:20" ht="48" x14ac:dyDescent="0.2">
      <c r="A563" s="1" t="s">
        <v>0</v>
      </c>
      <c r="B563" s="3" t="s">
        <v>562</v>
      </c>
      <c r="C563" s="3" t="s">
        <v>4671</v>
      </c>
      <c r="D563" s="6">
        <v>15000</v>
      </c>
      <c r="E563" s="8">
        <v>55</v>
      </c>
      <c r="F563" t="s">
        <v>8220</v>
      </c>
      <c r="G563" t="s">
        <v>8223</v>
      </c>
      <c r="H563" t="s">
        <v>8245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8270</v>
      </c>
      <c r="O563" s="10" t="s">
        <v>8315</v>
      </c>
      <c r="P563" t="s">
        <v>8316</v>
      </c>
      <c r="Q563" s="25">
        <f t="shared" si="32"/>
        <v>42268.658715277779</v>
      </c>
      <c r="R563" s="25">
        <f t="shared" si="33"/>
        <v>42268.658715277779</v>
      </c>
      <c r="S563">
        <f t="shared" si="34"/>
        <v>2015</v>
      </c>
      <c r="T563">
        <f t="shared" si="35"/>
        <v>9</v>
      </c>
    </row>
    <row r="564" spans="1:20" ht="48" x14ac:dyDescent="0.2">
      <c r="A564" s="1" t="s">
        <v>0</v>
      </c>
      <c r="B564" s="3" t="s">
        <v>563</v>
      </c>
      <c r="C564" s="3" t="s">
        <v>4672</v>
      </c>
      <c r="D564" s="6">
        <v>50000</v>
      </c>
      <c r="E564" s="8">
        <v>0</v>
      </c>
      <c r="F564" t="s">
        <v>8220</v>
      </c>
      <c r="G564" t="s">
        <v>8232</v>
      </c>
      <c r="H564" t="s">
        <v>8248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8270</v>
      </c>
      <c r="O564" s="10" t="s">
        <v>8315</v>
      </c>
      <c r="P564" t="s">
        <v>8316</v>
      </c>
      <c r="Q564" s="25">
        <f t="shared" si="32"/>
        <v>42692.389062500006</v>
      </c>
      <c r="R564" s="25">
        <f t="shared" si="33"/>
        <v>42692.389062500006</v>
      </c>
      <c r="S564">
        <f t="shared" si="34"/>
        <v>2016</v>
      </c>
      <c r="T564">
        <f t="shared" si="35"/>
        <v>11</v>
      </c>
    </row>
    <row r="565" spans="1:20" ht="48" x14ac:dyDescent="0.2">
      <c r="A565" s="1" t="s">
        <v>0</v>
      </c>
      <c r="B565" s="3" t="s">
        <v>564</v>
      </c>
      <c r="C565" s="3" t="s">
        <v>4673</v>
      </c>
      <c r="D565" s="6">
        <v>75000</v>
      </c>
      <c r="E565" s="8">
        <v>68</v>
      </c>
      <c r="F565" t="s">
        <v>8220</v>
      </c>
      <c r="G565" t="s">
        <v>8225</v>
      </c>
      <c r="H565" t="s">
        <v>8247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8270</v>
      </c>
      <c r="O565" s="10" t="s">
        <v>8315</v>
      </c>
      <c r="P565" t="s">
        <v>8316</v>
      </c>
      <c r="Q565" s="25">
        <f t="shared" si="32"/>
        <v>42022.069988425923</v>
      </c>
      <c r="R565" s="25">
        <f t="shared" si="33"/>
        <v>42022.069988425923</v>
      </c>
      <c r="S565">
        <f t="shared" si="34"/>
        <v>2015</v>
      </c>
      <c r="T565">
        <f t="shared" si="35"/>
        <v>1</v>
      </c>
    </row>
    <row r="566" spans="1:20" ht="48" x14ac:dyDescent="0.2">
      <c r="A566" s="1" t="s">
        <v>0</v>
      </c>
      <c r="B566" s="3" t="s">
        <v>565</v>
      </c>
      <c r="C566" s="3" t="s">
        <v>4674</v>
      </c>
      <c r="D566" s="6">
        <v>18000</v>
      </c>
      <c r="E566" s="8">
        <v>1</v>
      </c>
      <c r="F566" t="s">
        <v>8220</v>
      </c>
      <c r="G566" t="s">
        <v>8229</v>
      </c>
      <c r="H566" t="s">
        <v>8248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8270</v>
      </c>
      <c r="O566" s="10" t="s">
        <v>8315</v>
      </c>
      <c r="P566" t="s">
        <v>8316</v>
      </c>
      <c r="Q566" s="25">
        <f t="shared" si="32"/>
        <v>42411.942997685182</v>
      </c>
      <c r="R566" s="25">
        <f t="shared" si="33"/>
        <v>42411.942997685182</v>
      </c>
      <c r="S566">
        <f t="shared" si="34"/>
        <v>2016</v>
      </c>
      <c r="T566">
        <f t="shared" si="35"/>
        <v>2</v>
      </c>
    </row>
    <row r="567" spans="1:20" ht="48" x14ac:dyDescent="0.2">
      <c r="A567" s="1" t="s">
        <v>0</v>
      </c>
      <c r="B567" s="3" t="s">
        <v>566</v>
      </c>
      <c r="C567" s="3" t="s">
        <v>4675</v>
      </c>
      <c r="D567" s="6">
        <v>25000</v>
      </c>
      <c r="E567" s="8">
        <v>0</v>
      </c>
      <c r="F567" t="s">
        <v>8220</v>
      </c>
      <c r="G567" t="s">
        <v>8224</v>
      </c>
      <c r="H567" t="s">
        <v>8246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8270</v>
      </c>
      <c r="O567" s="10" t="s">
        <v>8315</v>
      </c>
      <c r="P567" t="s">
        <v>8316</v>
      </c>
      <c r="Q567" s="25">
        <f t="shared" si="32"/>
        <v>42165.785289351858</v>
      </c>
      <c r="R567" s="25">
        <f t="shared" si="33"/>
        <v>42165.785289351858</v>
      </c>
      <c r="S567">
        <f t="shared" si="34"/>
        <v>2015</v>
      </c>
      <c r="T567">
        <f t="shared" si="35"/>
        <v>6</v>
      </c>
    </row>
    <row r="568" spans="1:20" ht="48" x14ac:dyDescent="0.2">
      <c r="A568" s="1" t="s">
        <v>0</v>
      </c>
      <c r="B568" s="3" t="s">
        <v>567</v>
      </c>
      <c r="C568" s="3" t="s">
        <v>4676</v>
      </c>
      <c r="D568" s="6">
        <v>5000</v>
      </c>
      <c r="E568" s="8">
        <v>1</v>
      </c>
      <c r="F568" t="s">
        <v>8220</v>
      </c>
      <c r="G568" t="s">
        <v>8223</v>
      </c>
      <c r="H568" t="s">
        <v>8245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8270</v>
      </c>
      <c r="O568" s="10" t="s">
        <v>8315</v>
      </c>
      <c r="P568" t="s">
        <v>8316</v>
      </c>
      <c r="Q568" s="25">
        <f t="shared" si="32"/>
        <v>42535.68440972222</v>
      </c>
      <c r="R568" s="25">
        <f t="shared" si="33"/>
        <v>42535.68440972222</v>
      </c>
      <c r="S568">
        <f t="shared" si="34"/>
        <v>2016</v>
      </c>
      <c r="T568">
        <f t="shared" si="35"/>
        <v>6</v>
      </c>
    </row>
    <row r="569" spans="1:20" ht="48" x14ac:dyDescent="0.2">
      <c r="A569" s="1" t="s">
        <v>0</v>
      </c>
      <c r="B569" s="3" t="s">
        <v>568</v>
      </c>
      <c r="C569" s="3" t="s">
        <v>4677</v>
      </c>
      <c r="D569" s="6">
        <v>10000</v>
      </c>
      <c r="E569" s="8">
        <v>0</v>
      </c>
      <c r="F569" t="s">
        <v>8220</v>
      </c>
      <c r="G569" t="s">
        <v>8223</v>
      </c>
      <c r="H569" t="s">
        <v>8245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8270</v>
      </c>
      <c r="O569" s="10" t="s">
        <v>8315</v>
      </c>
      <c r="P569" t="s">
        <v>8316</v>
      </c>
      <c r="Q569" s="25">
        <f t="shared" si="32"/>
        <v>41975.842523148152</v>
      </c>
      <c r="R569" s="25">
        <f t="shared" si="33"/>
        <v>41975.842523148152</v>
      </c>
      <c r="S569">
        <f t="shared" si="34"/>
        <v>2014</v>
      </c>
      <c r="T569">
        <f t="shared" si="35"/>
        <v>12</v>
      </c>
    </row>
    <row r="570" spans="1:20" ht="64" x14ac:dyDescent="0.2">
      <c r="A570" s="1" t="s">
        <v>0</v>
      </c>
      <c r="B570" s="3" t="s">
        <v>569</v>
      </c>
      <c r="C570" s="3" t="s">
        <v>4678</v>
      </c>
      <c r="D570" s="6">
        <v>24500</v>
      </c>
      <c r="E570" s="8">
        <v>245</v>
      </c>
      <c r="F570" t="s">
        <v>8220</v>
      </c>
      <c r="G570" t="s">
        <v>8227</v>
      </c>
      <c r="H570" t="s">
        <v>8249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8270</v>
      </c>
      <c r="O570" s="10" t="s">
        <v>8315</v>
      </c>
      <c r="P570" t="s">
        <v>8316</v>
      </c>
      <c r="Q570" s="25">
        <f t="shared" si="32"/>
        <v>42348.9215625</v>
      </c>
      <c r="R570" s="25">
        <f t="shared" si="33"/>
        <v>42348.9215625</v>
      </c>
      <c r="S570">
        <f t="shared" si="34"/>
        <v>2015</v>
      </c>
      <c r="T570">
        <f t="shared" si="35"/>
        <v>12</v>
      </c>
    </row>
    <row r="571" spans="1:20" ht="48" x14ac:dyDescent="0.2">
      <c r="A571" s="1" t="s">
        <v>0</v>
      </c>
      <c r="B571" s="3" t="s">
        <v>570</v>
      </c>
      <c r="C571" s="3" t="s">
        <v>4679</v>
      </c>
      <c r="D571" s="6">
        <v>2500</v>
      </c>
      <c r="E571" s="8">
        <v>20</v>
      </c>
      <c r="F571" t="s">
        <v>8220</v>
      </c>
      <c r="G571" t="s">
        <v>8228</v>
      </c>
      <c r="H571" t="s">
        <v>8250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8270</v>
      </c>
      <c r="O571" s="10" t="s">
        <v>8315</v>
      </c>
      <c r="P571" t="s">
        <v>8316</v>
      </c>
      <c r="Q571" s="25">
        <f t="shared" si="32"/>
        <v>42340.847361111111</v>
      </c>
      <c r="R571" s="25">
        <f t="shared" si="33"/>
        <v>42340.847361111111</v>
      </c>
      <c r="S571">
        <f t="shared" si="34"/>
        <v>2015</v>
      </c>
      <c r="T571">
        <f t="shared" si="35"/>
        <v>12</v>
      </c>
    </row>
    <row r="572" spans="1:20" ht="32" x14ac:dyDescent="0.2">
      <c r="A572" s="1" t="s">
        <v>0</v>
      </c>
      <c r="B572" s="3" t="s">
        <v>571</v>
      </c>
      <c r="C572" s="3" t="s">
        <v>4680</v>
      </c>
      <c r="D572" s="6">
        <v>85000</v>
      </c>
      <c r="E572" s="8">
        <v>142</v>
      </c>
      <c r="F572" t="s">
        <v>8220</v>
      </c>
      <c r="G572" t="s">
        <v>8223</v>
      </c>
      <c r="H572" t="s">
        <v>8245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8270</v>
      </c>
      <c r="O572" s="10" t="s">
        <v>8315</v>
      </c>
      <c r="P572" t="s">
        <v>8316</v>
      </c>
      <c r="Q572" s="25">
        <f t="shared" si="32"/>
        <v>42388.798252314817</v>
      </c>
      <c r="R572" s="25">
        <f t="shared" si="33"/>
        <v>42388.798252314817</v>
      </c>
      <c r="S572">
        <f t="shared" si="34"/>
        <v>2016</v>
      </c>
      <c r="T572">
        <f t="shared" si="35"/>
        <v>1</v>
      </c>
    </row>
    <row r="573" spans="1:20" ht="48" x14ac:dyDescent="0.2">
      <c r="A573" s="1" t="s">
        <v>0</v>
      </c>
      <c r="B573" s="3" t="s">
        <v>572</v>
      </c>
      <c r="C573" s="3" t="s">
        <v>4681</v>
      </c>
      <c r="D573" s="6">
        <v>25000</v>
      </c>
      <c r="E573" s="8">
        <v>106</v>
      </c>
      <c r="F573" t="s">
        <v>8220</v>
      </c>
      <c r="G573" t="s">
        <v>8223</v>
      </c>
      <c r="H573" t="s">
        <v>8245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8270</v>
      </c>
      <c r="O573" s="10" t="s">
        <v>8315</v>
      </c>
      <c r="P573" t="s">
        <v>8316</v>
      </c>
      <c r="Q573" s="25">
        <f t="shared" si="32"/>
        <v>42192.816238425927</v>
      </c>
      <c r="R573" s="25">
        <f t="shared" si="33"/>
        <v>42192.816238425927</v>
      </c>
      <c r="S573">
        <f t="shared" si="34"/>
        <v>2015</v>
      </c>
      <c r="T573">
        <f t="shared" si="35"/>
        <v>7</v>
      </c>
    </row>
    <row r="574" spans="1:20" ht="48" x14ac:dyDescent="0.2">
      <c r="A574" s="1" t="s">
        <v>0</v>
      </c>
      <c r="B574" s="3" t="s">
        <v>573</v>
      </c>
      <c r="C574" s="3" t="s">
        <v>4682</v>
      </c>
      <c r="D574" s="6">
        <v>2500</v>
      </c>
      <c r="E574" s="8">
        <v>0</v>
      </c>
      <c r="F574" t="s">
        <v>8220</v>
      </c>
      <c r="G574" t="s">
        <v>8223</v>
      </c>
      <c r="H574" t="s">
        <v>8245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8270</v>
      </c>
      <c r="O574" s="10" t="s">
        <v>8315</v>
      </c>
      <c r="P574" t="s">
        <v>8316</v>
      </c>
      <c r="Q574" s="25">
        <f t="shared" si="32"/>
        <v>42282.71629629629</v>
      </c>
      <c r="R574" s="25">
        <f t="shared" si="33"/>
        <v>42282.71629629629</v>
      </c>
      <c r="S574">
        <f t="shared" si="34"/>
        <v>2015</v>
      </c>
      <c r="T574">
        <f t="shared" si="35"/>
        <v>10</v>
      </c>
    </row>
    <row r="575" spans="1:20" ht="48" x14ac:dyDescent="0.2">
      <c r="A575" s="1" t="s">
        <v>0</v>
      </c>
      <c r="B575" s="3" t="s">
        <v>574</v>
      </c>
      <c r="C575" s="3" t="s">
        <v>4683</v>
      </c>
      <c r="D575" s="6">
        <v>88888</v>
      </c>
      <c r="E575" s="8">
        <v>346</v>
      </c>
      <c r="F575" t="s">
        <v>8220</v>
      </c>
      <c r="G575" t="s">
        <v>8223</v>
      </c>
      <c r="H575" t="s">
        <v>8245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8270</v>
      </c>
      <c r="O575" s="10" t="s">
        <v>8315</v>
      </c>
      <c r="P575" t="s">
        <v>8316</v>
      </c>
      <c r="Q575" s="25">
        <f t="shared" si="32"/>
        <v>41963.050127314811</v>
      </c>
      <c r="R575" s="25">
        <f t="shared" si="33"/>
        <v>41963.050127314811</v>
      </c>
      <c r="S575">
        <f t="shared" si="34"/>
        <v>2014</v>
      </c>
      <c r="T575">
        <f t="shared" si="35"/>
        <v>11</v>
      </c>
    </row>
    <row r="576" spans="1:20" ht="48" x14ac:dyDescent="0.2">
      <c r="A576" s="1" t="s">
        <v>0</v>
      </c>
      <c r="B576" s="3" t="s">
        <v>575</v>
      </c>
      <c r="C576" s="3" t="s">
        <v>4684</v>
      </c>
      <c r="D576" s="6">
        <v>11180</v>
      </c>
      <c r="E576" s="8">
        <v>80</v>
      </c>
      <c r="F576" t="s">
        <v>8220</v>
      </c>
      <c r="G576" t="s">
        <v>8224</v>
      </c>
      <c r="H576" t="s">
        <v>8246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8270</v>
      </c>
      <c r="O576" s="10" t="s">
        <v>8315</v>
      </c>
      <c r="P576" t="s">
        <v>8316</v>
      </c>
      <c r="Q576" s="25">
        <f t="shared" si="32"/>
        <v>42632.443368055552</v>
      </c>
      <c r="R576" s="25">
        <f t="shared" si="33"/>
        <v>42632.443368055552</v>
      </c>
      <c r="S576">
        <f t="shared" si="34"/>
        <v>2016</v>
      </c>
      <c r="T576">
        <f t="shared" si="35"/>
        <v>9</v>
      </c>
    </row>
    <row r="577" spans="1:20" ht="48" x14ac:dyDescent="0.2">
      <c r="A577" s="1" t="s">
        <v>0</v>
      </c>
      <c r="B577" s="3" t="s">
        <v>576</v>
      </c>
      <c r="C577" s="3" t="s">
        <v>4685</v>
      </c>
      <c r="D577" s="6">
        <v>60000</v>
      </c>
      <c r="E577" s="8">
        <v>259</v>
      </c>
      <c r="F577" t="s">
        <v>8220</v>
      </c>
      <c r="G577" t="s">
        <v>8235</v>
      </c>
      <c r="H577" t="s">
        <v>8248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8270</v>
      </c>
      <c r="O577" s="10" t="s">
        <v>8315</v>
      </c>
      <c r="P577" t="s">
        <v>8316</v>
      </c>
      <c r="Q577" s="25">
        <f t="shared" si="32"/>
        <v>42138.692627314813</v>
      </c>
      <c r="R577" s="25">
        <f t="shared" si="33"/>
        <v>42138.692627314813</v>
      </c>
      <c r="S577">
        <f t="shared" si="34"/>
        <v>2015</v>
      </c>
      <c r="T577">
        <f t="shared" si="35"/>
        <v>5</v>
      </c>
    </row>
    <row r="578" spans="1:20" ht="48" x14ac:dyDescent="0.2">
      <c r="A578" s="1" t="s">
        <v>0</v>
      </c>
      <c r="B578" s="3" t="s">
        <v>577</v>
      </c>
      <c r="C578" s="3" t="s">
        <v>4686</v>
      </c>
      <c r="D578" s="6">
        <v>80000</v>
      </c>
      <c r="E578" s="8">
        <v>1</v>
      </c>
      <c r="F578" t="s">
        <v>8220</v>
      </c>
      <c r="G578" t="s">
        <v>8223</v>
      </c>
      <c r="H578" t="s">
        <v>8245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8270</v>
      </c>
      <c r="O578" s="10" t="s">
        <v>8315</v>
      </c>
      <c r="P578" t="s">
        <v>8316</v>
      </c>
      <c r="Q578" s="25">
        <f t="shared" si="32"/>
        <v>42031.471666666665</v>
      </c>
      <c r="R578" s="25">
        <f t="shared" si="33"/>
        <v>42031.471666666665</v>
      </c>
      <c r="S578">
        <f t="shared" si="34"/>
        <v>2015</v>
      </c>
      <c r="T578">
        <f t="shared" si="35"/>
        <v>1</v>
      </c>
    </row>
    <row r="579" spans="1:20" ht="48" x14ac:dyDescent="0.2">
      <c r="A579" s="1" t="s">
        <v>0</v>
      </c>
      <c r="B579" s="3" t="s">
        <v>578</v>
      </c>
      <c r="C579" s="3" t="s">
        <v>4687</v>
      </c>
      <c r="D579" s="6">
        <v>5000</v>
      </c>
      <c r="E579" s="8">
        <v>10</v>
      </c>
      <c r="F579" t="s">
        <v>8220</v>
      </c>
      <c r="G579" t="s">
        <v>8223</v>
      </c>
      <c r="H579" t="s">
        <v>8245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8270</v>
      </c>
      <c r="O579" s="10" t="s">
        <v>8315</v>
      </c>
      <c r="P579" t="s">
        <v>8316</v>
      </c>
      <c r="Q579" s="25">
        <f t="shared" ref="Q579:Q642" si="36">(((J579/60)/60)/24)+DATE(1970,1,1)</f>
        <v>42450.589143518519</v>
      </c>
      <c r="R579" s="25">
        <f t="shared" ref="R579:R642" si="37">(((J579/60)/60)/24)+DATE(1970,1,1)</f>
        <v>42450.589143518519</v>
      </c>
      <c r="S579">
        <f t="shared" ref="S579:S642" si="38">YEAR(R579)</f>
        <v>2016</v>
      </c>
      <c r="T579">
        <f t="shared" ref="T579:T642" si="39">MONTH((R579))</f>
        <v>3</v>
      </c>
    </row>
    <row r="580" spans="1:20" ht="32" x14ac:dyDescent="0.2">
      <c r="A580" s="1" t="s">
        <v>0</v>
      </c>
      <c r="B580" s="3" t="s">
        <v>579</v>
      </c>
      <c r="C580" s="3" t="s">
        <v>4688</v>
      </c>
      <c r="D580" s="6">
        <v>125000</v>
      </c>
      <c r="E580" s="8">
        <v>14</v>
      </c>
      <c r="F580" t="s">
        <v>8220</v>
      </c>
      <c r="G580" t="s">
        <v>8224</v>
      </c>
      <c r="H580" t="s">
        <v>8246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8270</v>
      </c>
      <c r="O580" s="10" t="s">
        <v>8315</v>
      </c>
      <c r="P580" t="s">
        <v>8316</v>
      </c>
      <c r="Q580" s="25">
        <f t="shared" si="36"/>
        <v>42230.578622685185</v>
      </c>
      <c r="R580" s="25">
        <f t="shared" si="37"/>
        <v>42230.578622685185</v>
      </c>
      <c r="S580">
        <f t="shared" si="38"/>
        <v>2015</v>
      </c>
      <c r="T580">
        <f t="shared" si="39"/>
        <v>8</v>
      </c>
    </row>
    <row r="581" spans="1:20" ht="32" x14ac:dyDescent="0.2">
      <c r="A581" s="1" t="s">
        <v>0</v>
      </c>
      <c r="B581" s="3" t="s">
        <v>580</v>
      </c>
      <c r="C581" s="3" t="s">
        <v>4689</v>
      </c>
      <c r="D581" s="6">
        <v>12000</v>
      </c>
      <c r="E581" s="8">
        <v>175</v>
      </c>
      <c r="F581" t="s">
        <v>8220</v>
      </c>
      <c r="G581" t="s">
        <v>8223</v>
      </c>
      <c r="H581" t="s">
        <v>8245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8270</v>
      </c>
      <c r="O581" s="10" t="s">
        <v>8315</v>
      </c>
      <c r="P581" t="s">
        <v>8316</v>
      </c>
      <c r="Q581" s="25">
        <f t="shared" si="36"/>
        <v>41968.852118055554</v>
      </c>
      <c r="R581" s="25">
        <f t="shared" si="37"/>
        <v>41968.852118055554</v>
      </c>
      <c r="S581">
        <f t="shared" si="38"/>
        <v>2014</v>
      </c>
      <c r="T581">
        <f t="shared" si="39"/>
        <v>11</v>
      </c>
    </row>
    <row r="582" spans="1:20" ht="48" x14ac:dyDescent="0.2">
      <c r="A582" s="1" t="s">
        <v>0</v>
      </c>
      <c r="B582" s="3" t="s">
        <v>581</v>
      </c>
      <c r="C582" s="3" t="s">
        <v>4690</v>
      </c>
      <c r="D582" s="6">
        <v>3000</v>
      </c>
      <c r="E582" s="8">
        <v>1</v>
      </c>
      <c r="F582" t="s">
        <v>8220</v>
      </c>
      <c r="G582" t="s">
        <v>8223</v>
      </c>
      <c r="H582" t="s">
        <v>8245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8270</v>
      </c>
      <c r="O582" s="10" t="s">
        <v>8315</v>
      </c>
      <c r="P582" t="s">
        <v>8316</v>
      </c>
      <c r="Q582" s="25">
        <f t="shared" si="36"/>
        <v>42605.908182870371</v>
      </c>
      <c r="R582" s="25">
        <f t="shared" si="37"/>
        <v>42605.908182870371</v>
      </c>
      <c r="S582">
        <f t="shared" si="38"/>
        <v>2016</v>
      </c>
      <c r="T582">
        <f t="shared" si="39"/>
        <v>8</v>
      </c>
    </row>
    <row r="583" spans="1:20" ht="48" x14ac:dyDescent="0.2">
      <c r="A583" s="1" t="s">
        <v>0</v>
      </c>
      <c r="B583" s="3" t="s">
        <v>582</v>
      </c>
      <c r="C583" s="3" t="s">
        <v>4691</v>
      </c>
      <c r="D583" s="6">
        <v>400</v>
      </c>
      <c r="E583" s="8">
        <v>0</v>
      </c>
      <c r="F583" t="s">
        <v>8220</v>
      </c>
      <c r="G583" t="s">
        <v>8223</v>
      </c>
      <c r="H583" t="s">
        <v>8245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8270</v>
      </c>
      <c r="O583" s="10" t="s">
        <v>8315</v>
      </c>
      <c r="P583" t="s">
        <v>8316</v>
      </c>
      <c r="Q583" s="25">
        <f t="shared" si="36"/>
        <v>42188.012777777782</v>
      </c>
      <c r="R583" s="25">
        <f t="shared" si="37"/>
        <v>42188.012777777782</v>
      </c>
      <c r="S583">
        <f t="shared" si="38"/>
        <v>2015</v>
      </c>
      <c r="T583">
        <f t="shared" si="39"/>
        <v>7</v>
      </c>
    </row>
    <row r="584" spans="1:20" ht="48" x14ac:dyDescent="0.2">
      <c r="A584" s="1" t="s">
        <v>0</v>
      </c>
      <c r="B584" s="3" t="s">
        <v>583</v>
      </c>
      <c r="C584" s="3" t="s">
        <v>4692</v>
      </c>
      <c r="D584" s="6">
        <v>100000</v>
      </c>
      <c r="E584" s="8">
        <v>0</v>
      </c>
      <c r="F584" t="s">
        <v>8220</v>
      </c>
      <c r="G584" t="s">
        <v>8223</v>
      </c>
      <c r="H584" t="s">
        <v>8245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8270</v>
      </c>
      <c r="O584" s="10" t="s">
        <v>8315</v>
      </c>
      <c r="P584" t="s">
        <v>8316</v>
      </c>
      <c r="Q584" s="25">
        <f t="shared" si="36"/>
        <v>42055.739803240736</v>
      </c>
      <c r="R584" s="25">
        <f t="shared" si="37"/>
        <v>42055.739803240736</v>
      </c>
      <c r="S584">
        <f t="shared" si="38"/>
        <v>2015</v>
      </c>
      <c r="T584">
        <f t="shared" si="39"/>
        <v>2</v>
      </c>
    </row>
    <row r="585" spans="1:20" ht="32" x14ac:dyDescent="0.2">
      <c r="A585" s="1" t="s">
        <v>0</v>
      </c>
      <c r="B585" s="3" t="s">
        <v>584</v>
      </c>
      <c r="C585" s="3" t="s">
        <v>4693</v>
      </c>
      <c r="D585" s="6">
        <v>9000</v>
      </c>
      <c r="E585" s="8">
        <v>1</v>
      </c>
      <c r="F585" t="s">
        <v>8220</v>
      </c>
      <c r="G585" t="s">
        <v>8223</v>
      </c>
      <c r="H585" t="s">
        <v>8245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8270</v>
      </c>
      <c r="O585" s="10" t="s">
        <v>8315</v>
      </c>
      <c r="P585" t="s">
        <v>8316</v>
      </c>
      <c r="Q585" s="25">
        <f t="shared" si="36"/>
        <v>42052.93850694444</v>
      </c>
      <c r="R585" s="25">
        <f t="shared" si="37"/>
        <v>42052.93850694444</v>
      </c>
      <c r="S585">
        <f t="shared" si="38"/>
        <v>2015</v>
      </c>
      <c r="T585">
        <f t="shared" si="39"/>
        <v>2</v>
      </c>
    </row>
    <row r="586" spans="1:20" ht="32" x14ac:dyDescent="0.2">
      <c r="A586" s="1" t="s">
        <v>0</v>
      </c>
      <c r="B586" s="3" t="s">
        <v>585</v>
      </c>
      <c r="C586" s="3" t="s">
        <v>4694</v>
      </c>
      <c r="D586" s="6">
        <v>1000</v>
      </c>
      <c r="E586" s="8">
        <v>10</v>
      </c>
      <c r="F586" t="s">
        <v>8220</v>
      </c>
      <c r="G586" t="s">
        <v>8223</v>
      </c>
      <c r="H586" t="s">
        <v>8245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8270</v>
      </c>
      <c r="O586" s="10" t="s">
        <v>8315</v>
      </c>
      <c r="P586" t="s">
        <v>8316</v>
      </c>
      <c r="Q586" s="25">
        <f t="shared" si="36"/>
        <v>42049.716620370367</v>
      </c>
      <c r="R586" s="25">
        <f t="shared" si="37"/>
        <v>42049.716620370367</v>
      </c>
      <c r="S586">
        <f t="shared" si="38"/>
        <v>2015</v>
      </c>
      <c r="T586">
        <f t="shared" si="39"/>
        <v>2</v>
      </c>
    </row>
    <row r="587" spans="1:20" ht="48" x14ac:dyDescent="0.2">
      <c r="A587" s="1" t="s">
        <v>0</v>
      </c>
      <c r="B587" s="3" t="s">
        <v>586</v>
      </c>
      <c r="C587" s="3" t="s">
        <v>4695</v>
      </c>
      <c r="D587" s="6">
        <v>9000</v>
      </c>
      <c r="E587" s="8">
        <v>0</v>
      </c>
      <c r="F587" t="s">
        <v>8220</v>
      </c>
      <c r="G587" t="s">
        <v>8224</v>
      </c>
      <c r="H587" t="s">
        <v>8246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8270</v>
      </c>
      <c r="O587" s="10" t="s">
        <v>8315</v>
      </c>
      <c r="P587" t="s">
        <v>8316</v>
      </c>
      <c r="Q587" s="25">
        <f t="shared" si="36"/>
        <v>42283.3909375</v>
      </c>
      <c r="R587" s="25">
        <f t="shared" si="37"/>
        <v>42283.3909375</v>
      </c>
      <c r="S587">
        <f t="shared" si="38"/>
        <v>2015</v>
      </c>
      <c r="T587">
        <f t="shared" si="39"/>
        <v>10</v>
      </c>
    </row>
    <row r="588" spans="1:20" ht="48" x14ac:dyDescent="0.2">
      <c r="A588" s="1" t="s">
        <v>0</v>
      </c>
      <c r="B588" s="3" t="s">
        <v>587</v>
      </c>
      <c r="C588" s="3" t="s">
        <v>4696</v>
      </c>
      <c r="D588" s="6">
        <v>10000</v>
      </c>
      <c r="E588" s="8">
        <v>56</v>
      </c>
      <c r="F588" t="s">
        <v>8220</v>
      </c>
      <c r="G588" t="s">
        <v>8223</v>
      </c>
      <c r="H588" t="s">
        <v>8245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8270</v>
      </c>
      <c r="O588" s="10" t="s">
        <v>8315</v>
      </c>
      <c r="P588" t="s">
        <v>8316</v>
      </c>
      <c r="Q588" s="25">
        <f t="shared" si="36"/>
        <v>42020.854247685187</v>
      </c>
      <c r="R588" s="25">
        <f t="shared" si="37"/>
        <v>42020.854247685187</v>
      </c>
      <c r="S588">
        <f t="shared" si="38"/>
        <v>2015</v>
      </c>
      <c r="T588">
        <f t="shared" si="39"/>
        <v>1</v>
      </c>
    </row>
    <row r="589" spans="1:20" ht="80" x14ac:dyDescent="0.2">
      <c r="A589" s="1" t="s">
        <v>0</v>
      </c>
      <c r="B589" s="3" t="s">
        <v>588</v>
      </c>
      <c r="C589" s="3" t="s">
        <v>4697</v>
      </c>
      <c r="D589" s="6">
        <v>30000</v>
      </c>
      <c r="E589" s="8">
        <v>2725</v>
      </c>
      <c r="F589" t="s">
        <v>8220</v>
      </c>
      <c r="G589" t="s">
        <v>8228</v>
      </c>
      <c r="H589" t="s">
        <v>8250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8270</v>
      </c>
      <c r="O589" s="10" t="s">
        <v>8315</v>
      </c>
      <c r="P589" t="s">
        <v>8316</v>
      </c>
      <c r="Q589" s="25">
        <f t="shared" si="36"/>
        <v>42080.757326388892</v>
      </c>
      <c r="R589" s="25">
        <f t="shared" si="37"/>
        <v>42080.757326388892</v>
      </c>
      <c r="S589">
        <f t="shared" si="38"/>
        <v>2015</v>
      </c>
      <c r="T589">
        <f t="shared" si="39"/>
        <v>3</v>
      </c>
    </row>
    <row r="590" spans="1:20" ht="48" x14ac:dyDescent="0.2">
      <c r="A590" s="1" t="s">
        <v>0</v>
      </c>
      <c r="B590" s="3" t="s">
        <v>589</v>
      </c>
      <c r="C590" s="3" t="s">
        <v>4698</v>
      </c>
      <c r="D590" s="6">
        <v>9000</v>
      </c>
      <c r="E590" s="8">
        <v>301</v>
      </c>
      <c r="F590" t="s">
        <v>8220</v>
      </c>
      <c r="G590" t="s">
        <v>8236</v>
      </c>
      <c r="H590" t="s">
        <v>8248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8270</v>
      </c>
      <c r="O590" s="10" t="s">
        <v>8315</v>
      </c>
      <c r="P590" t="s">
        <v>8316</v>
      </c>
      <c r="Q590" s="25">
        <f t="shared" si="36"/>
        <v>42631.769513888896</v>
      </c>
      <c r="R590" s="25">
        <f t="shared" si="37"/>
        <v>42631.769513888896</v>
      </c>
      <c r="S590">
        <f t="shared" si="38"/>
        <v>2016</v>
      </c>
      <c r="T590">
        <f t="shared" si="39"/>
        <v>9</v>
      </c>
    </row>
    <row r="591" spans="1:20" ht="16" x14ac:dyDescent="0.2">
      <c r="A591" s="1" t="s">
        <v>0</v>
      </c>
      <c r="B591" s="3" t="s">
        <v>590</v>
      </c>
      <c r="C591" s="3" t="s">
        <v>4699</v>
      </c>
      <c r="D591" s="6">
        <v>7500</v>
      </c>
      <c r="E591" s="8">
        <v>1</v>
      </c>
      <c r="F591" t="s">
        <v>8220</v>
      </c>
      <c r="G591" t="s">
        <v>8223</v>
      </c>
      <c r="H591" t="s">
        <v>8245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8270</v>
      </c>
      <c r="O591" s="10" t="s">
        <v>8315</v>
      </c>
      <c r="P591" t="s">
        <v>8316</v>
      </c>
      <c r="Q591" s="25">
        <f t="shared" si="36"/>
        <v>42178.614571759259</v>
      </c>
      <c r="R591" s="25">
        <f t="shared" si="37"/>
        <v>42178.614571759259</v>
      </c>
      <c r="S591">
        <f t="shared" si="38"/>
        <v>2015</v>
      </c>
      <c r="T591">
        <f t="shared" si="39"/>
        <v>6</v>
      </c>
    </row>
    <row r="592" spans="1:20" ht="48" x14ac:dyDescent="0.2">
      <c r="A592" s="1" t="s">
        <v>0</v>
      </c>
      <c r="B592" s="3" t="s">
        <v>591</v>
      </c>
      <c r="C592" s="3" t="s">
        <v>4700</v>
      </c>
      <c r="D592" s="6">
        <v>5000</v>
      </c>
      <c r="E592" s="8">
        <v>223</v>
      </c>
      <c r="F592" t="s">
        <v>8220</v>
      </c>
      <c r="G592" t="s">
        <v>8224</v>
      </c>
      <c r="H592" t="s">
        <v>8246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8270</v>
      </c>
      <c r="O592" s="10" t="s">
        <v>8315</v>
      </c>
      <c r="P592" t="s">
        <v>8316</v>
      </c>
      <c r="Q592" s="25">
        <f t="shared" si="36"/>
        <v>42377.554756944446</v>
      </c>
      <c r="R592" s="25">
        <f t="shared" si="37"/>
        <v>42377.554756944446</v>
      </c>
      <c r="S592">
        <f t="shared" si="38"/>
        <v>2016</v>
      </c>
      <c r="T592">
        <f t="shared" si="39"/>
        <v>1</v>
      </c>
    </row>
    <row r="593" spans="1:20" ht="48" x14ac:dyDescent="0.2">
      <c r="A593" s="1" t="s">
        <v>0</v>
      </c>
      <c r="B593" s="3" t="s">
        <v>592</v>
      </c>
      <c r="C593" s="3" t="s">
        <v>4701</v>
      </c>
      <c r="D593" s="6">
        <v>100000</v>
      </c>
      <c r="E593" s="8">
        <v>61</v>
      </c>
      <c r="F593" t="s">
        <v>8220</v>
      </c>
      <c r="G593" t="s">
        <v>8223</v>
      </c>
      <c r="H593" t="s">
        <v>8245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8270</v>
      </c>
      <c r="O593" s="10" t="s">
        <v>8315</v>
      </c>
      <c r="P593" t="s">
        <v>8316</v>
      </c>
      <c r="Q593" s="25">
        <f t="shared" si="36"/>
        <v>42177.543171296296</v>
      </c>
      <c r="R593" s="25">
        <f t="shared" si="37"/>
        <v>42177.543171296296</v>
      </c>
      <c r="S593">
        <f t="shared" si="38"/>
        <v>2015</v>
      </c>
      <c r="T593">
        <f t="shared" si="39"/>
        <v>6</v>
      </c>
    </row>
    <row r="594" spans="1:20" ht="48" x14ac:dyDescent="0.2">
      <c r="A594" s="1" t="s">
        <v>0</v>
      </c>
      <c r="B594" s="3" t="s">
        <v>593</v>
      </c>
      <c r="C594" s="3" t="s">
        <v>4702</v>
      </c>
      <c r="D594" s="6">
        <v>7500</v>
      </c>
      <c r="E594" s="8">
        <v>250</v>
      </c>
      <c r="F594" t="s">
        <v>8220</v>
      </c>
      <c r="G594" t="s">
        <v>8223</v>
      </c>
      <c r="H594" t="s">
        <v>8245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8270</v>
      </c>
      <c r="O594" s="10" t="s">
        <v>8315</v>
      </c>
      <c r="P594" t="s">
        <v>8316</v>
      </c>
      <c r="Q594" s="25">
        <f t="shared" si="36"/>
        <v>41946.232175925928</v>
      </c>
      <c r="R594" s="25">
        <f t="shared" si="37"/>
        <v>41946.232175925928</v>
      </c>
      <c r="S594">
        <f t="shared" si="38"/>
        <v>2014</v>
      </c>
      <c r="T594">
        <f t="shared" si="39"/>
        <v>11</v>
      </c>
    </row>
    <row r="595" spans="1:20" ht="48" x14ac:dyDescent="0.2">
      <c r="A595" s="1" t="s">
        <v>0</v>
      </c>
      <c r="B595" s="3" t="s">
        <v>594</v>
      </c>
      <c r="C595" s="3" t="s">
        <v>4703</v>
      </c>
      <c r="D595" s="6">
        <v>500</v>
      </c>
      <c r="E595" s="8">
        <v>115</v>
      </c>
      <c r="F595" t="s">
        <v>8220</v>
      </c>
      <c r="G595" t="s">
        <v>8224</v>
      </c>
      <c r="H595" t="s">
        <v>8246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8270</v>
      </c>
      <c r="O595" s="10" t="s">
        <v>8315</v>
      </c>
      <c r="P595" t="s">
        <v>8316</v>
      </c>
      <c r="Q595" s="25">
        <f t="shared" si="36"/>
        <v>42070.677604166667</v>
      </c>
      <c r="R595" s="25">
        <f t="shared" si="37"/>
        <v>42070.677604166667</v>
      </c>
      <c r="S595">
        <f t="shared" si="38"/>
        <v>2015</v>
      </c>
      <c r="T595">
        <f t="shared" si="39"/>
        <v>3</v>
      </c>
    </row>
    <row r="596" spans="1:20" ht="32" x14ac:dyDescent="0.2">
      <c r="A596" s="1" t="s">
        <v>0</v>
      </c>
      <c r="B596" s="3" t="s">
        <v>595</v>
      </c>
      <c r="C596" s="3" t="s">
        <v>4704</v>
      </c>
      <c r="D596" s="6">
        <v>25000</v>
      </c>
      <c r="E596" s="8">
        <v>26</v>
      </c>
      <c r="F596" t="s">
        <v>8220</v>
      </c>
      <c r="G596" t="s">
        <v>8223</v>
      </c>
      <c r="H596" t="s">
        <v>8245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8270</v>
      </c>
      <c r="O596" s="10" t="s">
        <v>8315</v>
      </c>
      <c r="P596" t="s">
        <v>8316</v>
      </c>
      <c r="Q596" s="25">
        <f t="shared" si="36"/>
        <v>42446.780162037037</v>
      </c>
      <c r="R596" s="25">
        <f t="shared" si="37"/>
        <v>42446.780162037037</v>
      </c>
      <c r="S596">
        <f t="shared" si="38"/>
        <v>2016</v>
      </c>
      <c r="T596">
        <f t="shared" si="39"/>
        <v>3</v>
      </c>
    </row>
    <row r="597" spans="1:20" ht="48" x14ac:dyDescent="0.2">
      <c r="A597" s="1" t="s">
        <v>0</v>
      </c>
      <c r="B597" s="3" t="s">
        <v>596</v>
      </c>
      <c r="C597" s="3" t="s">
        <v>4705</v>
      </c>
      <c r="D597" s="6">
        <v>100000</v>
      </c>
      <c r="E597" s="8">
        <v>426</v>
      </c>
      <c r="F597" t="s">
        <v>8220</v>
      </c>
      <c r="G597" t="s">
        <v>8223</v>
      </c>
      <c r="H597" t="s">
        <v>8245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8270</v>
      </c>
      <c r="O597" s="10" t="s">
        <v>8315</v>
      </c>
      <c r="P597" t="s">
        <v>8316</v>
      </c>
      <c r="Q597" s="25">
        <f t="shared" si="36"/>
        <v>42083.069884259254</v>
      </c>
      <c r="R597" s="25">
        <f t="shared" si="37"/>
        <v>42083.069884259254</v>
      </c>
      <c r="S597">
        <f t="shared" si="38"/>
        <v>2015</v>
      </c>
      <c r="T597">
        <f t="shared" si="39"/>
        <v>3</v>
      </c>
    </row>
    <row r="598" spans="1:20" ht="32" x14ac:dyDescent="0.2">
      <c r="A598" s="1" t="s">
        <v>0</v>
      </c>
      <c r="B598" s="3" t="s">
        <v>597</v>
      </c>
      <c r="C598" s="3" t="s">
        <v>4706</v>
      </c>
      <c r="D598" s="6">
        <v>20000</v>
      </c>
      <c r="E598" s="8">
        <v>6</v>
      </c>
      <c r="F598" t="s">
        <v>8220</v>
      </c>
      <c r="G598" t="s">
        <v>8223</v>
      </c>
      <c r="H598" t="s">
        <v>8245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8270</v>
      </c>
      <c r="O598" s="10" t="s">
        <v>8315</v>
      </c>
      <c r="P598" t="s">
        <v>8316</v>
      </c>
      <c r="Q598" s="25">
        <f t="shared" si="36"/>
        <v>42646.896898148145</v>
      </c>
      <c r="R598" s="25">
        <f t="shared" si="37"/>
        <v>42646.896898148145</v>
      </c>
      <c r="S598">
        <f t="shared" si="38"/>
        <v>2016</v>
      </c>
      <c r="T598">
        <f t="shared" si="39"/>
        <v>10</v>
      </c>
    </row>
    <row r="599" spans="1:20" ht="48" x14ac:dyDescent="0.2">
      <c r="A599" s="1" t="s">
        <v>0</v>
      </c>
      <c r="B599" s="3" t="s">
        <v>598</v>
      </c>
      <c r="C599" s="3" t="s">
        <v>4707</v>
      </c>
      <c r="D599" s="6">
        <v>7500</v>
      </c>
      <c r="E599" s="8">
        <v>20</v>
      </c>
      <c r="F599" t="s">
        <v>8220</v>
      </c>
      <c r="G599" t="s">
        <v>8223</v>
      </c>
      <c r="H599" t="s">
        <v>8245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8270</v>
      </c>
      <c r="O599" s="10" t="s">
        <v>8315</v>
      </c>
      <c r="P599" t="s">
        <v>8316</v>
      </c>
      <c r="Q599" s="25">
        <f t="shared" si="36"/>
        <v>42545.705266203702</v>
      </c>
      <c r="R599" s="25">
        <f t="shared" si="37"/>
        <v>42545.705266203702</v>
      </c>
      <c r="S599">
        <f t="shared" si="38"/>
        <v>2016</v>
      </c>
      <c r="T599">
        <f t="shared" si="39"/>
        <v>6</v>
      </c>
    </row>
    <row r="600" spans="1:20" ht="32" x14ac:dyDescent="0.2">
      <c r="A600" s="1" t="s">
        <v>0</v>
      </c>
      <c r="B600" s="3" t="s">
        <v>599</v>
      </c>
      <c r="C600" s="3" t="s">
        <v>4708</v>
      </c>
      <c r="D600" s="6">
        <v>2500</v>
      </c>
      <c r="E600" s="8">
        <v>850</v>
      </c>
      <c r="F600" t="s">
        <v>8220</v>
      </c>
      <c r="G600" t="s">
        <v>8223</v>
      </c>
      <c r="H600" t="s">
        <v>8245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8270</v>
      </c>
      <c r="O600" s="10" t="s">
        <v>8315</v>
      </c>
      <c r="P600" t="s">
        <v>8316</v>
      </c>
      <c r="Q600" s="25">
        <f t="shared" si="36"/>
        <v>41948.00209490741</v>
      </c>
      <c r="R600" s="25">
        <f t="shared" si="37"/>
        <v>41948.00209490741</v>
      </c>
      <c r="S600">
        <f t="shared" si="38"/>
        <v>2014</v>
      </c>
      <c r="T600">
        <f t="shared" si="39"/>
        <v>11</v>
      </c>
    </row>
    <row r="601" spans="1:20" ht="48" x14ac:dyDescent="0.2">
      <c r="A601" s="1" t="s">
        <v>0</v>
      </c>
      <c r="B601" s="3" t="s">
        <v>600</v>
      </c>
      <c r="C601" s="3" t="s">
        <v>4709</v>
      </c>
      <c r="D601" s="6">
        <v>50000</v>
      </c>
      <c r="E601" s="8">
        <v>31</v>
      </c>
      <c r="F601" t="s">
        <v>8220</v>
      </c>
      <c r="G601" t="s">
        <v>8223</v>
      </c>
      <c r="H601" t="s">
        <v>8245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8270</v>
      </c>
      <c r="O601" s="10" t="s">
        <v>8315</v>
      </c>
      <c r="P601" t="s">
        <v>8316</v>
      </c>
      <c r="Q601" s="25">
        <f t="shared" si="36"/>
        <v>42047.812523148154</v>
      </c>
      <c r="R601" s="25">
        <f t="shared" si="37"/>
        <v>42047.812523148154</v>
      </c>
      <c r="S601">
        <f t="shared" si="38"/>
        <v>2015</v>
      </c>
      <c r="T601">
        <f t="shared" si="39"/>
        <v>2</v>
      </c>
    </row>
    <row r="602" spans="1:20" ht="32" x14ac:dyDescent="0.2">
      <c r="A602" s="1" t="s">
        <v>0</v>
      </c>
      <c r="B602" s="3" t="s">
        <v>601</v>
      </c>
      <c r="C602" s="3" t="s">
        <v>4710</v>
      </c>
      <c r="D602" s="6">
        <v>5000</v>
      </c>
      <c r="E602" s="8">
        <v>100</v>
      </c>
      <c r="F602" t="s">
        <v>8219</v>
      </c>
      <c r="G602" t="s">
        <v>8223</v>
      </c>
      <c r="H602" t="s">
        <v>8245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8270</v>
      </c>
      <c r="O602" s="10" t="s">
        <v>8315</v>
      </c>
      <c r="P602" t="s">
        <v>8316</v>
      </c>
      <c r="Q602" s="25">
        <f t="shared" si="36"/>
        <v>42073.798171296294</v>
      </c>
      <c r="R602" s="25">
        <f t="shared" si="37"/>
        <v>42073.798171296294</v>
      </c>
      <c r="S602">
        <f t="shared" si="38"/>
        <v>2015</v>
      </c>
      <c r="T602">
        <f t="shared" si="39"/>
        <v>3</v>
      </c>
    </row>
    <row r="603" spans="1:20" ht="48" x14ac:dyDescent="0.2">
      <c r="A603" s="1" t="s">
        <v>0</v>
      </c>
      <c r="B603" s="3" t="s">
        <v>602</v>
      </c>
      <c r="C603" s="3" t="s">
        <v>4711</v>
      </c>
      <c r="D603" s="6">
        <v>10000</v>
      </c>
      <c r="E603" s="8">
        <v>140</v>
      </c>
      <c r="F603" t="s">
        <v>8219</v>
      </c>
      <c r="G603" t="s">
        <v>8228</v>
      </c>
      <c r="H603" t="s">
        <v>8250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8270</v>
      </c>
      <c r="O603" s="10" t="s">
        <v>8315</v>
      </c>
      <c r="P603" t="s">
        <v>8316</v>
      </c>
      <c r="Q603" s="25">
        <f t="shared" si="36"/>
        <v>41969.858090277776</v>
      </c>
      <c r="R603" s="25">
        <f t="shared" si="37"/>
        <v>41969.858090277776</v>
      </c>
      <c r="S603">
        <f t="shared" si="38"/>
        <v>2014</v>
      </c>
      <c r="T603">
        <f t="shared" si="39"/>
        <v>11</v>
      </c>
    </row>
    <row r="604" spans="1:20" ht="48" x14ac:dyDescent="0.2">
      <c r="A604" s="1" t="s">
        <v>0</v>
      </c>
      <c r="B604" s="3" t="s">
        <v>603</v>
      </c>
      <c r="C604" s="3" t="s">
        <v>4712</v>
      </c>
      <c r="D604" s="6">
        <v>70000</v>
      </c>
      <c r="E604" s="8">
        <v>0</v>
      </c>
      <c r="F604" t="s">
        <v>8219</v>
      </c>
      <c r="G604" t="s">
        <v>8223</v>
      </c>
      <c r="H604" t="s">
        <v>8245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8270</v>
      </c>
      <c r="O604" s="10" t="s">
        <v>8315</v>
      </c>
      <c r="P604" t="s">
        <v>8316</v>
      </c>
      <c r="Q604" s="25">
        <f t="shared" si="36"/>
        <v>42143.79415509259</v>
      </c>
      <c r="R604" s="25">
        <f t="shared" si="37"/>
        <v>42143.79415509259</v>
      </c>
      <c r="S604">
        <f t="shared" si="38"/>
        <v>2015</v>
      </c>
      <c r="T604">
        <f t="shared" si="39"/>
        <v>5</v>
      </c>
    </row>
    <row r="605" spans="1:20" ht="48" x14ac:dyDescent="0.2">
      <c r="A605" s="1" t="s">
        <v>0</v>
      </c>
      <c r="B605" s="3" t="s">
        <v>604</v>
      </c>
      <c r="C605" s="3" t="s">
        <v>4713</v>
      </c>
      <c r="D605" s="6">
        <v>15000</v>
      </c>
      <c r="E605" s="8">
        <v>590.02</v>
      </c>
      <c r="F605" t="s">
        <v>8219</v>
      </c>
      <c r="G605" t="s">
        <v>8223</v>
      </c>
      <c r="H605" t="s">
        <v>8245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8270</v>
      </c>
      <c r="O605" s="10" t="s">
        <v>8315</v>
      </c>
      <c r="P605" t="s">
        <v>8316</v>
      </c>
      <c r="Q605" s="25">
        <f t="shared" si="36"/>
        <v>41835.639155092591</v>
      </c>
      <c r="R605" s="25">
        <f t="shared" si="37"/>
        <v>41835.639155092591</v>
      </c>
      <c r="S605">
        <f t="shared" si="38"/>
        <v>2014</v>
      </c>
      <c r="T605">
        <f t="shared" si="39"/>
        <v>7</v>
      </c>
    </row>
    <row r="606" spans="1:20" ht="48" x14ac:dyDescent="0.2">
      <c r="A606" s="1" t="s">
        <v>0</v>
      </c>
      <c r="B606" s="3" t="s">
        <v>605</v>
      </c>
      <c r="C606" s="3" t="s">
        <v>4714</v>
      </c>
      <c r="D606" s="6">
        <v>1500</v>
      </c>
      <c r="E606" s="8">
        <v>0</v>
      </c>
      <c r="F606" t="s">
        <v>8219</v>
      </c>
      <c r="G606" t="s">
        <v>8223</v>
      </c>
      <c r="H606" t="s">
        <v>8245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8270</v>
      </c>
      <c r="O606" s="10" t="s">
        <v>8315</v>
      </c>
      <c r="P606" t="s">
        <v>8316</v>
      </c>
      <c r="Q606" s="25">
        <f t="shared" si="36"/>
        <v>41849.035370370373</v>
      </c>
      <c r="R606" s="25">
        <f t="shared" si="37"/>
        <v>41849.035370370373</v>
      </c>
      <c r="S606">
        <f t="shared" si="38"/>
        <v>2014</v>
      </c>
      <c r="T606">
        <f t="shared" si="39"/>
        <v>7</v>
      </c>
    </row>
    <row r="607" spans="1:20" ht="32" x14ac:dyDescent="0.2">
      <c r="A607" s="1" t="s">
        <v>0</v>
      </c>
      <c r="B607" s="3" t="s">
        <v>606</v>
      </c>
      <c r="C607" s="3" t="s">
        <v>4715</v>
      </c>
      <c r="D607" s="6">
        <v>5000</v>
      </c>
      <c r="E607" s="8">
        <v>131</v>
      </c>
      <c r="F607" t="s">
        <v>8219</v>
      </c>
      <c r="G607" t="s">
        <v>8223</v>
      </c>
      <c r="H607" t="s">
        <v>8245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8270</v>
      </c>
      <c r="O607" s="10" t="s">
        <v>8315</v>
      </c>
      <c r="P607" t="s">
        <v>8316</v>
      </c>
      <c r="Q607" s="25">
        <f t="shared" si="36"/>
        <v>42194.357731481476</v>
      </c>
      <c r="R607" s="25">
        <f t="shared" si="37"/>
        <v>42194.357731481476</v>
      </c>
      <c r="S607">
        <f t="shared" si="38"/>
        <v>2015</v>
      </c>
      <c r="T607">
        <f t="shared" si="39"/>
        <v>7</v>
      </c>
    </row>
    <row r="608" spans="1:20" ht="48" x14ac:dyDescent="0.2">
      <c r="A608" s="1" t="s">
        <v>0</v>
      </c>
      <c r="B608" s="3" t="s">
        <v>607</v>
      </c>
      <c r="C608" s="3" t="s">
        <v>4716</v>
      </c>
      <c r="D608" s="6">
        <v>5000</v>
      </c>
      <c r="E608" s="8">
        <v>10</v>
      </c>
      <c r="F608" t="s">
        <v>8219</v>
      </c>
      <c r="G608" t="s">
        <v>8232</v>
      </c>
      <c r="H608" t="s">
        <v>8248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8270</v>
      </c>
      <c r="O608" s="10" t="s">
        <v>8315</v>
      </c>
      <c r="P608" t="s">
        <v>8316</v>
      </c>
      <c r="Q608" s="25">
        <f t="shared" si="36"/>
        <v>42102.650567129633</v>
      </c>
      <c r="R608" s="25">
        <f t="shared" si="37"/>
        <v>42102.650567129633</v>
      </c>
      <c r="S608">
        <f t="shared" si="38"/>
        <v>2015</v>
      </c>
      <c r="T608">
        <f t="shared" si="39"/>
        <v>4</v>
      </c>
    </row>
    <row r="609" spans="1:20" ht="48" x14ac:dyDescent="0.2">
      <c r="A609" s="1" t="s">
        <v>0</v>
      </c>
      <c r="B609" s="3" t="s">
        <v>608</v>
      </c>
      <c r="C609" s="3" t="s">
        <v>4717</v>
      </c>
      <c r="D609" s="6">
        <v>250</v>
      </c>
      <c r="E609" s="8">
        <v>0</v>
      </c>
      <c r="F609" t="s">
        <v>8219</v>
      </c>
      <c r="G609" t="s">
        <v>8223</v>
      </c>
      <c r="H609" t="s">
        <v>8245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8270</v>
      </c>
      <c r="O609" s="10" t="s">
        <v>8315</v>
      </c>
      <c r="P609" t="s">
        <v>8316</v>
      </c>
      <c r="Q609" s="25">
        <f t="shared" si="36"/>
        <v>42300.825648148151</v>
      </c>
      <c r="R609" s="25">
        <f t="shared" si="37"/>
        <v>42300.825648148151</v>
      </c>
      <c r="S609">
        <f t="shared" si="38"/>
        <v>2015</v>
      </c>
      <c r="T609">
        <f t="shared" si="39"/>
        <v>10</v>
      </c>
    </row>
    <row r="610" spans="1:20" ht="48" x14ac:dyDescent="0.2">
      <c r="A610" s="1" t="s">
        <v>0</v>
      </c>
      <c r="B610" s="3" t="s">
        <v>609</v>
      </c>
      <c r="C610" s="3" t="s">
        <v>4718</v>
      </c>
      <c r="D610" s="6">
        <v>150000</v>
      </c>
      <c r="E610" s="8">
        <v>1461</v>
      </c>
      <c r="F610" t="s">
        <v>8219</v>
      </c>
      <c r="G610" t="s">
        <v>8223</v>
      </c>
      <c r="H610" t="s">
        <v>8245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8270</v>
      </c>
      <c r="O610" s="10" t="s">
        <v>8315</v>
      </c>
      <c r="P610" t="s">
        <v>8316</v>
      </c>
      <c r="Q610" s="25">
        <f t="shared" si="36"/>
        <v>42140.921064814815</v>
      </c>
      <c r="R610" s="25">
        <f t="shared" si="37"/>
        <v>42140.921064814815</v>
      </c>
      <c r="S610">
        <f t="shared" si="38"/>
        <v>2015</v>
      </c>
      <c r="T610">
        <f t="shared" si="39"/>
        <v>5</v>
      </c>
    </row>
    <row r="611" spans="1:20" ht="48" x14ac:dyDescent="0.2">
      <c r="A611" s="1" t="s">
        <v>0</v>
      </c>
      <c r="B611" s="3" t="s">
        <v>610</v>
      </c>
      <c r="C611" s="3" t="s">
        <v>4719</v>
      </c>
      <c r="D611" s="6">
        <v>780</v>
      </c>
      <c r="E611" s="8">
        <v>5</v>
      </c>
      <c r="F611" t="s">
        <v>8219</v>
      </c>
      <c r="G611" t="s">
        <v>8224</v>
      </c>
      <c r="H611" t="s">
        <v>8246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8270</v>
      </c>
      <c r="O611" s="10" t="s">
        <v>8315</v>
      </c>
      <c r="P611" t="s">
        <v>8316</v>
      </c>
      <c r="Q611" s="25">
        <f t="shared" si="36"/>
        <v>42307.034074074079</v>
      </c>
      <c r="R611" s="25">
        <f t="shared" si="37"/>
        <v>42307.034074074079</v>
      </c>
      <c r="S611">
        <f t="shared" si="38"/>
        <v>2015</v>
      </c>
      <c r="T611">
        <f t="shared" si="39"/>
        <v>10</v>
      </c>
    </row>
    <row r="612" spans="1:20" ht="48" x14ac:dyDescent="0.2">
      <c r="A612" s="1" t="s">
        <v>0</v>
      </c>
      <c r="B612" s="3" t="s">
        <v>611</v>
      </c>
      <c r="C612" s="3" t="s">
        <v>4720</v>
      </c>
      <c r="D612" s="6">
        <v>13803</v>
      </c>
      <c r="E612" s="8">
        <v>0</v>
      </c>
      <c r="F612" t="s">
        <v>8219</v>
      </c>
      <c r="G612" t="s">
        <v>8223</v>
      </c>
      <c r="H612" t="s">
        <v>8245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8270</v>
      </c>
      <c r="O612" s="10" t="s">
        <v>8315</v>
      </c>
      <c r="P612" t="s">
        <v>8316</v>
      </c>
      <c r="Q612" s="25">
        <f t="shared" si="36"/>
        <v>42086.83085648148</v>
      </c>
      <c r="R612" s="25">
        <f t="shared" si="37"/>
        <v>42086.83085648148</v>
      </c>
      <c r="S612">
        <f t="shared" si="38"/>
        <v>2015</v>
      </c>
      <c r="T612">
        <f t="shared" si="39"/>
        <v>3</v>
      </c>
    </row>
    <row r="613" spans="1:20" ht="48" x14ac:dyDescent="0.2">
      <c r="A613" s="1" t="s">
        <v>0</v>
      </c>
      <c r="B613" s="3" t="s">
        <v>612</v>
      </c>
      <c r="C613" s="3" t="s">
        <v>4721</v>
      </c>
      <c r="D613" s="6">
        <v>80000</v>
      </c>
      <c r="E613" s="8">
        <v>0</v>
      </c>
      <c r="F613" t="s">
        <v>8219</v>
      </c>
      <c r="G613" t="s">
        <v>8229</v>
      </c>
      <c r="H613" t="s">
        <v>8248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8270</v>
      </c>
      <c r="O613" s="10" t="s">
        <v>8315</v>
      </c>
      <c r="P613" t="s">
        <v>8316</v>
      </c>
      <c r="Q613" s="25">
        <f t="shared" si="36"/>
        <v>42328.560613425929</v>
      </c>
      <c r="R613" s="25">
        <f t="shared" si="37"/>
        <v>42328.560613425929</v>
      </c>
      <c r="S613">
        <f t="shared" si="38"/>
        <v>2015</v>
      </c>
      <c r="T613">
        <f t="shared" si="39"/>
        <v>11</v>
      </c>
    </row>
    <row r="614" spans="1:20" ht="32" x14ac:dyDescent="0.2">
      <c r="A614" s="1" t="s">
        <v>0</v>
      </c>
      <c r="B614" s="3" t="s">
        <v>613</v>
      </c>
      <c r="C614" s="3" t="s">
        <v>4722</v>
      </c>
      <c r="D614" s="6">
        <v>10000</v>
      </c>
      <c r="E614" s="8">
        <v>0</v>
      </c>
      <c r="F614" t="s">
        <v>8219</v>
      </c>
      <c r="G614" t="s">
        <v>8236</v>
      </c>
      <c r="H614" t="s">
        <v>8248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8270</v>
      </c>
      <c r="O614" s="10" t="s">
        <v>8315</v>
      </c>
      <c r="P614" t="s">
        <v>8316</v>
      </c>
      <c r="Q614" s="25">
        <f t="shared" si="36"/>
        <v>42585.031782407401</v>
      </c>
      <c r="R614" s="25">
        <f t="shared" si="37"/>
        <v>42585.031782407401</v>
      </c>
      <c r="S614">
        <f t="shared" si="38"/>
        <v>2016</v>
      </c>
      <c r="T614">
        <f t="shared" si="39"/>
        <v>8</v>
      </c>
    </row>
    <row r="615" spans="1:20" ht="48" x14ac:dyDescent="0.2">
      <c r="A615" s="1" t="s">
        <v>0</v>
      </c>
      <c r="B615" s="3" t="s">
        <v>614</v>
      </c>
      <c r="C615" s="3" t="s">
        <v>4723</v>
      </c>
      <c r="D615" s="6">
        <v>60000</v>
      </c>
      <c r="E615" s="8">
        <v>12818</v>
      </c>
      <c r="F615" t="s">
        <v>8219</v>
      </c>
      <c r="G615" t="s">
        <v>8223</v>
      </c>
      <c r="H615" t="s">
        <v>8245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8270</v>
      </c>
      <c r="O615" s="10" t="s">
        <v>8315</v>
      </c>
      <c r="P615" t="s">
        <v>8316</v>
      </c>
      <c r="Q615" s="25">
        <f t="shared" si="36"/>
        <v>42247.496759259258</v>
      </c>
      <c r="R615" s="25">
        <f t="shared" si="37"/>
        <v>42247.496759259258</v>
      </c>
      <c r="S615">
        <f t="shared" si="38"/>
        <v>2015</v>
      </c>
      <c r="T615">
        <f t="shared" si="39"/>
        <v>8</v>
      </c>
    </row>
    <row r="616" spans="1:20" ht="48" x14ac:dyDescent="0.2">
      <c r="A616" s="1" t="s">
        <v>0</v>
      </c>
      <c r="B616" s="3" t="s">
        <v>615</v>
      </c>
      <c r="C616" s="3" t="s">
        <v>4724</v>
      </c>
      <c r="D616" s="6">
        <v>10000</v>
      </c>
      <c r="E616" s="8">
        <v>0</v>
      </c>
      <c r="F616" t="s">
        <v>8219</v>
      </c>
      <c r="G616" t="s">
        <v>8223</v>
      </c>
      <c r="H616" t="s">
        <v>8245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8270</v>
      </c>
      <c r="O616" s="10" t="s">
        <v>8315</v>
      </c>
      <c r="P616" t="s">
        <v>8316</v>
      </c>
      <c r="Q616" s="25">
        <f t="shared" si="36"/>
        <v>42515.061805555553</v>
      </c>
      <c r="R616" s="25">
        <f t="shared" si="37"/>
        <v>42515.061805555553</v>
      </c>
      <c r="S616">
        <f t="shared" si="38"/>
        <v>2016</v>
      </c>
      <c r="T616">
        <f t="shared" si="39"/>
        <v>5</v>
      </c>
    </row>
    <row r="617" spans="1:20" ht="48" x14ac:dyDescent="0.2">
      <c r="A617" s="1" t="s">
        <v>0</v>
      </c>
      <c r="B617" s="3" t="s">
        <v>616</v>
      </c>
      <c r="C617" s="3" t="s">
        <v>4725</v>
      </c>
      <c r="D617" s="6">
        <v>515</v>
      </c>
      <c r="E617" s="8">
        <v>0</v>
      </c>
      <c r="F617" t="s">
        <v>8219</v>
      </c>
      <c r="G617" t="s">
        <v>8227</v>
      </c>
      <c r="H617" t="s">
        <v>8249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8270</v>
      </c>
      <c r="O617" s="10" t="s">
        <v>8315</v>
      </c>
      <c r="P617" t="s">
        <v>8316</v>
      </c>
      <c r="Q617" s="25">
        <f t="shared" si="36"/>
        <v>42242.122210648144</v>
      </c>
      <c r="R617" s="25">
        <f t="shared" si="37"/>
        <v>42242.122210648144</v>
      </c>
      <c r="S617">
        <f t="shared" si="38"/>
        <v>2015</v>
      </c>
      <c r="T617">
        <f t="shared" si="39"/>
        <v>8</v>
      </c>
    </row>
    <row r="618" spans="1:20" ht="48" x14ac:dyDescent="0.2">
      <c r="A618" s="1" t="s">
        <v>0</v>
      </c>
      <c r="B618" s="3" t="s">
        <v>617</v>
      </c>
      <c r="C618" s="3" t="s">
        <v>4726</v>
      </c>
      <c r="D618" s="6">
        <v>5000</v>
      </c>
      <c r="E618" s="8">
        <v>0</v>
      </c>
      <c r="F618" t="s">
        <v>8219</v>
      </c>
      <c r="G618" t="s">
        <v>8229</v>
      </c>
      <c r="H618" t="s">
        <v>8248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8270</v>
      </c>
      <c r="O618" s="10" t="s">
        <v>8315</v>
      </c>
      <c r="P618" t="s">
        <v>8316</v>
      </c>
      <c r="Q618" s="25">
        <f t="shared" si="36"/>
        <v>42761.376238425932</v>
      </c>
      <c r="R618" s="25">
        <f t="shared" si="37"/>
        <v>42761.376238425932</v>
      </c>
      <c r="S618">
        <f t="shared" si="38"/>
        <v>2017</v>
      </c>
      <c r="T618">
        <f t="shared" si="39"/>
        <v>1</v>
      </c>
    </row>
    <row r="619" spans="1:20" ht="48" x14ac:dyDescent="0.2">
      <c r="A619" s="1" t="s">
        <v>0</v>
      </c>
      <c r="B619" s="3" t="s">
        <v>618</v>
      </c>
      <c r="C619" s="3" t="s">
        <v>4727</v>
      </c>
      <c r="D619" s="6">
        <v>2000</v>
      </c>
      <c r="E619" s="8">
        <v>60</v>
      </c>
      <c r="F619" t="s">
        <v>8219</v>
      </c>
      <c r="G619" t="s">
        <v>8224</v>
      </c>
      <c r="H619" t="s">
        <v>8246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8270</v>
      </c>
      <c r="O619" s="10" t="s">
        <v>8315</v>
      </c>
      <c r="P619" t="s">
        <v>8316</v>
      </c>
      <c r="Q619" s="25">
        <f t="shared" si="36"/>
        <v>42087.343090277776</v>
      </c>
      <c r="R619" s="25">
        <f t="shared" si="37"/>
        <v>42087.343090277776</v>
      </c>
      <c r="S619">
        <f t="shared" si="38"/>
        <v>2015</v>
      </c>
      <c r="T619">
        <f t="shared" si="39"/>
        <v>3</v>
      </c>
    </row>
    <row r="620" spans="1:20" ht="48" x14ac:dyDescent="0.2">
      <c r="A620" s="1" t="s">
        <v>0</v>
      </c>
      <c r="B620" s="3" t="s">
        <v>619</v>
      </c>
      <c r="C620" s="3" t="s">
        <v>4728</v>
      </c>
      <c r="D620" s="6">
        <v>400</v>
      </c>
      <c r="E620" s="8">
        <v>0</v>
      </c>
      <c r="F620" t="s">
        <v>8219</v>
      </c>
      <c r="G620" t="s">
        <v>8223</v>
      </c>
      <c r="H620" t="s">
        <v>8245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8270</v>
      </c>
      <c r="O620" s="10" t="s">
        <v>8315</v>
      </c>
      <c r="P620" t="s">
        <v>8316</v>
      </c>
      <c r="Q620" s="25">
        <f t="shared" si="36"/>
        <v>42317.810219907406</v>
      </c>
      <c r="R620" s="25">
        <f t="shared" si="37"/>
        <v>42317.810219907406</v>
      </c>
      <c r="S620">
        <f t="shared" si="38"/>
        <v>2015</v>
      </c>
      <c r="T620">
        <f t="shared" si="39"/>
        <v>11</v>
      </c>
    </row>
    <row r="621" spans="1:20" ht="32" x14ac:dyDescent="0.2">
      <c r="A621" s="1" t="s">
        <v>0</v>
      </c>
      <c r="B621" s="3" t="s">
        <v>620</v>
      </c>
      <c r="C621" s="3" t="s">
        <v>4729</v>
      </c>
      <c r="D621" s="6">
        <v>2500000</v>
      </c>
      <c r="E621" s="8">
        <v>1</v>
      </c>
      <c r="F621" t="s">
        <v>8219</v>
      </c>
      <c r="G621" t="s">
        <v>8223</v>
      </c>
      <c r="H621" t="s">
        <v>8245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8270</v>
      </c>
      <c r="O621" s="10" t="s">
        <v>8315</v>
      </c>
      <c r="P621" t="s">
        <v>8316</v>
      </c>
      <c r="Q621" s="25">
        <f t="shared" si="36"/>
        <v>41908.650347222225</v>
      </c>
      <c r="R621" s="25">
        <f t="shared" si="37"/>
        <v>41908.650347222225</v>
      </c>
      <c r="S621">
        <f t="shared" si="38"/>
        <v>2014</v>
      </c>
      <c r="T621">
        <f t="shared" si="39"/>
        <v>9</v>
      </c>
    </row>
    <row r="622" spans="1:20" ht="48" x14ac:dyDescent="0.2">
      <c r="A622" s="1" t="s">
        <v>0</v>
      </c>
      <c r="B622" s="3" t="s">
        <v>621</v>
      </c>
      <c r="C622" s="3" t="s">
        <v>4730</v>
      </c>
      <c r="D622" s="6">
        <v>30000</v>
      </c>
      <c r="E622" s="8">
        <v>300</v>
      </c>
      <c r="F622" t="s">
        <v>8219</v>
      </c>
      <c r="G622" t="s">
        <v>8228</v>
      </c>
      <c r="H622" t="s">
        <v>8250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8270</v>
      </c>
      <c r="O622" s="10" t="s">
        <v>8315</v>
      </c>
      <c r="P622" t="s">
        <v>8316</v>
      </c>
      <c r="Q622" s="25">
        <f t="shared" si="36"/>
        <v>41831.716874999998</v>
      </c>
      <c r="R622" s="25">
        <f t="shared" si="37"/>
        <v>41831.716874999998</v>
      </c>
      <c r="S622">
        <f t="shared" si="38"/>
        <v>2014</v>
      </c>
      <c r="T622">
        <f t="shared" si="39"/>
        <v>7</v>
      </c>
    </row>
    <row r="623" spans="1:20" ht="48" x14ac:dyDescent="0.2">
      <c r="A623" s="1" t="s">
        <v>0</v>
      </c>
      <c r="B623" s="3" t="s">
        <v>622</v>
      </c>
      <c r="C623" s="3" t="s">
        <v>4731</v>
      </c>
      <c r="D623" s="6">
        <v>25000</v>
      </c>
      <c r="E623" s="8">
        <v>261</v>
      </c>
      <c r="F623" t="s">
        <v>8219</v>
      </c>
      <c r="G623" t="s">
        <v>8223</v>
      </c>
      <c r="H623" t="s">
        <v>8245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8270</v>
      </c>
      <c r="O623" s="10" t="s">
        <v>8315</v>
      </c>
      <c r="P623" t="s">
        <v>8316</v>
      </c>
      <c r="Q623" s="25">
        <f t="shared" si="36"/>
        <v>42528.987696759257</v>
      </c>
      <c r="R623" s="25">
        <f t="shared" si="37"/>
        <v>42528.987696759257</v>
      </c>
      <c r="S623">
        <f t="shared" si="38"/>
        <v>2016</v>
      </c>
      <c r="T623">
        <f t="shared" si="39"/>
        <v>6</v>
      </c>
    </row>
    <row r="624" spans="1:20" ht="48" x14ac:dyDescent="0.2">
      <c r="A624" s="1" t="s">
        <v>0</v>
      </c>
      <c r="B624" s="3" t="s">
        <v>623</v>
      </c>
      <c r="C624" s="3" t="s">
        <v>4732</v>
      </c>
      <c r="D624" s="6">
        <v>6000</v>
      </c>
      <c r="E624" s="8">
        <v>341</v>
      </c>
      <c r="F624" t="s">
        <v>8219</v>
      </c>
      <c r="G624" t="s">
        <v>8223</v>
      </c>
      <c r="H624" t="s">
        <v>8245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8270</v>
      </c>
      <c r="O624" s="10" t="s">
        <v>8315</v>
      </c>
      <c r="P624" t="s">
        <v>8316</v>
      </c>
      <c r="Q624" s="25">
        <f t="shared" si="36"/>
        <v>42532.774745370371</v>
      </c>
      <c r="R624" s="25">
        <f t="shared" si="37"/>
        <v>42532.774745370371</v>
      </c>
      <c r="S624">
        <f t="shared" si="38"/>
        <v>2016</v>
      </c>
      <c r="T624">
        <f t="shared" si="39"/>
        <v>6</v>
      </c>
    </row>
    <row r="625" spans="1:20" ht="48" x14ac:dyDescent="0.2">
      <c r="A625" s="1" t="s">
        <v>0</v>
      </c>
      <c r="B625" s="3" t="s">
        <v>624</v>
      </c>
      <c r="C625" s="3" t="s">
        <v>4733</v>
      </c>
      <c r="D625" s="6">
        <v>75000</v>
      </c>
      <c r="E625" s="8">
        <v>0</v>
      </c>
      <c r="F625" t="s">
        <v>8219</v>
      </c>
      <c r="G625" t="s">
        <v>8225</v>
      </c>
      <c r="H625" t="s">
        <v>8247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8270</v>
      </c>
      <c r="O625" s="10" t="s">
        <v>8315</v>
      </c>
      <c r="P625" t="s">
        <v>8316</v>
      </c>
      <c r="Q625" s="25">
        <f t="shared" si="36"/>
        <v>42122.009224537032</v>
      </c>
      <c r="R625" s="25">
        <f t="shared" si="37"/>
        <v>42122.009224537032</v>
      </c>
      <c r="S625">
        <f t="shared" si="38"/>
        <v>2015</v>
      </c>
      <c r="T625">
        <f t="shared" si="39"/>
        <v>4</v>
      </c>
    </row>
    <row r="626" spans="1:20" ht="48" x14ac:dyDescent="0.2">
      <c r="A626" s="1" t="s">
        <v>0</v>
      </c>
      <c r="B626" s="3" t="s">
        <v>625</v>
      </c>
      <c r="C626" s="3" t="s">
        <v>4734</v>
      </c>
      <c r="D626" s="6">
        <v>5000</v>
      </c>
      <c r="E626" s="8">
        <v>0</v>
      </c>
      <c r="F626" t="s">
        <v>8219</v>
      </c>
      <c r="G626" t="s">
        <v>8223</v>
      </c>
      <c r="H626" t="s">
        <v>8245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8270</v>
      </c>
      <c r="O626" s="10" t="s">
        <v>8315</v>
      </c>
      <c r="P626" t="s">
        <v>8316</v>
      </c>
      <c r="Q626" s="25">
        <f t="shared" si="36"/>
        <v>42108.988900462966</v>
      </c>
      <c r="R626" s="25">
        <f t="shared" si="37"/>
        <v>42108.988900462966</v>
      </c>
      <c r="S626">
        <f t="shared" si="38"/>
        <v>2015</v>
      </c>
      <c r="T626">
        <f t="shared" si="39"/>
        <v>4</v>
      </c>
    </row>
    <row r="627" spans="1:20" ht="48" x14ac:dyDescent="0.2">
      <c r="A627" s="1" t="s">
        <v>0</v>
      </c>
      <c r="B627" s="3" t="s">
        <v>626</v>
      </c>
      <c r="C627" s="3" t="s">
        <v>4735</v>
      </c>
      <c r="D627" s="6">
        <v>25000</v>
      </c>
      <c r="E627" s="8">
        <v>0</v>
      </c>
      <c r="F627" t="s">
        <v>8219</v>
      </c>
      <c r="G627" t="s">
        <v>8228</v>
      </c>
      <c r="H627" t="s">
        <v>8250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8270</v>
      </c>
      <c r="O627" s="10" t="s">
        <v>8315</v>
      </c>
      <c r="P627" t="s">
        <v>8316</v>
      </c>
      <c r="Q627" s="25">
        <f t="shared" si="36"/>
        <v>42790.895567129628</v>
      </c>
      <c r="R627" s="25">
        <f t="shared" si="37"/>
        <v>42790.895567129628</v>
      </c>
      <c r="S627">
        <f t="shared" si="38"/>
        <v>2017</v>
      </c>
      <c r="T627">
        <f t="shared" si="39"/>
        <v>2</v>
      </c>
    </row>
    <row r="628" spans="1:20" ht="48" x14ac:dyDescent="0.2">
      <c r="A628" s="1" t="s">
        <v>0</v>
      </c>
      <c r="B628" s="3" t="s">
        <v>627</v>
      </c>
      <c r="C628" s="3" t="s">
        <v>4736</v>
      </c>
      <c r="D628" s="6">
        <v>25000</v>
      </c>
      <c r="E628" s="8">
        <v>4345</v>
      </c>
      <c r="F628" t="s">
        <v>8219</v>
      </c>
      <c r="G628" t="s">
        <v>8223</v>
      </c>
      <c r="H628" t="s">
        <v>8245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8270</v>
      </c>
      <c r="O628" s="10" t="s">
        <v>8315</v>
      </c>
      <c r="P628" t="s">
        <v>8316</v>
      </c>
      <c r="Q628" s="25">
        <f t="shared" si="36"/>
        <v>42198.559479166666</v>
      </c>
      <c r="R628" s="25">
        <f t="shared" si="37"/>
        <v>42198.559479166666</v>
      </c>
      <c r="S628">
        <f t="shared" si="38"/>
        <v>2015</v>
      </c>
      <c r="T628">
        <f t="shared" si="39"/>
        <v>7</v>
      </c>
    </row>
    <row r="629" spans="1:20" ht="48" x14ac:dyDescent="0.2">
      <c r="A629" s="1" t="s">
        <v>0</v>
      </c>
      <c r="B629" s="3" t="s">
        <v>628</v>
      </c>
      <c r="C629" s="3" t="s">
        <v>4737</v>
      </c>
      <c r="D629" s="6">
        <v>450000</v>
      </c>
      <c r="E629" s="8">
        <v>90</v>
      </c>
      <c r="F629" t="s">
        <v>8219</v>
      </c>
      <c r="G629" t="s">
        <v>8234</v>
      </c>
      <c r="H629" t="s">
        <v>8254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8270</v>
      </c>
      <c r="O629" s="10" t="s">
        <v>8315</v>
      </c>
      <c r="P629" t="s">
        <v>8316</v>
      </c>
      <c r="Q629" s="25">
        <f t="shared" si="36"/>
        <v>42384.306840277779</v>
      </c>
      <c r="R629" s="25">
        <f t="shared" si="37"/>
        <v>42384.306840277779</v>
      </c>
      <c r="S629">
        <f t="shared" si="38"/>
        <v>2016</v>
      </c>
      <c r="T629">
        <f t="shared" si="39"/>
        <v>1</v>
      </c>
    </row>
    <row r="630" spans="1:20" ht="48" x14ac:dyDescent="0.2">
      <c r="A630" s="1" t="s">
        <v>0</v>
      </c>
      <c r="B630" s="3" t="s">
        <v>629</v>
      </c>
      <c r="C630" s="3" t="s">
        <v>4738</v>
      </c>
      <c r="D630" s="6">
        <v>5000</v>
      </c>
      <c r="E630" s="8">
        <v>0</v>
      </c>
      <c r="F630" t="s">
        <v>8219</v>
      </c>
      <c r="G630" t="s">
        <v>8223</v>
      </c>
      <c r="H630" t="s">
        <v>8245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8270</v>
      </c>
      <c r="O630" s="10" t="s">
        <v>8315</v>
      </c>
      <c r="P630" t="s">
        <v>8316</v>
      </c>
      <c r="Q630" s="25">
        <f t="shared" si="36"/>
        <v>41803.692789351851</v>
      </c>
      <c r="R630" s="25">
        <f t="shared" si="37"/>
        <v>41803.692789351851</v>
      </c>
      <c r="S630">
        <f t="shared" si="38"/>
        <v>2014</v>
      </c>
      <c r="T630">
        <f t="shared" si="39"/>
        <v>6</v>
      </c>
    </row>
    <row r="631" spans="1:20" ht="48" x14ac:dyDescent="0.2">
      <c r="A631" s="1" t="s">
        <v>0</v>
      </c>
      <c r="B631" s="3" t="s">
        <v>630</v>
      </c>
      <c r="C631" s="3" t="s">
        <v>4739</v>
      </c>
      <c r="D631" s="6">
        <v>200000</v>
      </c>
      <c r="E631" s="8">
        <v>350</v>
      </c>
      <c r="F631" t="s">
        <v>8219</v>
      </c>
      <c r="G631" t="s">
        <v>8225</v>
      </c>
      <c r="H631" t="s">
        <v>8247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8270</v>
      </c>
      <c r="O631" s="10" t="s">
        <v>8315</v>
      </c>
      <c r="P631" t="s">
        <v>8316</v>
      </c>
      <c r="Q631" s="25">
        <f t="shared" si="36"/>
        <v>42474.637824074074</v>
      </c>
      <c r="R631" s="25">
        <f t="shared" si="37"/>
        <v>42474.637824074074</v>
      </c>
      <c r="S631">
        <f t="shared" si="38"/>
        <v>2016</v>
      </c>
      <c r="T631">
        <f t="shared" si="39"/>
        <v>4</v>
      </c>
    </row>
    <row r="632" spans="1:20" ht="48" x14ac:dyDescent="0.2">
      <c r="A632" s="1" t="s">
        <v>0</v>
      </c>
      <c r="B632" s="3" t="s">
        <v>631</v>
      </c>
      <c r="C632" s="3" t="s">
        <v>4740</v>
      </c>
      <c r="D632" s="6">
        <v>11999</v>
      </c>
      <c r="E632" s="8">
        <v>10</v>
      </c>
      <c r="F632" t="s">
        <v>8219</v>
      </c>
      <c r="G632" t="s">
        <v>8223</v>
      </c>
      <c r="H632" t="s">
        <v>8245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8270</v>
      </c>
      <c r="O632" s="10" t="s">
        <v>8315</v>
      </c>
      <c r="P632" t="s">
        <v>8316</v>
      </c>
      <c r="Q632" s="25">
        <f t="shared" si="36"/>
        <v>42223.619456018518</v>
      </c>
      <c r="R632" s="25">
        <f t="shared" si="37"/>
        <v>42223.619456018518</v>
      </c>
      <c r="S632">
        <f t="shared" si="38"/>
        <v>2015</v>
      </c>
      <c r="T632">
        <f t="shared" si="39"/>
        <v>8</v>
      </c>
    </row>
    <row r="633" spans="1:20" ht="32" x14ac:dyDescent="0.2">
      <c r="A633" s="1" t="s">
        <v>0</v>
      </c>
      <c r="B633" s="3" t="s">
        <v>632</v>
      </c>
      <c r="C633" s="3" t="s">
        <v>4741</v>
      </c>
      <c r="D633" s="6">
        <v>50000</v>
      </c>
      <c r="E633" s="8">
        <v>690</v>
      </c>
      <c r="F633" t="s">
        <v>8219</v>
      </c>
      <c r="G633" t="s">
        <v>8228</v>
      </c>
      <c r="H633" t="s">
        <v>8250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8270</v>
      </c>
      <c r="O633" s="10" t="s">
        <v>8315</v>
      </c>
      <c r="P633" t="s">
        <v>8316</v>
      </c>
      <c r="Q633" s="25">
        <f t="shared" si="36"/>
        <v>42489.772326388891</v>
      </c>
      <c r="R633" s="25">
        <f t="shared" si="37"/>
        <v>42489.772326388891</v>
      </c>
      <c r="S633">
        <f t="shared" si="38"/>
        <v>2016</v>
      </c>
      <c r="T633">
        <f t="shared" si="39"/>
        <v>4</v>
      </c>
    </row>
    <row r="634" spans="1:20" ht="32" x14ac:dyDescent="0.2">
      <c r="A634" s="1" t="s">
        <v>0</v>
      </c>
      <c r="B634" s="3" t="s">
        <v>633</v>
      </c>
      <c r="C634" s="3" t="s">
        <v>4742</v>
      </c>
      <c r="D634" s="6">
        <v>20000</v>
      </c>
      <c r="E634" s="8">
        <v>0</v>
      </c>
      <c r="F634" t="s">
        <v>8219</v>
      </c>
      <c r="G634" t="s">
        <v>8232</v>
      </c>
      <c r="H634" t="s">
        <v>8248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8270</v>
      </c>
      <c r="O634" s="10" t="s">
        <v>8315</v>
      </c>
      <c r="P634" t="s">
        <v>8316</v>
      </c>
      <c r="Q634" s="25">
        <f t="shared" si="36"/>
        <v>42303.659317129626</v>
      </c>
      <c r="R634" s="25">
        <f t="shared" si="37"/>
        <v>42303.659317129626</v>
      </c>
      <c r="S634">
        <f t="shared" si="38"/>
        <v>2015</v>
      </c>
      <c r="T634">
        <f t="shared" si="39"/>
        <v>10</v>
      </c>
    </row>
    <row r="635" spans="1:20" ht="48" x14ac:dyDescent="0.2">
      <c r="A635" s="1" t="s">
        <v>0</v>
      </c>
      <c r="B635" s="3" t="s">
        <v>634</v>
      </c>
      <c r="C635" s="3" t="s">
        <v>4743</v>
      </c>
      <c r="D635" s="6">
        <v>10000</v>
      </c>
      <c r="E635" s="8">
        <v>1245</v>
      </c>
      <c r="F635" t="s">
        <v>8219</v>
      </c>
      <c r="G635" t="s">
        <v>8223</v>
      </c>
      <c r="H635" t="s">
        <v>8245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8270</v>
      </c>
      <c r="O635" s="10" t="s">
        <v>8315</v>
      </c>
      <c r="P635" t="s">
        <v>8316</v>
      </c>
      <c r="Q635" s="25">
        <f t="shared" si="36"/>
        <v>42507.29932870371</v>
      </c>
      <c r="R635" s="25">
        <f t="shared" si="37"/>
        <v>42507.29932870371</v>
      </c>
      <c r="S635">
        <f t="shared" si="38"/>
        <v>2016</v>
      </c>
      <c r="T635">
        <f t="shared" si="39"/>
        <v>5</v>
      </c>
    </row>
    <row r="636" spans="1:20" ht="32" x14ac:dyDescent="0.2">
      <c r="A636" s="1" t="s">
        <v>0</v>
      </c>
      <c r="B636" s="3" t="s">
        <v>635</v>
      </c>
      <c r="C636" s="3" t="s">
        <v>4744</v>
      </c>
      <c r="D636" s="6">
        <v>5000</v>
      </c>
      <c r="E636" s="8">
        <v>1</v>
      </c>
      <c r="F636" t="s">
        <v>8219</v>
      </c>
      <c r="G636" t="s">
        <v>8223</v>
      </c>
      <c r="H636" t="s">
        <v>8245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8270</v>
      </c>
      <c r="O636" s="10" t="s">
        <v>8315</v>
      </c>
      <c r="P636" t="s">
        <v>8316</v>
      </c>
      <c r="Q636" s="25">
        <f t="shared" si="36"/>
        <v>42031.928576388891</v>
      </c>
      <c r="R636" s="25">
        <f t="shared" si="37"/>
        <v>42031.928576388891</v>
      </c>
      <c r="S636">
        <f t="shared" si="38"/>
        <v>2015</v>
      </c>
      <c r="T636">
        <f t="shared" si="39"/>
        <v>1</v>
      </c>
    </row>
    <row r="637" spans="1:20" ht="32" x14ac:dyDescent="0.2">
      <c r="A637" s="1" t="s">
        <v>0</v>
      </c>
      <c r="B637" s="3" t="s">
        <v>636</v>
      </c>
      <c r="C637" s="3" t="s">
        <v>4745</v>
      </c>
      <c r="D637" s="6">
        <v>25000</v>
      </c>
      <c r="E637" s="8">
        <v>2</v>
      </c>
      <c r="F637" t="s">
        <v>8219</v>
      </c>
      <c r="G637" t="s">
        <v>8223</v>
      </c>
      <c r="H637" t="s">
        <v>8245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8270</v>
      </c>
      <c r="O637" s="10" t="s">
        <v>8315</v>
      </c>
      <c r="P637" t="s">
        <v>8316</v>
      </c>
      <c r="Q637" s="25">
        <f t="shared" si="36"/>
        <v>42076.092152777783</v>
      </c>
      <c r="R637" s="25">
        <f t="shared" si="37"/>
        <v>42076.092152777783</v>
      </c>
      <c r="S637">
        <f t="shared" si="38"/>
        <v>2015</v>
      </c>
      <c r="T637">
        <f t="shared" si="39"/>
        <v>3</v>
      </c>
    </row>
    <row r="638" spans="1:20" ht="32" x14ac:dyDescent="0.2">
      <c r="A638" s="1" t="s">
        <v>0</v>
      </c>
      <c r="B638" s="3" t="s">
        <v>637</v>
      </c>
      <c r="C638" s="3" t="s">
        <v>4746</v>
      </c>
      <c r="D638" s="6">
        <v>2000</v>
      </c>
      <c r="E638" s="8">
        <v>4</v>
      </c>
      <c r="F638" t="s">
        <v>8219</v>
      </c>
      <c r="G638" t="s">
        <v>8224</v>
      </c>
      <c r="H638" t="s">
        <v>8246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8270</v>
      </c>
      <c r="O638" s="10" t="s">
        <v>8315</v>
      </c>
      <c r="P638" t="s">
        <v>8316</v>
      </c>
      <c r="Q638" s="25">
        <f t="shared" si="36"/>
        <v>42131.455439814818</v>
      </c>
      <c r="R638" s="25">
        <f t="shared" si="37"/>
        <v>42131.455439814818</v>
      </c>
      <c r="S638">
        <f t="shared" si="38"/>
        <v>2015</v>
      </c>
      <c r="T638">
        <f t="shared" si="39"/>
        <v>5</v>
      </c>
    </row>
    <row r="639" spans="1:20" ht="48" x14ac:dyDescent="0.2">
      <c r="A639" s="1" t="s">
        <v>0</v>
      </c>
      <c r="B639" s="3" t="s">
        <v>638</v>
      </c>
      <c r="C639" s="3" t="s">
        <v>4747</v>
      </c>
      <c r="D639" s="6">
        <v>100000</v>
      </c>
      <c r="E639" s="8">
        <v>0</v>
      </c>
      <c r="F639" t="s">
        <v>8219</v>
      </c>
      <c r="G639" t="s">
        <v>8224</v>
      </c>
      <c r="H639" t="s">
        <v>8246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8270</v>
      </c>
      <c r="O639" s="10" t="s">
        <v>8315</v>
      </c>
      <c r="P639" t="s">
        <v>8316</v>
      </c>
      <c r="Q639" s="25">
        <f t="shared" si="36"/>
        <v>42762.962013888886</v>
      </c>
      <c r="R639" s="25">
        <f t="shared" si="37"/>
        <v>42762.962013888886</v>
      </c>
      <c r="S639">
        <f t="shared" si="38"/>
        <v>2017</v>
      </c>
      <c r="T639">
        <f t="shared" si="39"/>
        <v>1</v>
      </c>
    </row>
    <row r="640" spans="1:20" ht="16" x14ac:dyDescent="0.2">
      <c r="A640" s="1" t="s">
        <v>0</v>
      </c>
      <c r="B640" s="3" t="s">
        <v>639</v>
      </c>
      <c r="C640" s="3" t="s">
        <v>4748</v>
      </c>
      <c r="D640" s="6">
        <v>200000</v>
      </c>
      <c r="E640" s="8">
        <v>18</v>
      </c>
      <c r="F640" t="s">
        <v>8219</v>
      </c>
      <c r="G640" t="s">
        <v>8235</v>
      </c>
      <c r="H640" t="s">
        <v>8248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8270</v>
      </c>
      <c r="O640" s="10" t="s">
        <v>8315</v>
      </c>
      <c r="P640" t="s">
        <v>8316</v>
      </c>
      <c r="Q640" s="25">
        <f t="shared" si="36"/>
        <v>42759.593310185184</v>
      </c>
      <c r="R640" s="25">
        <f t="shared" si="37"/>
        <v>42759.593310185184</v>
      </c>
      <c r="S640">
        <f t="shared" si="38"/>
        <v>2017</v>
      </c>
      <c r="T640">
        <f t="shared" si="39"/>
        <v>1</v>
      </c>
    </row>
    <row r="641" spans="1:20" ht="32" x14ac:dyDescent="0.2">
      <c r="A641" s="1" t="s">
        <v>0</v>
      </c>
      <c r="B641" s="3" t="s">
        <v>640</v>
      </c>
      <c r="C641" s="3" t="s">
        <v>4749</v>
      </c>
      <c r="D641" s="6">
        <v>1000000</v>
      </c>
      <c r="E641" s="8">
        <v>1</v>
      </c>
      <c r="F641" t="s">
        <v>8219</v>
      </c>
      <c r="G641" t="s">
        <v>8223</v>
      </c>
      <c r="H641" t="s">
        <v>8245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8270</v>
      </c>
      <c r="O641" s="10" t="s">
        <v>8315</v>
      </c>
      <c r="P641" t="s">
        <v>8316</v>
      </c>
      <c r="Q641" s="25">
        <f t="shared" si="36"/>
        <v>41865.583275462966</v>
      </c>
      <c r="R641" s="25">
        <f t="shared" si="37"/>
        <v>41865.583275462966</v>
      </c>
      <c r="S641">
        <f t="shared" si="38"/>
        <v>2014</v>
      </c>
      <c r="T641">
        <f t="shared" si="39"/>
        <v>8</v>
      </c>
    </row>
    <row r="642" spans="1:20" ht="48" x14ac:dyDescent="0.2">
      <c r="A642" s="1" t="s">
        <v>0</v>
      </c>
      <c r="B642" s="3" t="s">
        <v>641</v>
      </c>
      <c r="C642" s="3" t="s">
        <v>4750</v>
      </c>
      <c r="D642" s="6">
        <v>70</v>
      </c>
      <c r="E642" s="8">
        <v>101</v>
      </c>
      <c r="F642" t="s">
        <v>8218</v>
      </c>
      <c r="G642" t="s">
        <v>8229</v>
      </c>
      <c r="H642" t="s">
        <v>8248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8271</v>
      </c>
      <c r="O642" s="10" t="s">
        <v>8315</v>
      </c>
      <c r="P642" t="s">
        <v>8317</v>
      </c>
      <c r="Q642" s="25">
        <f t="shared" si="36"/>
        <v>42683.420312500006</v>
      </c>
      <c r="R642" s="25">
        <f t="shared" si="37"/>
        <v>42683.420312500006</v>
      </c>
      <c r="S642">
        <f t="shared" si="38"/>
        <v>2016</v>
      </c>
      <c r="T642">
        <f t="shared" si="39"/>
        <v>11</v>
      </c>
    </row>
    <row r="643" spans="1:20" ht="48" x14ac:dyDescent="0.2">
      <c r="A643" s="1" t="s">
        <v>0</v>
      </c>
      <c r="B643" s="3" t="s">
        <v>642</v>
      </c>
      <c r="C643" s="3" t="s">
        <v>4751</v>
      </c>
      <c r="D643" s="6">
        <v>40000</v>
      </c>
      <c r="E643" s="8">
        <v>47665</v>
      </c>
      <c r="F643" t="s">
        <v>8218</v>
      </c>
      <c r="G643" t="s">
        <v>8223</v>
      </c>
      <c r="H643" t="s">
        <v>8245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8271</v>
      </c>
      <c r="O643" s="10" t="s">
        <v>8315</v>
      </c>
      <c r="P643" t="s">
        <v>8317</v>
      </c>
      <c r="Q643" s="25">
        <f t="shared" ref="Q643:Q706" si="40">(((J643/60)/60)/24)+DATE(1970,1,1)</f>
        <v>42199.57</v>
      </c>
      <c r="R643" s="25">
        <f t="shared" ref="R643:R706" si="41">(((J643/60)/60)/24)+DATE(1970,1,1)</f>
        <v>42199.57</v>
      </c>
      <c r="S643">
        <f t="shared" ref="S643:S706" si="42">YEAR(R643)</f>
        <v>2015</v>
      </c>
      <c r="T643">
        <f t="shared" ref="T643:T706" si="43">MONTH((R643))</f>
        <v>7</v>
      </c>
    </row>
    <row r="644" spans="1:20" ht="48" x14ac:dyDescent="0.2">
      <c r="A644" s="1" t="s">
        <v>0</v>
      </c>
      <c r="B644" s="3" t="s">
        <v>643</v>
      </c>
      <c r="C644" s="3" t="s">
        <v>4752</v>
      </c>
      <c r="D644" s="6">
        <v>20000</v>
      </c>
      <c r="E644" s="8">
        <v>292097</v>
      </c>
      <c r="F644" t="s">
        <v>8218</v>
      </c>
      <c r="G644" t="s">
        <v>8235</v>
      </c>
      <c r="H644" t="s">
        <v>8248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8271</v>
      </c>
      <c r="O644" s="10" t="s">
        <v>8315</v>
      </c>
      <c r="P644" t="s">
        <v>8317</v>
      </c>
      <c r="Q644" s="25">
        <f t="shared" si="40"/>
        <v>42199.651319444441</v>
      </c>
      <c r="R644" s="25">
        <f t="shared" si="41"/>
        <v>42199.651319444441</v>
      </c>
      <c r="S644">
        <f t="shared" si="42"/>
        <v>2015</v>
      </c>
      <c r="T644">
        <f t="shared" si="43"/>
        <v>7</v>
      </c>
    </row>
    <row r="645" spans="1:20" ht="32" x14ac:dyDescent="0.2">
      <c r="A645" s="1" t="s">
        <v>0</v>
      </c>
      <c r="B645" s="3" t="s">
        <v>644</v>
      </c>
      <c r="C645" s="3" t="s">
        <v>4753</v>
      </c>
      <c r="D645" s="6">
        <v>25000</v>
      </c>
      <c r="E645" s="8">
        <v>26452</v>
      </c>
      <c r="F645" t="s">
        <v>8218</v>
      </c>
      <c r="G645" t="s">
        <v>8223</v>
      </c>
      <c r="H645" t="s">
        <v>8245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8271</v>
      </c>
      <c r="O645" s="10" t="s">
        <v>8315</v>
      </c>
      <c r="P645" t="s">
        <v>8317</v>
      </c>
      <c r="Q645" s="25">
        <f t="shared" si="40"/>
        <v>42100.642071759255</v>
      </c>
      <c r="R645" s="25">
        <f t="shared" si="41"/>
        <v>42100.642071759255</v>
      </c>
      <c r="S645">
        <f t="shared" si="42"/>
        <v>2015</v>
      </c>
      <c r="T645">
        <f t="shared" si="43"/>
        <v>4</v>
      </c>
    </row>
    <row r="646" spans="1:20" ht="48" x14ac:dyDescent="0.2">
      <c r="A646" s="1" t="s">
        <v>0</v>
      </c>
      <c r="B646" s="3" t="s">
        <v>645</v>
      </c>
      <c r="C646" s="3" t="s">
        <v>4754</v>
      </c>
      <c r="D646" s="6">
        <v>25000</v>
      </c>
      <c r="E646" s="8">
        <v>75029.48</v>
      </c>
      <c r="F646" t="s">
        <v>8218</v>
      </c>
      <c r="G646" t="s">
        <v>8223</v>
      </c>
      <c r="H646" t="s">
        <v>8245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8271</v>
      </c>
      <c r="O646" s="10" t="s">
        <v>8315</v>
      </c>
      <c r="P646" t="s">
        <v>8317</v>
      </c>
      <c r="Q646" s="25">
        <f t="shared" si="40"/>
        <v>41898.665960648148</v>
      </c>
      <c r="R646" s="25">
        <f t="shared" si="41"/>
        <v>41898.665960648148</v>
      </c>
      <c r="S646">
        <f t="shared" si="42"/>
        <v>2014</v>
      </c>
      <c r="T646">
        <f t="shared" si="43"/>
        <v>9</v>
      </c>
    </row>
    <row r="647" spans="1:20" ht="32" x14ac:dyDescent="0.2">
      <c r="A647" s="1" t="s">
        <v>0</v>
      </c>
      <c r="B647" s="3" t="s">
        <v>646</v>
      </c>
      <c r="C647" s="3" t="s">
        <v>4755</v>
      </c>
      <c r="D647" s="6">
        <v>2000</v>
      </c>
      <c r="E647" s="8">
        <v>5574</v>
      </c>
      <c r="F647" t="s">
        <v>8218</v>
      </c>
      <c r="G647" t="s">
        <v>8223</v>
      </c>
      <c r="H647" t="s">
        <v>8245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8271</v>
      </c>
      <c r="O647" s="10" t="s">
        <v>8315</v>
      </c>
      <c r="P647" t="s">
        <v>8317</v>
      </c>
      <c r="Q647" s="25">
        <f t="shared" si="40"/>
        <v>42564.026319444441</v>
      </c>
      <c r="R647" s="25">
        <f t="shared" si="41"/>
        <v>42564.026319444441</v>
      </c>
      <c r="S647">
        <f t="shared" si="42"/>
        <v>2016</v>
      </c>
      <c r="T647">
        <f t="shared" si="43"/>
        <v>7</v>
      </c>
    </row>
    <row r="648" spans="1:20" ht="48" x14ac:dyDescent="0.2">
      <c r="A648" s="1" t="s">
        <v>0</v>
      </c>
      <c r="B648" s="3" t="s">
        <v>647</v>
      </c>
      <c r="C648" s="3" t="s">
        <v>4756</v>
      </c>
      <c r="D648" s="6">
        <v>800</v>
      </c>
      <c r="E648" s="8">
        <v>1055.01</v>
      </c>
      <c r="F648" t="s">
        <v>8218</v>
      </c>
      <c r="G648" t="s">
        <v>8223</v>
      </c>
      <c r="H648" t="s">
        <v>8245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8271</v>
      </c>
      <c r="O648" s="10" t="s">
        <v>8315</v>
      </c>
      <c r="P648" t="s">
        <v>8317</v>
      </c>
      <c r="Q648" s="25">
        <f t="shared" si="40"/>
        <v>41832.852627314816</v>
      </c>
      <c r="R648" s="25">
        <f t="shared" si="41"/>
        <v>41832.852627314816</v>
      </c>
      <c r="S648">
        <f t="shared" si="42"/>
        <v>2014</v>
      </c>
      <c r="T648">
        <f t="shared" si="43"/>
        <v>7</v>
      </c>
    </row>
    <row r="649" spans="1:20" ht="48" x14ac:dyDescent="0.2">
      <c r="A649" s="1" t="s">
        <v>0</v>
      </c>
      <c r="B649" s="3" t="s">
        <v>648</v>
      </c>
      <c r="C649" s="3" t="s">
        <v>4757</v>
      </c>
      <c r="D649" s="6">
        <v>2000</v>
      </c>
      <c r="E649" s="8">
        <v>2141</v>
      </c>
      <c r="F649" t="s">
        <v>8218</v>
      </c>
      <c r="G649" t="s">
        <v>8228</v>
      </c>
      <c r="H649" t="s">
        <v>8250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8271</v>
      </c>
      <c r="O649" s="10" t="s">
        <v>8315</v>
      </c>
      <c r="P649" t="s">
        <v>8317</v>
      </c>
      <c r="Q649" s="25">
        <f t="shared" si="40"/>
        <v>42416.767928240741</v>
      </c>
      <c r="R649" s="25">
        <f t="shared" si="41"/>
        <v>42416.767928240741</v>
      </c>
      <c r="S649">
        <f t="shared" si="42"/>
        <v>2016</v>
      </c>
      <c r="T649">
        <f t="shared" si="43"/>
        <v>2</v>
      </c>
    </row>
    <row r="650" spans="1:20" ht="32" x14ac:dyDescent="0.2">
      <c r="A650" s="1" t="s">
        <v>0</v>
      </c>
      <c r="B650" s="3" t="s">
        <v>649</v>
      </c>
      <c r="C650" s="3" t="s">
        <v>4758</v>
      </c>
      <c r="D650" s="6">
        <v>35000</v>
      </c>
      <c r="E650" s="8">
        <v>44388</v>
      </c>
      <c r="F650" t="s">
        <v>8218</v>
      </c>
      <c r="G650" t="s">
        <v>8223</v>
      </c>
      <c r="H650" t="s">
        <v>8245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8271</v>
      </c>
      <c r="O650" s="10" t="s">
        <v>8315</v>
      </c>
      <c r="P650" t="s">
        <v>8317</v>
      </c>
      <c r="Q650" s="25">
        <f t="shared" si="40"/>
        <v>41891.693379629629</v>
      </c>
      <c r="R650" s="25">
        <f t="shared" si="41"/>
        <v>41891.693379629629</v>
      </c>
      <c r="S650">
        <f t="shared" si="42"/>
        <v>2014</v>
      </c>
      <c r="T650">
        <f t="shared" si="43"/>
        <v>9</v>
      </c>
    </row>
    <row r="651" spans="1:20" ht="48" x14ac:dyDescent="0.2">
      <c r="A651" s="1" t="s">
        <v>0</v>
      </c>
      <c r="B651" s="3" t="s">
        <v>650</v>
      </c>
      <c r="C651" s="3" t="s">
        <v>4759</v>
      </c>
      <c r="D651" s="6">
        <v>2500</v>
      </c>
      <c r="E651" s="8">
        <v>3499</v>
      </c>
      <c r="F651" t="s">
        <v>8218</v>
      </c>
      <c r="G651" t="s">
        <v>8223</v>
      </c>
      <c r="H651" t="s">
        <v>8245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8271</v>
      </c>
      <c r="O651" s="10" t="s">
        <v>8315</v>
      </c>
      <c r="P651" t="s">
        <v>8317</v>
      </c>
      <c r="Q651" s="25">
        <f t="shared" si="40"/>
        <v>41877.912187499998</v>
      </c>
      <c r="R651" s="25">
        <f t="shared" si="41"/>
        <v>41877.912187499998</v>
      </c>
      <c r="S651">
        <f t="shared" si="42"/>
        <v>2014</v>
      </c>
      <c r="T651">
        <f t="shared" si="43"/>
        <v>8</v>
      </c>
    </row>
    <row r="652" spans="1:20" ht="48" x14ac:dyDescent="0.2">
      <c r="A652" s="1" t="s">
        <v>0</v>
      </c>
      <c r="B652" s="3" t="s">
        <v>651</v>
      </c>
      <c r="C652" s="3" t="s">
        <v>4760</v>
      </c>
      <c r="D652" s="6">
        <v>1500</v>
      </c>
      <c r="E652" s="8">
        <v>1686</v>
      </c>
      <c r="F652" t="s">
        <v>8218</v>
      </c>
      <c r="G652" t="s">
        <v>8223</v>
      </c>
      <c r="H652" t="s">
        <v>8245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8271</v>
      </c>
      <c r="O652" s="10" t="s">
        <v>8315</v>
      </c>
      <c r="P652" t="s">
        <v>8317</v>
      </c>
      <c r="Q652" s="25">
        <f t="shared" si="40"/>
        <v>41932.036851851852</v>
      </c>
      <c r="R652" s="25">
        <f t="shared" si="41"/>
        <v>41932.036851851852</v>
      </c>
      <c r="S652">
        <f t="shared" si="42"/>
        <v>2014</v>
      </c>
      <c r="T652">
        <f t="shared" si="43"/>
        <v>10</v>
      </c>
    </row>
    <row r="653" spans="1:20" ht="48" x14ac:dyDescent="0.2">
      <c r="A653" s="1" t="s">
        <v>0</v>
      </c>
      <c r="B653" s="3" t="s">
        <v>652</v>
      </c>
      <c r="C653" s="3" t="s">
        <v>4761</v>
      </c>
      <c r="D653" s="6">
        <v>25000</v>
      </c>
      <c r="E653" s="8">
        <v>25132</v>
      </c>
      <c r="F653" t="s">
        <v>8218</v>
      </c>
      <c r="G653" t="s">
        <v>8223</v>
      </c>
      <c r="H653" t="s">
        <v>8245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8271</v>
      </c>
      <c r="O653" s="10" t="s">
        <v>8315</v>
      </c>
      <c r="P653" t="s">
        <v>8317</v>
      </c>
      <c r="Q653" s="25">
        <f t="shared" si="40"/>
        <v>41956.017488425925</v>
      </c>
      <c r="R653" s="25">
        <f t="shared" si="41"/>
        <v>41956.017488425925</v>
      </c>
      <c r="S653">
        <f t="shared" si="42"/>
        <v>2014</v>
      </c>
      <c r="T653">
        <f t="shared" si="43"/>
        <v>11</v>
      </c>
    </row>
    <row r="654" spans="1:20" ht="48" x14ac:dyDescent="0.2">
      <c r="A654" s="1" t="s">
        <v>0</v>
      </c>
      <c r="B654" s="3" t="s">
        <v>653</v>
      </c>
      <c r="C654" s="3" t="s">
        <v>4762</v>
      </c>
      <c r="D654" s="6">
        <v>3000</v>
      </c>
      <c r="E654" s="8">
        <v>3014</v>
      </c>
      <c r="F654" t="s">
        <v>8218</v>
      </c>
      <c r="G654" t="s">
        <v>8223</v>
      </c>
      <c r="H654" t="s">
        <v>8245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8271</v>
      </c>
      <c r="O654" s="10" t="s">
        <v>8315</v>
      </c>
      <c r="P654" t="s">
        <v>8317</v>
      </c>
      <c r="Q654" s="25">
        <f t="shared" si="40"/>
        <v>42675.690393518518</v>
      </c>
      <c r="R654" s="25">
        <f t="shared" si="41"/>
        <v>42675.690393518518</v>
      </c>
      <c r="S654">
        <f t="shared" si="42"/>
        <v>2016</v>
      </c>
      <c r="T654">
        <f t="shared" si="43"/>
        <v>11</v>
      </c>
    </row>
    <row r="655" spans="1:20" ht="48" x14ac:dyDescent="0.2">
      <c r="A655" s="1" t="s">
        <v>0</v>
      </c>
      <c r="B655" s="3" t="s">
        <v>654</v>
      </c>
      <c r="C655" s="3" t="s">
        <v>4763</v>
      </c>
      <c r="D655" s="6">
        <v>75000</v>
      </c>
      <c r="E655" s="8">
        <v>106084.5</v>
      </c>
      <c r="F655" t="s">
        <v>8218</v>
      </c>
      <c r="G655" t="s">
        <v>8223</v>
      </c>
      <c r="H655" t="s">
        <v>8245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8271</v>
      </c>
      <c r="O655" s="10" t="s">
        <v>8315</v>
      </c>
      <c r="P655" t="s">
        <v>8317</v>
      </c>
      <c r="Q655" s="25">
        <f t="shared" si="40"/>
        <v>42199.618518518517</v>
      </c>
      <c r="R655" s="25">
        <f t="shared" si="41"/>
        <v>42199.618518518517</v>
      </c>
      <c r="S655">
        <f t="shared" si="42"/>
        <v>2015</v>
      </c>
      <c r="T655">
        <f t="shared" si="43"/>
        <v>7</v>
      </c>
    </row>
    <row r="656" spans="1:20" ht="48" x14ac:dyDescent="0.2">
      <c r="A656" s="1" t="s">
        <v>0</v>
      </c>
      <c r="B656" s="3" t="s">
        <v>655</v>
      </c>
      <c r="C656" s="3" t="s">
        <v>4764</v>
      </c>
      <c r="D656" s="6">
        <v>12000</v>
      </c>
      <c r="E656" s="8">
        <v>32075</v>
      </c>
      <c r="F656" t="s">
        <v>8218</v>
      </c>
      <c r="G656" t="s">
        <v>8223</v>
      </c>
      <c r="H656" t="s">
        <v>8245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8271</v>
      </c>
      <c r="O656" s="10" t="s">
        <v>8315</v>
      </c>
      <c r="P656" t="s">
        <v>8317</v>
      </c>
      <c r="Q656" s="25">
        <f t="shared" si="40"/>
        <v>42163.957326388889</v>
      </c>
      <c r="R656" s="25">
        <f t="shared" si="41"/>
        <v>42163.957326388889</v>
      </c>
      <c r="S656">
        <f t="shared" si="42"/>
        <v>2015</v>
      </c>
      <c r="T656">
        <f t="shared" si="43"/>
        <v>6</v>
      </c>
    </row>
    <row r="657" spans="1:20" ht="48" x14ac:dyDescent="0.2">
      <c r="A657" s="1" t="s">
        <v>0</v>
      </c>
      <c r="B657" s="3" t="s">
        <v>656</v>
      </c>
      <c r="C657" s="3" t="s">
        <v>4765</v>
      </c>
      <c r="D657" s="6">
        <v>8000</v>
      </c>
      <c r="E657" s="8">
        <v>11751</v>
      </c>
      <c r="F657" t="s">
        <v>8218</v>
      </c>
      <c r="G657" t="s">
        <v>8223</v>
      </c>
      <c r="H657" t="s">
        <v>8245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8271</v>
      </c>
      <c r="O657" s="10" t="s">
        <v>8315</v>
      </c>
      <c r="P657" t="s">
        <v>8317</v>
      </c>
      <c r="Q657" s="25">
        <f t="shared" si="40"/>
        <v>42045.957314814819</v>
      </c>
      <c r="R657" s="25">
        <f t="shared" si="41"/>
        <v>42045.957314814819</v>
      </c>
      <c r="S657">
        <f t="shared" si="42"/>
        <v>2015</v>
      </c>
      <c r="T657">
        <f t="shared" si="43"/>
        <v>2</v>
      </c>
    </row>
    <row r="658" spans="1:20" ht="48" x14ac:dyDescent="0.2">
      <c r="A658" s="1" t="s">
        <v>0</v>
      </c>
      <c r="B658" s="3" t="s">
        <v>657</v>
      </c>
      <c r="C658" s="3" t="s">
        <v>4766</v>
      </c>
      <c r="D658" s="6">
        <v>5000</v>
      </c>
      <c r="E658" s="8">
        <v>10678</v>
      </c>
      <c r="F658" t="s">
        <v>8218</v>
      </c>
      <c r="G658" t="s">
        <v>8223</v>
      </c>
      <c r="H658" t="s">
        <v>8245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8271</v>
      </c>
      <c r="O658" s="10" t="s">
        <v>8315</v>
      </c>
      <c r="P658" t="s">
        <v>8317</v>
      </c>
      <c r="Q658" s="25">
        <f t="shared" si="40"/>
        <v>42417.804618055554</v>
      </c>
      <c r="R658" s="25">
        <f t="shared" si="41"/>
        <v>42417.804618055554</v>
      </c>
      <c r="S658">
        <f t="shared" si="42"/>
        <v>2016</v>
      </c>
      <c r="T658">
        <f t="shared" si="43"/>
        <v>2</v>
      </c>
    </row>
    <row r="659" spans="1:20" ht="48" x14ac:dyDescent="0.2">
      <c r="A659" s="1" t="s">
        <v>0</v>
      </c>
      <c r="B659" s="3" t="s">
        <v>658</v>
      </c>
      <c r="C659" s="3" t="s">
        <v>4767</v>
      </c>
      <c r="D659" s="6">
        <v>15000</v>
      </c>
      <c r="E659" s="8">
        <v>18855</v>
      </c>
      <c r="F659" t="s">
        <v>8218</v>
      </c>
      <c r="G659" t="s">
        <v>8223</v>
      </c>
      <c r="H659" t="s">
        <v>8245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8271</v>
      </c>
      <c r="O659" s="10" t="s">
        <v>8315</v>
      </c>
      <c r="P659" t="s">
        <v>8317</v>
      </c>
      <c r="Q659" s="25">
        <f t="shared" si="40"/>
        <v>42331.84574074074</v>
      </c>
      <c r="R659" s="25">
        <f t="shared" si="41"/>
        <v>42331.84574074074</v>
      </c>
      <c r="S659">
        <f t="shared" si="42"/>
        <v>2015</v>
      </c>
      <c r="T659">
        <f t="shared" si="43"/>
        <v>11</v>
      </c>
    </row>
    <row r="660" spans="1:20" ht="48" x14ac:dyDescent="0.2">
      <c r="A660" s="1" t="s">
        <v>0</v>
      </c>
      <c r="B660" s="3" t="s">
        <v>659</v>
      </c>
      <c r="C660" s="3" t="s">
        <v>4768</v>
      </c>
      <c r="D660" s="6">
        <v>28888</v>
      </c>
      <c r="E660" s="8">
        <v>30177</v>
      </c>
      <c r="F660" t="s">
        <v>8218</v>
      </c>
      <c r="G660" t="s">
        <v>8223</v>
      </c>
      <c r="H660" t="s">
        <v>8245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8271</v>
      </c>
      <c r="O660" s="10" t="s">
        <v>8315</v>
      </c>
      <c r="P660" t="s">
        <v>8317</v>
      </c>
      <c r="Q660" s="25">
        <f t="shared" si="40"/>
        <v>42179.160752314812</v>
      </c>
      <c r="R660" s="25">
        <f t="shared" si="41"/>
        <v>42179.160752314812</v>
      </c>
      <c r="S660">
        <f t="shared" si="42"/>
        <v>2015</v>
      </c>
      <c r="T660">
        <f t="shared" si="43"/>
        <v>6</v>
      </c>
    </row>
    <row r="661" spans="1:20" ht="16" x14ac:dyDescent="0.2">
      <c r="A661" s="1" t="s">
        <v>0</v>
      </c>
      <c r="B661" s="3" t="s">
        <v>660</v>
      </c>
      <c r="C661" s="3" t="s">
        <v>4769</v>
      </c>
      <c r="D661" s="6">
        <v>3000</v>
      </c>
      <c r="E661" s="8">
        <v>3017</v>
      </c>
      <c r="F661" t="s">
        <v>8218</v>
      </c>
      <c r="G661" t="s">
        <v>8223</v>
      </c>
      <c r="H661" t="s">
        <v>8245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8271</v>
      </c>
      <c r="O661" s="10" t="s">
        <v>8315</v>
      </c>
      <c r="P661" t="s">
        <v>8317</v>
      </c>
      <c r="Q661" s="25">
        <f t="shared" si="40"/>
        <v>42209.593692129631</v>
      </c>
      <c r="R661" s="25">
        <f t="shared" si="41"/>
        <v>42209.593692129631</v>
      </c>
      <c r="S661">
        <f t="shared" si="42"/>
        <v>2015</v>
      </c>
      <c r="T661">
        <f t="shared" si="43"/>
        <v>7</v>
      </c>
    </row>
    <row r="662" spans="1:20" ht="48" x14ac:dyDescent="0.2">
      <c r="A662" s="1" t="s">
        <v>0</v>
      </c>
      <c r="B662" s="3" t="s">
        <v>661</v>
      </c>
      <c r="C662" s="3" t="s">
        <v>4770</v>
      </c>
      <c r="D662" s="6">
        <v>50000</v>
      </c>
      <c r="E662" s="8">
        <v>1529</v>
      </c>
      <c r="F662" t="s">
        <v>8220</v>
      </c>
      <c r="G662" t="s">
        <v>8223</v>
      </c>
      <c r="H662" t="s">
        <v>8245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8271</v>
      </c>
      <c r="O662" s="10" t="s">
        <v>8315</v>
      </c>
      <c r="P662" t="s">
        <v>8317</v>
      </c>
      <c r="Q662" s="25">
        <f t="shared" si="40"/>
        <v>41922.741655092592</v>
      </c>
      <c r="R662" s="25">
        <f t="shared" si="41"/>
        <v>41922.741655092592</v>
      </c>
      <c r="S662">
        <f t="shared" si="42"/>
        <v>2014</v>
      </c>
      <c r="T662">
        <f t="shared" si="43"/>
        <v>10</v>
      </c>
    </row>
    <row r="663" spans="1:20" ht="48" x14ac:dyDescent="0.2">
      <c r="A663" s="1" t="s">
        <v>0</v>
      </c>
      <c r="B663" s="3" t="s">
        <v>662</v>
      </c>
      <c r="C663" s="3" t="s">
        <v>4771</v>
      </c>
      <c r="D663" s="6">
        <v>10000</v>
      </c>
      <c r="E663" s="8">
        <v>95</v>
      </c>
      <c r="F663" t="s">
        <v>8220</v>
      </c>
      <c r="G663" t="s">
        <v>8223</v>
      </c>
      <c r="H663" t="s">
        <v>8245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8271</v>
      </c>
      <c r="O663" s="10" t="s">
        <v>8315</v>
      </c>
      <c r="P663" t="s">
        <v>8317</v>
      </c>
      <c r="Q663" s="25">
        <f t="shared" si="40"/>
        <v>42636.645358796297</v>
      </c>
      <c r="R663" s="25">
        <f t="shared" si="41"/>
        <v>42636.645358796297</v>
      </c>
      <c r="S663">
        <f t="shared" si="42"/>
        <v>2016</v>
      </c>
      <c r="T663">
        <f t="shared" si="43"/>
        <v>9</v>
      </c>
    </row>
    <row r="664" spans="1:20" ht="32" x14ac:dyDescent="0.2">
      <c r="A664" s="1" t="s">
        <v>0</v>
      </c>
      <c r="B664" s="3" t="s">
        <v>663</v>
      </c>
      <c r="C664" s="3" t="s">
        <v>4772</v>
      </c>
      <c r="D664" s="6">
        <v>39000</v>
      </c>
      <c r="E664" s="8">
        <v>156</v>
      </c>
      <c r="F664" t="s">
        <v>8220</v>
      </c>
      <c r="G664" t="s">
        <v>8223</v>
      </c>
      <c r="H664" t="s">
        <v>8245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8271</v>
      </c>
      <c r="O664" s="10" t="s">
        <v>8315</v>
      </c>
      <c r="P664" t="s">
        <v>8317</v>
      </c>
      <c r="Q664" s="25">
        <f t="shared" si="40"/>
        <v>41990.438043981485</v>
      </c>
      <c r="R664" s="25">
        <f t="shared" si="41"/>
        <v>41990.438043981485</v>
      </c>
      <c r="S664">
        <f t="shared" si="42"/>
        <v>2014</v>
      </c>
      <c r="T664">
        <f t="shared" si="43"/>
        <v>12</v>
      </c>
    </row>
    <row r="665" spans="1:20" ht="48" x14ac:dyDescent="0.2">
      <c r="A665" s="1" t="s">
        <v>0</v>
      </c>
      <c r="B665" s="3" t="s">
        <v>664</v>
      </c>
      <c r="C665" s="3" t="s">
        <v>4773</v>
      </c>
      <c r="D665" s="6">
        <v>200000</v>
      </c>
      <c r="E665" s="8">
        <v>700</v>
      </c>
      <c r="F665" t="s">
        <v>8220</v>
      </c>
      <c r="G665" t="s">
        <v>8231</v>
      </c>
      <c r="H665" t="s">
        <v>8252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8271</v>
      </c>
      <c r="O665" s="10" t="s">
        <v>8315</v>
      </c>
      <c r="P665" t="s">
        <v>8317</v>
      </c>
      <c r="Q665" s="25">
        <f t="shared" si="40"/>
        <v>42173.843240740738</v>
      </c>
      <c r="R665" s="25">
        <f t="shared" si="41"/>
        <v>42173.843240740738</v>
      </c>
      <c r="S665">
        <f t="shared" si="42"/>
        <v>2015</v>
      </c>
      <c r="T665">
        <f t="shared" si="43"/>
        <v>6</v>
      </c>
    </row>
    <row r="666" spans="1:20" ht="48" x14ac:dyDescent="0.2">
      <c r="A666" s="1" t="s">
        <v>0</v>
      </c>
      <c r="B666" s="3" t="s">
        <v>665</v>
      </c>
      <c r="C666" s="3" t="s">
        <v>4774</v>
      </c>
      <c r="D666" s="6">
        <v>12000</v>
      </c>
      <c r="E666" s="8">
        <v>904</v>
      </c>
      <c r="F666" t="s">
        <v>8220</v>
      </c>
      <c r="G666" t="s">
        <v>8223</v>
      </c>
      <c r="H666" t="s">
        <v>8245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8271</v>
      </c>
      <c r="O666" s="10" t="s">
        <v>8315</v>
      </c>
      <c r="P666" t="s">
        <v>8317</v>
      </c>
      <c r="Q666" s="25">
        <f t="shared" si="40"/>
        <v>42077.666377314818</v>
      </c>
      <c r="R666" s="25">
        <f t="shared" si="41"/>
        <v>42077.666377314818</v>
      </c>
      <c r="S666">
        <f t="shared" si="42"/>
        <v>2015</v>
      </c>
      <c r="T666">
        <f t="shared" si="43"/>
        <v>3</v>
      </c>
    </row>
    <row r="667" spans="1:20" ht="48" x14ac:dyDescent="0.2">
      <c r="A667" s="1" t="s">
        <v>0</v>
      </c>
      <c r="B667" s="3" t="s">
        <v>666</v>
      </c>
      <c r="C667" s="3" t="s">
        <v>4775</v>
      </c>
      <c r="D667" s="6">
        <v>10000</v>
      </c>
      <c r="E667" s="8">
        <v>1864</v>
      </c>
      <c r="F667" t="s">
        <v>8220</v>
      </c>
      <c r="G667" t="s">
        <v>8223</v>
      </c>
      <c r="H667" t="s">
        <v>8245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8271</v>
      </c>
      <c r="O667" s="10" t="s">
        <v>8315</v>
      </c>
      <c r="P667" t="s">
        <v>8317</v>
      </c>
      <c r="Q667" s="25">
        <f t="shared" si="40"/>
        <v>42688.711354166662</v>
      </c>
      <c r="R667" s="25">
        <f t="shared" si="41"/>
        <v>42688.711354166662</v>
      </c>
      <c r="S667">
        <f t="shared" si="42"/>
        <v>2016</v>
      </c>
      <c r="T667">
        <f t="shared" si="43"/>
        <v>11</v>
      </c>
    </row>
    <row r="668" spans="1:20" ht="48" x14ac:dyDescent="0.2">
      <c r="A668" s="1" t="s">
        <v>0</v>
      </c>
      <c r="B668" s="3" t="s">
        <v>667</v>
      </c>
      <c r="C668" s="3" t="s">
        <v>4776</v>
      </c>
      <c r="D668" s="6">
        <v>200000</v>
      </c>
      <c r="E668" s="8">
        <v>8</v>
      </c>
      <c r="F668" t="s">
        <v>8220</v>
      </c>
      <c r="G668" t="s">
        <v>8223</v>
      </c>
      <c r="H668" t="s">
        <v>8245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8271</v>
      </c>
      <c r="O668" s="10" t="s">
        <v>8315</v>
      </c>
      <c r="P668" t="s">
        <v>8317</v>
      </c>
      <c r="Q668" s="25">
        <f t="shared" si="40"/>
        <v>41838.832152777781</v>
      </c>
      <c r="R668" s="25">
        <f t="shared" si="41"/>
        <v>41838.832152777781</v>
      </c>
      <c r="S668">
        <f t="shared" si="42"/>
        <v>2014</v>
      </c>
      <c r="T668">
        <f t="shared" si="43"/>
        <v>7</v>
      </c>
    </row>
    <row r="669" spans="1:20" ht="48" x14ac:dyDescent="0.2">
      <c r="A669" s="1" t="s">
        <v>0</v>
      </c>
      <c r="B669" s="3" t="s">
        <v>668</v>
      </c>
      <c r="C669" s="3" t="s">
        <v>4777</v>
      </c>
      <c r="D669" s="6">
        <v>50000</v>
      </c>
      <c r="E669" s="8">
        <v>5010</v>
      </c>
      <c r="F669" t="s">
        <v>8220</v>
      </c>
      <c r="G669" t="s">
        <v>8236</v>
      </c>
      <c r="H669" t="s">
        <v>8248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8271</v>
      </c>
      <c r="O669" s="10" t="s">
        <v>8315</v>
      </c>
      <c r="P669" t="s">
        <v>8317</v>
      </c>
      <c r="Q669" s="25">
        <f t="shared" si="40"/>
        <v>42632.373414351852</v>
      </c>
      <c r="R669" s="25">
        <f t="shared" si="41"/>
        <v>42632.373414351852</v>
      </c>
      <c r="S669">
        <f t="shared" si="42"/>
        <v>2016</v>
      </c>
      <c r="T669">
        <f t="shared" si="43"/>
        <v>9</v>
      </c>
    </row>
    <row r="670" spans="1:20" ht="48" x14ac:dyDescent="0.2">
      <c r="A670" s="1" t="s">
        <v>0</v>
      </c>
      <c r="B670" s="3" t="s">
        <v>669</v>
      </c>
      <c r="C670" s="3" t="s">
        <v>4778</v>
      </c>
      <c r="D670" s="6">
        <v>15000</v>
      </c>
      <c r="E670" s="8">
        <v>684</v>
      </c>
      <c r="F670" t="s">
        <v>8220</v>
      </c>
      <c r="G670" t="s">
        <v>8223</v>
      </c>
      <c r="H670" t="s">
        <v>8245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8271</v>
      </c>
      <c r="O670" s="10" t="s">
        <v>8315</v>
      </c>
      <c r="P670" t="s">
        <v>8317</v>
      </c>
      <c r="Q670" s="25">
        <f t="shared" si="40"/>
        <v>42090.831273148149</v>
      </c>
      <c r="R670" s="25">
        <f t="shared" si="41"/>
        <v>42090.831273148149</v>
      </c>
      <c r="S670">
        <f t="shared" si="42"/>
        <v>2015</v>
      </c>
      <c r="T670">
        <f t="shared" si="43"/>
        <v>3</v>
      </c>
    </row>
    <row r="671" spans="1:20" ht="64" x14ac:dyDescent="0.2">
      <c r="A671" s="1" t="s">
        <v>0</v>
      </c>
      <c r="B671" s="3" t="s">
        <v>670</v>
      </c>
      <c r="C671" s="3" t="s">
        <v>4779</v>
      </c>
      <c r="D671" s="6">
        <v>200000</v>
      </c>
      <c r="E671" s="8">
        <v>43015</v>
      </c>
      <c r="F671" t="s">
        <v>8220</v>
      </c>
      <c r="G671" t="s">
        <v>8234</v>
      </c>
      <c r="H671" t="s">
        <v>8254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8271</v>
      </c>
      <c r="O671" s="10" t="s">
        <v>8315</v>
      </c>
      <c r="P671" t="s">
        <v>8317</v>
      </c>
      <c r="Q671" s="25">
        <f t="shared" si="40"/>
        <v>42527.625671296293</v>
      </c>
      <c r="R671" s="25">
        <f t="shared" si="41"/>
        <v>42527.625671296293</v>
      </c>
      <c r="S671">
        <f t="shared" si="42"/>
        <v>2016</v>
      </c>
      <c r="T671">
        <f t="shared" si="43"/>
        <v>6</v>
      </c>
    </row>
    <row r="672" spans="1:20" ht="48" x14ac:dyDescent="0.2">
      <c r="A672" s="1" t="s">
        <v>0</v>
      </c>
      <c r="B672" s="3" t="s">
        <v>671</v>
      </c>
      <c r="C672" s="3" t="s">
        <v>4780</v>
      </c>
      <c r="D672" s="6">
        <v>90000</v>
      </c>
      <c r="E672" s="8">
        <v>26349</v>
      </c>
      <c r="F672" t="s">
        <v>8220</v>
      </c>
      <c r="G672" t="s">
        <v>8236</v>
      </c>
      <c r="H672" t="s">
        <v>8248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8271</v>
      </c>
      <c r="O672" s="10" t="s">
        <v>8315</v>
      </c>
      <c r="P672" t="s">
        <v>8317</v>
      </c>
      <c r="Q672" s="25">
        <f t="shared" si="40"/>
        <v>42506.709722222222</v>
      </c>
      <c r="R672" s="25">
        <f t="shared" si="41"/>
        <v>42506.709722222222</v>
      </c>
      <c r="S672">
        <f t="shared" si="42"/>
        <v>2016</v>
      </c>
      <c r="T672">
        <f t="shared" si="43"/>
        <v>5</v>
      </c>
    </row>
    <row r="673" spans="1:20" ht="48" x14ac:dyDescent="0.2">
      <c r="A673" s="1" t="s">
        <v>0</v>
      </c>
      <c r="B673" s="3" t="s">
        <v>672</v>
      </c>
      <c r="C673" s="3" t="s">
        <v>4781</v>
      </c>
      <c r="D673" s="6">
        <v>30000</v>
      </c>
      <c r="E673" s="8">
        <v>11828</v>
      </c>
      <c r="F673" t="s">
        <v>8220</v>
      </c>
      <c r="G673" t="s">
        <v>8223</v>
      </c>
      <c r="H673" t="s">
        <v>8245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8271</v>
      </c>
      <c r="O673" s="10" t="s">
        <v>8315</v>
      </c>
      <c r="P673" t="s">
        <v>8317</v>
      </c>
      <c r="Q673" s="25">
        <f t="shared" si="40"/>
        <v>41984.692731481482</v>
      </c>
      <c r="R673" s="25">
        <f t="shared" si="41"/>
        <v>41984.692731481482</v>
      </c>
      <c r="S673">
        <f t="shared" si="42"/>
        <v>2014</v>
      </c>
      <c r="T673">
        <f t="shared" si="43"/>
        <v>12</v>
      </c>
    </row>
    <row r="674" spans="1:20" ht="48" x14ac:dyDescent="0.2">
      <c r="A674" s="1" t="s">
        <v>0</v>
      </c>
      <c r="B674" s="3" t="s">
        <v>673</v>
      </c>
      <c r="C674" s="3" t="s">
        <v>4782</v>
      </c>
      <c r="D674" s="6">
        <v>50000</v>
      </c>
      <c r="E674" s="8">
        <v>10814</v>
      </c>
      <c r="F674" t="s">
        <v>8220</v>
      </c>
      <c r="G674" t="s">
        <v>8223</v>
      </c>
      <c r="H674" t="s">
        <v>8245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8271</v>
      </c>
      <c r="O674" s="10" t="s">
        <v>8315</v>
      </c>
      <c r="P674" t="s">
        <v>8317</v>
      </c>
      <c r="Q674" s="25">
        <f t="shared" si="40"/>
        <v>41974.219490740739</v>
      </c>
      <c r="R674" s="25">
        <f t="shared" si="41"/>
        <v>41974.219490740739</v>
      </c>
      <c r="S674">
        <f t="shared" si="42"/>
        <v>2014</v>
      </c>
      <c r="T674">
        <f t="shared" si="43"/>
        <v>12</v>
      </c>
    </row>
    <row r="675" spans="1:20" ht="48" x14ac:dyDescent="0.2">
      <c r="A675" s="1" t="s">
        <v>0</v>
      </c>
      <c r="B675" s="3" t="s">
        <v>674</v>
      </c>
      <c r="C675" s="3" t="s">
        <v>4783</v>
      </c>
      <c r="D675" s="6">
        <v>100000</v>
      </c>
      <c r="E675" s="8">
        <v>205</v>
      </c>
      <c r="F675" t="s">
        <v>8220</v>
      </c>
      <c r="G675" t="s">
        <v>8223</v>
      </c>
      <c r="H675" t="s">
        <v>8245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8271</v>
      </c>
      <c r="O675" s="10" t="s">
        <v>8315</v>
      </c>
      <c r="P675" t="s">
        <v>8317</v>
      </c>
      <c r="Q675" s="25">
        <f t="shared" si="40"/>
        <v>41838.840474537035</v>
      </c>
      <c r="R675" s="25">
        <f t="shared" si="41"/>
        <v>41838.840474537035</v>
      </c>
      <c r="S675">
        <f t="shared" si="42"/>
        <v>2014</v>
      </c>
      <c r="T675">
        <f t="shared" si="43"/>
        <v>7</v>
      </c>
    </row>
    <row r="676" spans="1:20" ht="32" x14ac:dyDescent="0.2">
      <c r="A676" s="1" t="s">
        <v>0</v>
      </c>
      <c r="B676" s="3" t="s">
        <v>675</v>
      </c>
      <c r="C676" s="3" t="s">
        <v>4784</v>
      </c>
      <c r="D676" s="6">
        <v>50000</v>
      </c>
      <c r="E676" s="8">
        <v>15</v>
      </c>
      <c r="F676" t="s">
        <v>8220</v>
      </c>
      <c r="G676" t="s">
        <v>8223</v>
      </c>
      <c r="H676" t="s">
        <v>8245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8271</v>
      </c>
      <c r="O676" s="10" t="s">
        <v>8315</v>
      </c>
      <c r="P676" t="s">
        <v>8317</v>
      </c>
      <c r="Q676" s="25">
        <f t="shared" si="40"/>
        <v>41803.116053240738</v>
      </c>
      <c r="R676" s="25">
        <f t="shared" si="41"/>
        <v>41803.116053240738</v>
      </c>
      <c r="S676">
        <f t="shared" si="42"/>
        <v>2014</v>
      </c>
      <c r="T676">
        <f t="shared" si="43"/>
        <v>6</v>
      </c>
    </row>
    <row r="677" spans="1:20" ht="48" x14ac:dyDescent="0.2">
      <c r="A677" s="1" t="s">
        <v>0</v>
      </c>
      <c r="B677" s="3" t="s">
        <v>676</v>
      </c>
      <c r="C677" s="3" t="s">
        <v>4785</v>
      </c>
      <c r="D677" s="6">
        <v>6000</v>
      </c>
      <c r="E677" s="8">
        <v>891</v>
      </c>
      <c r="F677" t="s">
        <v>8220</v>
      </c>
      <c r="G677" t="s">
        <v>8223</v>
      </c>
      <c r="H677" t="s">
        <v>8245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8271</v>
      </c>
      <c r="O677" s="10" t="s">
        <v>8315</v>
      </c>
      <c r="P677" t="s">
        <v>8317</v>
      </c>
      <c r="Q677" s="25">
        <f t="shared" si="40"/>
        <v>41975.930601851855</v>
      </c>
      <c r="R677" s="25">
        <f t="shared" si="41"/>
        <v>41975.930601851855</v>
      </c>
      <c r="S677">
        <f t="shared" si="42"/>
        <v>2014</v>
      </c>
      <c r="T677">
        <f t="shared" si="43"/>
        <v>12</v>
      </c>
    </row>
    <row r="678" spans="1:20" ht="64" x14ac:dyDescent="0.2">
      <c r="A678" s="1" t="s">
        <v>0</v>
      </c>
      <c r="B678" s="3" t="s">
        <v>677</v>
      </c>
      <c r="C678" s="3" t="s">
        <v>4786</v>
      </c>
      <c r="D678" s="6">
        <v>100000</v>
      </c>
      <c r="E678" s="8">
        <v>1471</v>
      </c>
      <c r="F678" t="s">
        <v>8220</v>
      </c>
      <c r="G678" t="s">
        <v>8228</v>
      </c>
      <c r="H678" t="s">
        <v>8250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8271</v>
      </c>
      <c r="O678" s="10" t="s">
        <v>8315</v>
      </c>
      <c r="P678" t="s">
        <v>8317</v>
      </c>
      <c r="Q678" s="25">
        <f t="shared" si="40"/>
        <v>42012.768298611118</v>
      </c>
      <c r="R678" s="25">
        <f t="shared" si="41"/>
        <v>42012.768298611118</v>
      </c>
      <c r="S678">
        <f t="shared" si="42"/>
        <v>2015</v>
      </c>
      <c r="T678">
        <f t="shared" si="43"/>
        <v>1</v>
      </c>
    </row>
    <row r="679" spans="1:20" ht="48" x14ac:dyDescent="0.2">
      <c r="A679" s="1" t="s">
        <v>0</v>
      </c>
      <c r="B679" s="3" t="s">
        <v>678</v>
      </c>
      <c r="C679" s="3" t="s">
        <v>4787</v>
      </c>
      <c r="D679" s="6">
        <v>50000</v>
      </c>
      <c r="E679" s="8">
        <v>12792</v>
      </c>
      <c r="F679" t="s">
        <v>8220</v>
      </c>
      <c r="G679" t="s">
        <v>8236</v>
      </c>
      <c r="H679" t="s">
        <v>8248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8271</v>
      </c>
      <c r="O679" s="10" t="s">
        <v>8315</v>
      </c>
      <c r="P679" t="s">
        <v>8317</v>
      </c>
      <c r="Q679" s="25">
        <f t="shared" si="40"/>
        <v>42504.403877314813</v>
      </c>
      <c r="R679" s="25">
        <f t="shared" si="41"/>
        <v>42504.403877314813</v>
      </c>
      <c r="S679">
        <f t="shared" si="42"/>
        <v>2016</v>
      </c>
      <c r="T679">
        <f t="shared" si="43"/>
        <v>5</v>
      </c>
    </row>
    <row r="680" spans="1:20" ht="48" x14ac:dyDescent="0.2">
      <c r="A680" s="1" t="s">
        <v>0</v>
      </c>
      <c r="B680" s="3" t="s">
        <v>679</v>
      </c>
      <c r="C680" s="3" t="s">
        <v>4788</v>
      </c>
      <c r="D680" s="6">
        <v>29000</v>
      </c>
      <c r="E680" s="8">
        <v>1108</v>
      </c>
      <c r="F680" t="s">
        <v>8220</v>
      </c>
      <c r="G680" t="s">
        <v>8223</v>
      </c>
      <c r="H680" t="s">
        <v>8245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8271</v>
      </c>
      <c r="O680" s="10" t="s">
        <v>8315</v>
      </c>
      <c r="P680" t="s">
        <v>8317</v>
      </c>
      <c r="Q680" s="25">
        <f t="shared" si="40"/>
        <v>42481.376597222217</v>
      </c>
      <c r="R680" s="25">
        <f t="shared" si="41"/>
        <v>42481.376597222217</v>
      </c>
      <c r="S680">
        <f t="shared" si="42"/>
        <v>2016</v>
      </c>
      <c r="T680">
        <f t="shared" si="43"/>
        <v>4</v>
      </c>
    </row>
    <row r="681" spans="1:20" ht="48" x14ac:dyDescent="0.2">
      <c r="A681" s="1" t="s">
        <v>0</v>
      </c>
      <c r="B681" s="3" t="s">
        <v>680</v>
      </c>
      <c r="C681" s="3" t="s">
        <v>4789</v>
      </c>
      <c r="D681" s="6">
        <v>57000</v>
      </c>
      <c r="E681" s="8">
        <v>8827</v>
      </c>
      <c r="F681" t="s">
        <v>8220</v>
      </c>
      <c r="G681" t="s">
        <v>8223</v>
      </c>
      <c r="H681" t="s">
        <v>8245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8271</v>
      </c>
      <c r="O681" s="10" t="s">
        <v>8315</v>
      </c>
      <c r="P681" t="s">
        <v>8317</v>
      </c>
      <c r="Q681" s="25">
        <f t="shared" si="40"/>
        <v>42556.695706018523</v>
      </c>
      <c r="R681" s="25">
        <f t="shared" si="41"/>
        <v>42556.695706018523</v>
      </c>
      <c r="S681">
        <f t="shared" si="42"/>
        <v>2016</v>
      </c>
      <c r="T681">
        <f t="shared" si="43"/>
        <v>7</v>
      </c>
    </row>
    <row r="682" spans="1:20" ht="48" x14ac:dyDescent="0.2">
      <c r="A682" s="1" t="s">
        <v>0</v>
      </c>
      <c r="B682" s="3" t="s">
        <v>681</v>
      </c>
      <c r="C682" s="3" t="s">
        <v>4790</v>
      </c>
      <c r="D682" s="6">
        <v>75000</v>
      </c>
      <c r="E682" s="8">
        <v>19434</v>
      </c>
      <c r="F682" t="s">
        <v>8220</v>
      </c>
      <c r="G682" t="s">
        <v>8223</v>
      </c>
      <c r="H682" t="s">
        <v>8245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8271</v>
      </c>
      <c r="O682" s="10" t="s">
        <v>8315</v>
      </c>
      <c r="P682" t="s">
        <v>8317</v>
      </c>
      <c r="Q682" s="25">
        <f t="shared" si="40"/>
        <v>41864.501516203702</v>
      </c>
      <c r="R682" s="25">
        <f t="shared" si="41"/>
        <v>41864.501516203702</v>
      </c>
      <c r="S682">
        <f t="shared" si="42"/>
        <v>2014</v>
      </c>
      <c r="T682">
        <f t="shared" si="43"/>
        <v>8</v>
      </c>
    </row>
    <row r="683" spans="1:20" ht="48" x14ac:dyDescent="0.2">
      <c r="A683" s="1" t="s">
        <v>0</v>
      </c>
      <c r="B683" s="3" t="s">
        <v>682</v>
      </c>
      <c r="C683" s="3" t="s">
        <v>4791</v>
      </c>
      <c r="D683" s="6">
        <v>2500</v>
      </c>
      <c r="E683" s="8">
        <v>1</v>
      </c>
      <c r="F683" t="s">
        <v>8220</v>
      </c>
      <c r="G683" t="s">
        <v>8223</v>
      </c>
      <c r="H683" t="s">
        <v>8245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8271</v>
      </c>
      <c r="O683" s="10" t="s">
        <v>8315</v>
      </c>
      <c r="P683" t="s">
        <v>8317</v>
      </c>
      <c r="Q683" s="25">
        <f t="shared" si="40"/>
        <v>42639.805601851855</v>
      </c>
      <c r="R683" s="25">
        <f t="shared" si="41"/>
        <v>42639.805601851855</v>
      </c>
      <c r="S683">
        <f t="shared" si="42"/>
        <v>2016</v>
      </c>
      <c r="T683">
        <f t="shared" si="43"/>
        <v>9</v>
      </c>
    </row>
    <row r="684" spans="1:20" ht="48" x14ac:dyDescent="0.2">
      <c r="A684" s="1" t="s">
        <v>0</v>
      </c>
      <c r="B684" s="3" t="s">
        <v>683</v>
      </c>
      <c r="C684" s="3" t="s">
        <v>4792</v>
      </c>
      <c r="D684" s="6">
        <v>50000</v>
      </c>
      <c r="E684" s="8">
        <v>53</v>
      </c>
      <c r="F684" t="s">
        <v>8220</v>
      </c>
      <c r="G684" t="s">
        <v>8223</v>
      </c>
      <c r="H684" t="s">
        <v>8245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8271</v>
      </c>
      <c r="O684" s="10" t="s">
        <v>8315</v>
      </c>
      <c r="P684" t="s">
        <v>8317</v>
      </c>
      <c r="Q684" s="25">
        <f t="shared" si="40"/>
        <v>42778.765300925923</v>
      </c>
      <c r="R684" s="25">
        <f t="shared" si="41"/>
        <v>42778.765300925923</v>
      </c>
      <c r="S684">
        <f t="shared" si="42"/>
        <v>2017</v>
      </c>
      <c r="T684">
        <f t="shared" si="43"/>
        <v>2</v>
      </c>
    </row>
    <row r="685" spans="1:20" ht="48" x14ac:dyDescent="0.2">
      <c r="A685" s="1" t="s">
        <v>0</v>
      </c>
      <c r="B685" s="3" t="s">
        <v>684</v>
      </c>
      <c r="C685" s="3" t="s">
        <v>4793</v>
      </c>
      <c r="D685" s="6">
        <v>35000</v>
      </c>
      <c r="E685" s="8">
        <v>298</v>
      </c>
      <c r="F685" t="s">
        <v>8220</v>
      </c>
      <c r="G685" t="s">
        <v>8223</v>
      </c>
      <c r="H685" t="s">
        <v>8245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8271</v>
      </c>
      <c r="O685" s="10" t="s">
        <v>8315</v>
      </c>
      <c r="P685" t="s">
        <v>8317</v>
      </c>
      <c r="Q685" s="25">
        <f t="shared" si="40"/>
        <v>42634.900046296301</v>
      </c>
      <c r="R685" s="25">
        <f t="shared" si="41"/>
        <v>42634.900046296301</v>
      </c>
      <c r="S685">
        <f t="shared" si="42"/>
        <v>2016</v>
      </c>
      <c r="T685">
        <f t="shared" si="43"/>
        <v>9</v>
      </c>
    </row>
    <row r="686" spans="1:20" ht="16" x14ac:dyDescent="0.2">
      <c r="A686" s="1" t="s">
        <v>0</v>
      </c>
      <c r="B686" s="3" t="s">
        <v>685</v>
      </c>
      <c r="C686" s="3" t="s">
        <v>4794</v>
      </c>
      <c r="D686" s="6">
        <v>320000</v>
      </c>
      <c r="E686" s="8">
        <v>23948</v>
      </c>
      <c r="F686" t="s">
        <v>8220</v>
      </c>
      <c r="G686" t="s">
        <v>8223</v>
      </c>
      <c r="H686" t="s">
        <v>8245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8271</v>
      </c>
      <c r="O686" s="10" t="s">
        <v>8315</v>
      </c>
      <c r="P686" t="s">
        <v>8317</v>
      </c>
      <c r="Q686" s="25">
        <f t="shared" si="40"/>
        <v>41809.473275462966</v>
      </c>
      <c r="R686" s="25">
        <f t="shared" si="41"/>
        <v>41809.473275462966</v>
      </c>
      <c r="S686">
        <f t="shared" si="42"/>
        <v>2014</v>
      </c>
      <c r="T686">
        <f t="shared" si="43"/>
        <v>6</v>
      </c>
    </row>
    <row r="687" spans="1:20" ht="48" x14ac:dyDescent="0.2">
      <c r="A687" s="1" t="s">
        <v>0</v>
      </c>
      <c r="B687" s="3" t="s">
        <v>686</v>
      </c>
      <c r="C687" s="3" t="s">
        <v>4795</v>
      </c>
      <c r="D687" s="6">
        <v>2000</v>
      </c>
      <c r="E687" s="8">
        <v>553</v>
      </c>
      <c r="F687" t="s">
        <v>8220</v>
      </c>
      <c r="G687" t="s">
        <v>8223</v>
      </c>
      <c r="H687" t="s">
        <v>8245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8271</v>
      </c>
      <c r="O687" s="10" t="s">
        <v>8315</v>
      </c>
      <c r="P687" t="s">
        <v>8317</v>
      </c>
      <c r="Q687" s="25">
        <f t="shared" si="40"/>
        <v>41971.866574074069</v>
      </c>
      <c r="R687" s="25">
        <f t="shared" si="41"/>
        <v>41971.866574074069</v>
      </c>
      <c r="S687">
        <f t="shared" si="42"/>
        <v>2014</v>
      </c>
      <c r="T687">
        <f t="shared" si="43"/>
        <v>11</v>
      </c>
    </row>
    <row r="688" spans="1:20" ht="64" x14ac:dyDescent="0.2">
      <c r="A688" s="1" t="s">
        <v>0</v>
      </c>
      <c r="B688" s="3" t="s">
        <v>687</v>
      </c>
      <c r="C688" s="3" t="s">
        <v>4796</v>
      </c>
      <c r="D688" s="6">
        <v>500000</v>
      </c>
      <c r="E688" s="8">
        <v>0</v>
      </c>
      <c r="F688" t="s">
        <v>8220</v>
      </c>
      <c r="G688" t="s">
        <v>8236</v>
      </c>
      <c r="H688" t="s">
        <v>8248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8271</v>
      </c>
      <c r="O688" s="10" t="s">
        <v>8315</v>
      </c>
      <c r="P688" t="s">
        <v>8317</v>
      </c>
      <c r="Q688" s="25">
        <f t="shared" si="40"/>
        <v>42189.673263888893</v>
      </c>
      <c r="R688" s="25">
        <f t="shared" si="41"/>
        <v>42189.673263888893</v>
      </c>
      <c r="S688">
        <f t="shared" si="42"/>
        <v>2015</v>
      </c>
      <c r="T688">
        <f t="shared" si="43"/>
        <v>7</v>
      </c>
    </row>
    <row r="689" spans="1:20" ht="48" x14ac:dyDescent="0.2">
      <c r="A689" s="1" t="s">
        <v>0</v>
      </c>
      <c r="B689" s="3" t="s">
        <v>688</v>
      </c>
      <c r="C689" s="3" t="s">
        <v>4797</v>
      </c>
      <c r="D689" s="6">
        <v>100000</v>
      </c>
      <c r="E689" s="8">
        <v>3550</v>
      </c>
      <c r="F689" t="s">
        <v>8220</v>
      </c>
      <c r="G689" t="s">
        <v>8237</v>
      </c>
      <c r="H689" t="s">
        <v>8255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8271</v>
      </c>
      <c r="O689" s="10" t="s">
        <v>8315</v>
      </c>
      <c r="P689" t="s">
        <v>8317</v>
      </c>
      <c r="Q689" s="25">
        <f t="shared" si="40"/>
        <v>42711.750613425931</v>
      </c>
      <c r="R689" s="25">
        <f t="shared" si="41"/>
        <v>42711.750613425931</v>
      </c>
      <c r="S689">
        <f t="shared" si="42"/>
        <v>2016</v>
      </c>
      <c r="T689">
        <f t="shared" si="43"/>
        <v>12</v>
      </c>
    </row>
    <row r="690" spans="1:20" ht="48" x14ac:dyDescent="0.2">
      <c r="A690" s="1" t="s">
        <v>0</v>
      </c>
      <c r="B690" s="3" t="s">
        <v>689</v>
      </c>
      <c r="C690" s="3" t="s">
        <v>4798</v>
      </c>
      <c r="D690" s="6">
        <v>20000</v>
      </c>
      <c r="E690" s="8">
        <v>14598</v>
      </c>
      <c r="F690" t="s">
        <v>8220</v>
      </c>
      <c r="G690" t="s">
        <v>8223</v>
      </c>
      <c r="H690" t="s">
        <v>8245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8271</v>
      </c>
      <c r="O690" s="10" t="s">
        <v>8315</v>
      </c>
      <c r="P690" t="s">
        <v>8317</v>
      </c>
      <c r="Q690" s="25">
        <f t="shared" si="40"/>
        <v>42262.104780092588</v>
      </c>
      <c r="R690" s="25">
        <f t="shared" si="41"/>
        <v>42262.104780092588</v>
      </c>
      <c r="S690">
        <f t="shared" si="42"/>
        <v>2015</v>
      </c>
      <c r="T690">
        <f t="shared" si="43"/>
        <v>9</v>
      </c>
    </row>
    <row r="691" spans="1:20" ht="48" x14ac:dyDescent="0.2">
      <c r="A691" s="1" t="s">
        <v>0</v>
      </c>
      <c r="B691" s="3" t="s">
        <v>690</v>
      </c>
      <c r="C691" s="3" t="s">
        <v>4799</v>
      </c>
      <c r="D691" s="6">
        <v>200000</v>
      </c>
      <c r="E691" s="8">
        <v>115297.5</v>
      </c>
      <c r="F691" t="s">
        <v>8220</v>
      </c>
      <c r="G691" t="s">
        <v>8223</v>
      </c>
      <c r="H691" t="s">
        <v>8245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8271</v>
      </c>
      <c r="O691" s="10" t="s">
        <v>8315</v>
      </c>
      <c r="P691" t="s">
        <v>8317</v>
      </c>
      <c r="Q691" s="25">
        <f t="shared" si="40"/>
        <v>42675.66778935185</v>
      </c>
      <c r="R691" s="25">
        <f t="shared" si="41"/>
        <v>42675.66778935185</v>
      </c>
      <c r="S691">
        <f t="shared" si="42"/>
        <v>2016</v>
      </c>
      <c r="T691">
        <f t="shared" si="43"/>
        <v>11</v>
      </c>
    </row>
    <row r="692" spans="1:20" ht="32" x14ac:dyDescent="0.2">
      <c r="A692" s="1" t="s">
        <v>0</v>
      </c>
      <c r="B692" s="3" t="s">
        <v>691</v>
      </c>
      <c r="C692" s="3" t="s">
        <v>4800</v>
      </c>
      <c r="D692" s="6">
        <v>20000</v>
      </c>
      <c r="E692" s="8">
        <v>2468</v>
      </c>
      <c r="F692" t="s">
        <v>8220</v>
      </c>
      <c r="G692" t="s">
        <v>8223</v>
      </c>
      <c r="H692" t="s">
        <v>8245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8271</v>
      </c>
      <c r="O692" s="10" t="s">
        <v>8315</v>
      </c>
      <c r="P692" t="s">
        <v>8317</v>
      </c>
      <c r="Q692" s="25">
        <f t="shared" si="40"/>
        <v>42579.634733796294</v>
      </c>
      <c r="R692" s="25">
        <f t="shared" si="41"/>
        <v>42579.634733796294</v>
      </c>
      <c r="S692">
        <f t="shared" si="42"/>
        <v>2016</v>
      </c>
      <c r="T692">
        <f t="shared" si="43"/>
        <v>7</v>
      </c>
    </row>
    <row r="693" spans="1:20" ht="48" x14ac:dyDescent="0.2">
      <c r="A693" s="1" t="s">
        <v>0</v>
      </c>
      <c r="B693" s="3" t="s">
        <v>692</v>
      </c>
      <c r="C693" s="3" t="s">
        <v>4801</v>
      </c>
      <c r="D693" s="6">
        <v>50000</v>
      </c>
      <c r="E693" s="8">
        <v>260</v>
      </c>
      <c r="F693" t="s">
        <v>8220</v>
      </c>
      <c r="G693" t="s">
        <v>8223</v>
      </c>
      <c r="H693" t="s">
        <v>8245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8271</v>
      </c>
      <c r="O693" s="10" t="s">
        <v>8315</v>
      </c>
      <c r="P693" t="s">
        <v>8317</v>
      </c>
      <c r="Q693" s="25">
        <f t="shared" si="40"/>
        <v>42158.028310185182</v>
      </c>
      <c r="R693" s="25">
        <f t="shared" si="41"/>
        <v>42158.028310185182</v>
      </c>
      <c r="S693">
        <f t="shared" si="42"/>
        <v>2015</v>
      </c>
      <c r="T693">
        <f t="shared" si="43"/>
        <v>6</v>
      </c>
    </row>
    <row r="694" spans="1:20" ht="48" x14ac:dyDescent="0.2">
      <c r="A694" s="1" t="s">
        <v>0</v>
      </c>
      <c r="B694" s="3" t="s">
        <v>693</v>
      </c>
      <c r="C694" s="3" t="s">
        <v>4802</v>
      </c>
      <c r="D694" s="6">
        <v>20000</v>
      </c>
      <c r="E694" s="8">
        <v>1306</v>
      </c>
      <c r="F694" t="s">
        <v>8220</v>
      </c>
      <c r="G694" t="s">
        <v>8224</v>
      </c>
      <c r="H694" t="s">
        <v>8246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8271</v>
      </c>
      <c r="O694" s="10" t="s">
        <v>8315</v>
      </c>
      <c r="P694" t="s">
        <v>8317</v>
      </c>
      <c r="Q694" s="25">
        <f t="shared" si="40"/>
        <v>42696.37572916667</v>
      </c>
      <c r="R694" s="25">
        <f t="shared" si="41"/>
        <v>42696.37572916667</v>
      </c>
      <c r="S694">
        <f t="shared" si="42"/>
        <v>2016</v>
      </c>
      <c r="T694">
        <f t="shared" si="43"/>
        <v>11</v>
      </c>
    </row>
    <row r="695" spans="1:20" ht="32" x14ac:dyDescent="0.2">
      <c r="A695" s="1" t="s">
        <v>0</v>
      </c>
      <c r="B695" s="3" t="s">
        <v>694</v>
      </c>
      <c r="C695" s="3" t="s">
        <v>4803</v>
      </c>
      <c r="D695" s="6">
        <v>100000</v>
      </c>
      <c r="E695" s="8">
        <v>35338</v>
      </c>
      <c r="F695" t="s">
        <v>8220</v>
      </c>
      <c r="G695" t="s">
        <v>8223</v>
      </c>
      <c r="H695" t="s">
        <v>8245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8271</v>
      </c>
      <c r="O695" s="10" t="s">
        <v>8315</v>
      </c>
      <c r="P695" t="s">
        <v>8317</v>
      </c>
      <c r="Q695" s="25">
        <f t="shared" si="40"/>
        <v>42094.808182870373</v>
      </c>
      <c r="R695" s="25">
        <f t="shared" si="41"/>
        <v>42094.808182870373</v>
      </c>
      <c r="S695">
        <f t="shared" si="42"/>
        <v>2015</v>
      </c>
      <c r="T695">
        <f t="shared" si="43"/>
        <v>3</v>
      </c>
    </row>
    <row r="696" spans="1:20" ht="48" x14ac:dyDescent="0.2">
      <c r="A696" s="1" t="s">
        <v>0</v>
      </c>
      <c r="B696" s="3" t="s">
        <v>695</v>
      </c>
      <c r="C696" s="3" t="s">
        <v>4804</v>
      </c>
      <c r="D696" s="6">
        <v>150000</v>
      </c>
      <c r="E696" s="8">
        <v>590</v>
      </c>
      <c r="F696" t="s">
        <v>8220</v>
      </c>
      <c r="G696" t="s">
        <v>8223</v>
      </c>
      <c r="H696" t="s">
        <v>8245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8271</v>
      </c>
      <c r="O696" s="10" t="s">
        <v>8315</v>
      </c>
      <c r="P696" t="s">
        <v>8317</v>
      </c>
      <c r="Q696" s="25">
        <f t="shared" si="40"/>
        <v>42737.663877314815</v>
      </c>
      <c r="R696" s="25">
        <f t="shared" si="41"/>
        <v>42737.663877314815</v>
      </c>
      <c r="S696">
        <f t="shared" si="42"/>
        <v>2017</v>
      </c>
      <c r="T696">
        <f t="shared" si="43"/>
        <v>1</v>
      </c>
    </row>
    <row r="697" spans="1:20" ht="48" x14ac:dyDescent="0.2">
      <c r="A697" s="1" t="s">
        <v>0</v>
      </c>
      <c r="B697" s="3" t="s">
        <v>696</v>
      </c>
      <c r="C697" s="3" t="s">
        <v>4805</v>
      </c>
      <c r="D697" s="6">
        <v>60000</v>
      </c>
      <c r="E697" s="8">
        <v>636</v>
      </c>
      <c r="F697" t="s">
        <v>8220</v>
      </c>
      <c r="G697" t="s">
        <v>8223</v>
      </c>
      <c r="H697" t="s">
        <v>8245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8271</v>
      </c>
      <c r="O697" s="10" t="s">
        <v>8315</v>
      </c>
      <c r="P697" t="s">
        <v>8317</v>
      </c>
      <c r="Q697" s="25">
        <f t="shared" si="40"/>
        <v>41913.521064814813</v>
      </c>
      <c r="R697" s="25">
        <f t="shared" si="41"/>
        <v>41913.521064814813</v>
      </c>
      <c r="S697">
        <f t="shared" si="42"/>
        <v>2014</v>
      </c>
      <c r="T697">
        <f t="shared" si="43"/>
        <v>10</v>
      </c>
    </row>
    <row r="698" spans="1:20" ht="32" x14ac:dyDescent="0.2">
      <c r="A698" s="1" t="s">
        <v>0</v>
      </c>
      <c r="B698" s="3" t="s">
        <v>697</v>
      </c>
      <c r="C698" s="3" t="s">
        <v>4806</v>
      </c>
      <c r="D698" s="6">
        <v>175000</v>
      </c>
      <c r="E698" s="8">
        <v>1</v>
      </c>
      <c r="F698" t="s">
        <v>8220</v>
      </c>
      <c r="G698" t="s">
        <v>8232</v>
      </c>
      <c r="H698" t="s">
        <v>8248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8271</v>
      </c>
      <c r="O698" s="10" t="s">
        <v>8315</v>
      </c>
      <c r="P698" t="s">
        <v>8317</v>
      </c>
      <c r="Q698" s="25">
        <f t="shared" si="40"/>
        <v>41815.927106481482</v>
      </c>
      <c r="R698" s="25">
        <f t="shared" si="41"/>
        <v>41815.927106481482</v>
      </c>
      <c r="S698">
        <f t="shared" si="42"/>
        <v>2014</v>
      </c>
      <c r="T698">
        <f t="shared" si="43"/>
        <v>6</v>
      </c>
    </row>
    <row r="699" spans="1:20" ht="48" x14ac:dyDescent="0.2">
      <c r="A699" s="1" t="s">
        <v>0</v>
      </c>
      <c r="B699" s="3" t="s">
        <v>698</v>
      </c>
      <c r="C699" s="3" t="s">
        <v>4807</v>
      </c>
      <c r="D699" s="6">
        <v>5000</v>
      </c>
      <c r="E699" s="8">
        <v>2319</v>
      </c>
      <c r="F699" t="s">
        <v>8220</v>
      </c>
      <c r="G699" t="s">
        <v>8235</v>
      </c>
      <c r="H699" t="s">
        <v>8248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8271</v>
      </c>
      <c r="O699" s="10" t="s">
        <v>8315</v>
      </c>
      <c r="P699" t="s">
        <v>8317</v>
      </c>
      <c r="Q699" s="25">
        <f t="shared" si="40"/>
        <v>42388.523020833338</v>
      </c>
      <c r="R699" s="25">
        <f t="shared" si="41"/>
        <v>42388.523020833338</v>
      </c>
      <c r="S699">
        <f t="shared" si="42"/>
        <v>2016</v>
      </c>
      <c r="T699">
        <f t="shared" si="43"/>
        <v>1</v>
      </c>
    </row>
    <row r="700" spans="1:20" ht="48" x14ac:dyDescent="0.2">
      <c r="A700" s="1" t="s">
        <v>0</v>
      </c>
      <c r="B700" s="3" t="s">
        <v>699</v>
      </c>
      <c r="C700" s="3" t="s">
        <v>4808</v>
      </c>
      <c r="D700" s="6">
        <v>100000</v>
      </c>
      <c r="E700" s="8">
        <v>15390</v>
      </c>
      <c r="F700" t="s">
        <v>8220</v>
      </c>
      <c r="G700" t="s">
        <v>8223</v>
      </c>
      <c r="H700" t="s">
        <v>8245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8271</v>
      </c>
      <c r="O700" s="10" t="s">
        <v>8315</v>
      </c>
      <c r="P700" t="s">
        <v>8317</v>
      </c>
      <c r="Q700" s="25">
        <f t="shared" si="40"/>
        <v>41866.931076388886</v>
      </c>
      <c r="R700" s="25">
        <f t="shared" si="41"/>
        <v>41866.931076388886</v>
      </c>
      <c r="S700">
        <f t="shared" si="42"/>
        <v>2014</v>
      </c>
      <c r="T700">
        <f t="shared" si="43"/>
        <v>8</v>
      </c>
    </row>
    <row r="701" spans="1:20" ht="48" x14ac:dyDescent="0.2">
      <c r="A701" s="1" t="s">
        <v>0</v>
      </c>
      <c r="B701" s="3" t="s">
        <v>700</v>
      </c>
      <c r="C701" s="3" t="s">
        <v>4809</v>
      </c>
      <c r="D701" s="6">
        <v>130000</v>
      </c>
      <c r="E701" s="8">
        <v>107148.74</v>
      </c>
      <c r="F701" t="s">
        <v>8220</v>
      </c>
      <c r="G701" t="s">
        <v>8223</v>
      </c>
      <c r="H701" t="s">
        <v>8245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8271</v>
      </c>
      <c r="O701" s="10" t="s">
        <v>8315</v>
      </c>
      <c r="P701" t="s">
        <v>8317</v>
      </c>
      <c r="Q701" s="25">
        <f t="shared" si="40"/>
        <v>41563.485509259262</v>
      </c>
      <c r="R701" s="25">
        <f t="shared" si="41"/>
        <v>41563.485509259262</v>
      </c>
      <c r="S701">
        <f t="shared" si="42"/>
        <v>2013</v>
      </c>
      <c r="T701">
        <f t="shared" si="43"/>
        <v>10</v>
      </c>
    </row>
    <row r="702" spans="1:20" ht="48" x14ac:dyDescent="0.2">
      <c r="A702" s="1" t="s">
        <v>0</v>
      </c>
      <c r="B702" s="3" t="s">
        <v>701</v>
      </c>
      <c r="C702" s="3" t="s">
        <v>4810</v>
      </c>
      <c r="D702" s="6">
        <v>15000</v>
      </c>
      <c r="E702" s="8">
        <v>403</v>
      </c>
      <c r="F702" t="s">
        <v>8220</v>
      </c>
      <c r="G702" t="s">
        <v>8226</v>
      </c>
      <c r="H702" t="s">
        <v>8248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8271</v>
      </c>
      <c r="O702" s="10" t="s">
        <v>8315</v>
      </c>
      <c r="P702" t="s">
        <v>8317</v>
      </c>
      <c r="Q702" s="25">
        <f t="shared" si="40"/>
        <v>42715.688437500001</v>
      </c>
      <c r="R702" s="25">
        <f t="shared" si="41"/>
        <v>42715.688437500001</v>
      </c>
      <c r="S702">
        <f t="shared" si="42"/>
        <v>2016</v>
      </c>
      <c r="T702">
        <f t="shared" si="43"/>
        <v>12</v>
      </c>
    </row>
    <row r="703" spans="1:20" ht="48" x14ac:dyDescent="0.2">
      <c r="A703" s="1" t="s">
        <v>0</v>
      </c>
      <c r="B703" s="3" t="s">
        <v>702</v>
      </c>
      <c r="C703" s="3" t="s">
        <v>4811</v>
      </c>
      <c r="D703" s="6">
        <v>23000</v>
      </c>
      <c r="E703" s="8">
        <v>6118</v>
      </c>
      <c r="F703" t="s">
        <v>8220</v>
      </c>
      <c r="G703" t="s">
        <v>8224</v>
      </c>
      <c r="H703" t="s">
        <v>8246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8271</v>
      </c>
      <c r="O703" s="10" t="s">
        <v>8315</v>
      </c>
      <c r="P703" t="s">
        <v>8317</v>
      </c>
      <c r="Q703" s="25">
        <f t="shared" si="40"/>
        <v>41813.662962962961</v>
      </c>
      <c r="R703" s="25">
        <f t="shared" si="41"/>
        <v>41813.662962962961</v>
      </c>
      <c r="S703">
        <f t="shared" si="42"/>
        <v>2014</v>
      </c>
      <c r="T703">
        <f t="shared" si="43"/>
        <v>6</v>
      </c>
    </row>
    <row r="704" spans="1:20" ht="48" x14ac:dyDescent="0.2">
      <c r="A704" s="1" t="s">
        <v>0</v>
      </c>
      <c r="B704" s="3" t="s">
        <v>703</v>
      </c>
      <c r="C704" s="3" t="s">
        <v>4812</v>
      </c>
      <c r="D704" s="6">
        <v>15000</v>
      </c>
      <c r="E704" s="8">
        <v>4622.01</v>
      </c>
      <c r="F704" t="s">
        <v>8220</v>
      </c>
      <c r="G704" t="s">
        <v>8223</v>
      </c>
      <c r="H704" t="s">
        <v>8245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8271</v>
      </c>
      <c r="O704" s="10" t="s">
        <v>8315</v>
      </c>
      <c r="P704" t="s">
        <v>8317</v>
      </c>
      <c r="Q704" s="25">
        <f t="shared" si="40"/>
        <v>42668.726701388892</v>
      </c>
      <c r="R704" s="25">
        <f t="shared" si="41"/>
        <v>42668.726701388892</v>
      </c>
      <c r="S704">
        <f t="shared" si="42"/>
        <v>2016</v>
      </c>
      <c r="T704">
        <f t="shared" si="43"/>
        <v>10</v>
      </c>
    </row>
    <row r="705" spans="1:20" ht="48" x14ac:dyDescent="0.2">
      <c r="A705" s="1" t="s">
        <v>0</v>
      </c>
      <c r="B705" s="3" t="s">
        <v>704</v>
      </c>
      <c r="C705" s="3" t="s">
        <v>4813</v>
      </c>
      <c r="D705" s="6">
        <v>15000</v>
      </c>
      <c r="E705" s="8">
        <v>837</v>
      </c>
      <c r="F705" t="s">
        <v>8220</v>
      </c>
      <c r="G705" t="s">
        <v>8223</v>
      </c>
      <c r="H705" t="s">
        <v>8245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8271</v>
      </c>
      <c r="O705" s="10" t="s">
        <v>8315</v>
      </c>
      <c r="P705" t="s">
        <v>8317</v>
      </c>
      <c r="Q705" s="25">
        <f t="shared" si="40"/>
        <v>42711.950798611113</v>
      </c>
      <c r="R705" s="25">
        <f t="shared" si="41"/>
        <v>42711.950798611113</v>
      </c>
      <c r="S705">
        <f t="shared" si="42"/>
        <v>2016</v>
      </c>
      <c r="T705">
        <f t="shared" si="43"/>
        <v>12</v>
      </c>
    </row>
    <row r="706" spans="1:20" ht="48" x14ac:dyDescent="0.2">
      <c r="A706" s="1" t="s">
        <v>0</v>
      </c>
      <c r="B706" s="3" t="s">
        <v>705</v>
      </c>
      <c r="C706" s="3" t="s">
        <v>4814</v>
      </c>
      <c r="D706" s="6">
        <v>55000</v>
      </c>
      <c r="E706" s="8">
        <v>481</v>
      </c>
      <c r="F706" t="s">
        <v>8220</v>
      </c>
      <c r="G706" t="s">
        <v>8228</v>
      </c>
      <c r="H706" t="s">
        <v>8250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8271</v>
      </c>
      <c r="O706" s="10" t="s">
        <v>8315</v>
      </c>
      <c r="P706" t="s">
        <v>8317</v>
      </c>
      <c r="Q706" s="25">
        <f t="shared" si="40"/>
        <v>42726.192916666667</v>
      </c>
      <c r="R706" s="25">
        <f t="shared" si="41"/>
        <v>42726.192916666667</v>
      </c>
      <c r="S706">
        <f t="shared" si="42"/>
        <v>2016</v>
      </c>
      <c r="T706">
        <f t="shared" si="43"/>
        <v>12</v>
      </c>
    </row>
    <row r="707" spans="1:20" ht="32" x14ac:dyDescent="0.2">
      <c r="A707" s="1" t="s">
        <v>0</v>
      </c>
      <c r="B707" s="3" t="s">
        <v>706</v>
      </c>
      <c r="C707" s="3" t="s">
        <v>4815</v>
      </c>
      <c r="D707" s="6">
        <v>100000</v>
      </c>
      <c r="E707" s="8">
        <v>977</v>
      </c>
      <c r="F707" t="s">
        <v>8220</v>
      </c>
      <c r="G707" t="s">
        <v>8232</v>
      </c>
      <c r="H707" t="s">
        <v>8248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8271</v>
      </c>
      <c r="O707" s="10" t="s">
        <v>8315</v>
      </c>
      <c r="P707" t="s">
        <v>8317</v>
      </c>
      <c r="Q707" s="25">
        <f t="shared" ref="Q707:Q770" si="44">(((J707/60)/60)/24)+DATE(1970,1,1)</f>
        <v>42726.491643518515</v>
      </c>
      <c r="R707" s="25">
        <f t="shared" ref="R707:R770" si="45">(((J707/60)/60)/24)+DATE(1970,1,1)</f>
        <v>42726.491643518515</v>
      </c>
      <c r="S707">
        <f t="shared" ref="S707:S770" si="46">YEAR(R707)</f>
        <v>2016</v>
      </c>
      <c r="T707">
        <f t="shared" ref="T707:T770" si="47">MONTH((R707))</f>
        <v>12</v>
      </c>
    </row>
    <row r="708" spans="1:20" ht="48" x14ac:dyDescent="0.2">
      <c r="A708" s="1" t="s">
        <v>0</v>
      </c>
      <c r="B708" s="3" t="s">
        <v>707</v>
      </c>
      <c r="C708" s="3" t="s">
        <v>4816</v>
      </c>
      <c r="D708" s="6">
        <v>100000</v>
      </c>
      <c r="E708" s="8">
        <v>0</v>
      </c>
      <c r="F708" t="s">
        <v>8220</v>
      </c>
      <c r="G708" t="s">
        <v>8226</v>
      </c>
      <c r="H708" t="s">
        <v>8248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8271</v>
      </c>
      <c r="O708" s="10" t="s">
        <v>8315</v>
      </c>
      <c r="P708" t="s">
        <v>8317</v>
      </c>
      <c r="Q708" s="25">
        <f t="shared" si="44"/>
        <v>42676.995173611111</v>
      </c>
      <c r="R708" s="25">
        <f t="shared" si="45"/>
        <v>42676.995173611111</v>
      </c>
      <c r="S708">
        <f t="shared" si="46"/>
        <v>2016</v>
      </c>
      <c r="T708">
        <f t="shared" si="47"/>
        <v>11</v>
      </c>
    </row>
    <row r="709" spans="1:20" ht="48" x14ac:dyDescent="0.2">
      <c r="A709" s="1" t="s">
        <v>0</v>
      </c>
      <c r="B709" s="3" t="s">
        <v>708</v>
      </c>
      <c r="C709" s="3" t="s">
        <v>4817</v>
      </c>
      <c r="D709" s="6">
        <v>68000</v>
      </c>
      <c r="E709" s="8">
        <v>53670.6</v>
      </c>
      <c r="F709" t="s">
        <v>8220</v>
      </c>
      <c r="G709" t="s">
        <v>8224</v>
      </c>
      <c r="H709" t="s">
        <v>8246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8271</v>
      </c>
      <c r="O709" s="10" t="s">
        <v>8315</v>
      </c>
      <c r="P709" t="s">
        <v>8317</v>
      </c>
      <c r="Q709" s="25">
        <f t="shared" si="44"/>
        <v>42696.663506944446</v>
      </c>
      <c r="R709" s="25">
        <f t="shared" si="45"/>
        <v>42696.663506944446</v>
      </c>
      <c r="S709">
        <f t="shared" si="46"/>
        <v>2016</v>
      </c>
      <c r="T709">
        <f t="shared" si="47"/>
        <v>11</v>
      </c>
    </row>
    <row r="710" spans="1:20" ht="48" x14ac:dyDescent="0.2">
      <c r="A710" s="1" t="s">
        <v>0</v>
      </c>
      <c r="B710" s="3" t="s">
        <v>709</v>
      </c>
      <c r="C710" s="3" t="s">
        <v>4818</v>
      </c>
      <c r="D710" s="6">
        <v>40000</v>
      </c>
      <c r="E710" s="8">
        <v>8837</v>
      </c>
      <c r="F710" t="s">
        <v>8220</v>
      </c>
      <c r="G710" t="s">
        <v>8224</v>
      </c>
      <c r="H710" t="s">
        <v>8246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8271</v>
      </c>
      <c r="O710" s="10" t="s">
        <v>8315</v>
      </c>
      <c r="P710" t="s">
        <v>8317</v>
      </c>
      <c r="Q710" s="25">
        <f t="shared" si="44"/>
        <v>41835.581018518518</v>
      </c>
      <c r="R710" s="25">
        <f t="shared" si="45"/>
        <v>41835.581018518518</v>
      </c>
      <c r="S710">
        <f t="shared" si="46"/>
        <v>2014</v>
      </c>
      <c r="T710">
        <f t="shared" si="47"/>
        <v>7</v>
      </c>
    </row>
    <row r="711" spans="1:20" ht="32" x14ac:dyDescent="0.2">
      <c r="A711" s="1" t="s">
        <v>0</v>
      </c>
      <c r="B711" s="3" t="s">
        <v>710</v>
      </c>
      <c r="C711" s="3" t="s">
        <v>4819</v>
      </c>
      <c r="D711" s="6">
        <v>15000</v>
      </c>
      <c r="E711" s="8">
        <v>61</v>
      </c>
      <c r="F711" t="s">
        <v>8220</v>
      </c>
      <c r="G711" t="s">
        <v>8223</v>
      </c>
      <c r="H711" t="s">
        <v>8245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8271</v>
      </c>
      <c r="O711" s="10" t="s">
        <v>8315</v>
      </c>
      <c r="P711" t="s">
        <v>8317</v>
      </c>
      <c r="Q711" s="25">
        <f t="shared" si="44"/>
        <v>41948.041192129633</v>
      </c>
      <c r="R711" s="25">
        <f t="shared" si="45"/>
        <v>41948.041192129633</v>
      </c>
      <c r="S711">
        <f t="shared" si="46"/>
        <v>2014</v>
      </c>
      <c r="T711">
        <f t="shared" si="47"/>
        <v>11</v>
      </c>
    </row>
    <row r="712" spans="1:20" ht="32" x14ac:dyDescent="0.2">
      <c r="A712" s="1" t="s">
        <v>0</v>
      </c>
      <c r="B712" s="3" t="s">
        <v>711</v>
      </c>
      <c r="C712" s="3" t="s">
        <v>4820</v>
      </c>
      <c r="D712" s="6">
        <v>1200</v>
      </c>
      <c r="E712" s="8">
        <v>0</v>
      </c>
      <c r="F712" t="s">
        <v>8220</v>
      </c>
      <c r="G712" t="s">
        <v>8228</v>
      </c>
      <c r="H712" t="s">
        <v>8250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8271</v>
      </c>
      <c r="O712" s="10" t="s">
        <v>8315</v>
      </c>
      <c r="P712" t="s">
        <v>8317</v>
      </c>
      <c r="Q712" s="25">
        <f t="shared" si="44"/>
        <v>41837.984976851854</v>
      </c>
      <c r="R712" s="25">
        <f t="shared" si="45"/>
        <v>41837.984976851854</v>
      </c>
      <c r="S712">
        <f t="shared" si="46"/>
        <v>2014</v>
      </c>
      <c r="T712">
        <f t="shared" si="47"/>
        <v>7</v>
      </c>
    </row>
    <row r="713" spans="1:20" ht="48" x14ac:dyDescent="0.2">
      <c r="A713" s="1" t="s">
        <v>0</v>
      </c>
      <c r="B713" s="3" t="s">
        <v>712</v>
      </c>
      <c r="C713" s="3" t="s">
        <v>4821</v>
      </c>
      <c r="D713" s="6">
        <v>100000</v>
      </c>
      <c r="E713" s="8">
        <v>33791</v>
      </c>
      <c r="F713" t="s">
        <v>8220</v>
      </c>
      <c r="G713" t="s">
        <v>8232</v>
      </c>
      <c r="H713" t="s">
        <v>8248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8271</v>
      </c>
      <c r="O713" s="10" t="s">
        <v>8315</v>
      </c>
      <c r="P713" t="s">
        <v>8317</v>
      </c>
      <c r="Q713" s="25">
        <f t="shared" si="44"/>
        <v>42678.459120370375</v>
      </c>
      <c r="R713" s="25">
        <f t="shared" si="45"/>
        <v>42678.459120370375</v>
      </c>
      <c r="S713">
        <f t="shared" si="46"/>
        <v>2016</v>
      </c>
      <c r="T713">
        <f t="shared" si="47"/>
        <v>11</v>
      </c>
    </row>
    <row r="714" spans="1:20" ht="48" x14ac:dyDescent="0.2">
      <c r="A714" s="1" t="s">
        <v>0</v>
      </c>
      <c r="B714" s="3" t="s">
        <v>713</v>
      </c>
      <c r="C714" s="3" t="s">
        <v>4822</v>
      </c>
      <c r="D714" s="6">
        <v>48500</v>
      </c>
      <c r="E714" s="8">
        <v>105</v>
      </c>
      <c r="F714" t="s">
        <v>8220</v>
      </c>
      <c r="G714" t="s">
        <v>8223</v>
      </c>
      <c r="H714" t="s">
        <v>8245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8271</v>
      </c>
      <c r="O714" s="10" t="s">
        <v>8315</v>
      </c>
      <c r="P714" t="s">
        <v>8317</v>
      </c>
      <c r="Q714" s="25">
        <f t="shared" si="44"/>
        <v>42384.680925925932</v>
      </c>
      <c r="R714" s="25">
        <f t="shared" si="45"/>
        <v>42384.680925925932</v>
      </c>
      <c r="S714">
        <f t="shared" si="46"/>
        <v>2016</v>
      </c>
      <c r="T714">
        <f t="shared" si="47"/>
        <v>1</v>
      </c>
    </row>
    <row r="715" spans="1:20" ht="48" x14ac:dyDescent="0.2">
      <c r="A715" s="1" t="s">
        <v>0</v>
      </c>
      <c r="B715" s="3" t="s">
        <v>714</v>
      </c>
      <c r="C715" s="3" t="s">
        <v>4823</v>
      </c>
      <c r="D715" s="6">
        <v>25000</v>
      </c>
      <c r="E715" s="8">
        <v>199</v>
      </c>
      <c r="F715" t="s">
        <v>8220</v>
      </c>
      <c r="G715" t="s">
        <v>8236</v>
      </c>
      <c r="H715" t="s">
        <v>8248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8271</v>
      </c>
      <c r="O715" s="10" t="s">
        <v>8315</v>
      </c>
      <c r="P715" t="s">
        <v>8317</v>
      </c>
      <c r="Q715" s="25">
        <f t="shared" si="44"/>
        <v>42496.529305555552</v>
      </c>
      <c r="R715" s="25">
        <f t="shared" si="45"/>
        <v>42496.529305555552</v>
      </c>
      <c r="S715">
        <f t="shared" si="46"/>
        <v>2016</v>
      </c>
      <c r="T715">
        <f t="shared" si="47"/>
        <v>5</v>
      </c>
    </row>
    <row r="716" spans="1:20" ht="48" x14ac:dyDescent="0.2">
      <c r="A716" s="1" t="s">
        <v>0</v>
      </c>
      <c r="B716" s="3" t="s">
        <v>715</v>
      </c>
      <c r="C716" s="3" t="s">
        <v>4824</v>
      </c>
      <c r="D716" s="6">
        <v>15000</v>
      </c>
      <c r="E716" s="8">
        <v>2249</v>
      </c>
      <c r="F716" t="s">
        <v>8220</v>
      </c>
      <c r="G716" t="s">
        <v>8223</v>
      </c>
      <c r="H716" t="s">
        <v>8245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8271</v>
      </c>
      <c r="O716" s="10" t="s">
        <v>8315</v>
      </c>
      <c r="P716" t="s">
        <v>8317</v>
      </c>
      <c r="Q716" s="25">
        <f t="shared" si="44"/>
        <v>42734.787986111114</v>
      </c>
      <c r="R716" s="25">
        <f t="shared" si="45"/>
        <v>42734.787986111114</v>
      </c>
      <c r="S716">
        <f t="shared" si="46"/>
        <v>2016</v>
      </c>
      <c r="T716">
        <f t="shared" si="47"/>
        <v>12</v>
      </c>
    </row>
    <row r="717" spans="1:20" ht="48" x14ac:dyDescent="0.2">
      <c r="A717" s="1" t="s">
        <v>0</v>
      </c>
      <c r="B717" s="3" t="s">
        <v>716</v>
      </c>
      <c r="C717" s="3" t="s">
        <v>4825</v>
      </c>
      <c r="D717" s="6">
        <v>27500</v>
      </c>
      <c r="E717" s="8">
        <v>1389</v>
      </c>
      <c r="F717" t="s">
        <v>8220</v>
      </c>
      <c r="G717" t="s">
        <v>8223</v>
      </c>
      <c r="H717" t="s">
        <v>8245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8271</v>
      </c>
      <c r="O717" s="10" t="s">
        <v>8315</v>
      </c>
      <c r="P717" t="s">
        <v>8317</v>
      </c>
      <c r="Q717" s="25">
        <f t="shared" si="44"/>
        <v>42273.090740740736</v>
      </c>
      <c r="R717" s="25">
        <f t="shared" si="45"/>
        <v>42273.090740740736</v>
      </c>
      <c r="S717">
        <f t="shared" si="46"/>
        <v>2015</v>
      </c>
      <c r="T717">
        <f t="shared" si="47"/>
        <v>9</v>
      </c>
    </row>
    <row r="718" spans="1:20" ht="48" x14ac:dyDescent="0.2">
      <c r="A718" s="1" t="s">
        <v>0</v>
      </c>
      <c r="B718" s="3" t="s">
        <v>717</v>
      </c>
      <c r="C718" s="3" t="s">
        <v>4826</v>
      </c>
      <c r="D718" s="6">
        <v>7000</v>
      </c>
      <c r="E718" s="8">
        <v>715</v>
      </c>
      <c r="F718" t="s">
        <v>8220</v>
      </c>
      <c r="G718" t="s">
        <v>8223</v>
      </c>
      <c r="H718" t="s">
        <v>8245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8271</v>
      </c>
      <c r="O718" s="10" t="s">
        <v>8315</v>
      </c>
      <c r="P718" t="s">
        <v>8317</v>
      </c>
      <c r="Q718" s="25">
        <f t="shared" si="44"/>
        <v>41940.658645833333</v>
      </c>
      <c r="R718" s="25">
        <f t="shared" si="45"/>
        <v>41940.658645833333</v>
      </c>
      <c r="S718">
        <f t="shared" si="46"/>
        <v>2014</v>
      </c>
      <c r="T718">
        <f t="shared" si="47"/>
        <v>10</v>
      </c>
    </row>
    <row r="719" spans="1:20" ht="16" x14ac:dyDescent="0.2">
      <c r="A719" s="1" t="s">
        <v>0</v>
      </c>
      <c r="B719" s="3" t="s">
        <v>718</v>
      </c>
      <c r="C719" s="3" t="s">
        <v>4827</v>
      </c>
      <c r="D719" s="6">
        <v>100000</v>
      </c>
      <c r="E719" s="8">
        <v>305</v>
      </c>
      <c r="F719" t="s">
        <v>8220</v>
      </c>
      <c r="G719" t="s">
        <v>8223</v>
      </c>
      <c r="H719" t="s">
        <v>8245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8271</v>
      </c>
      <c r="O719" s="10" t="s">
        <v>8315</v>
      </c>
      <c r="P719" t="s">
        <v>8317</v>
      </c>
      <c r="Q719" s="25">
        <f t="shared" si="44"/>
        <v>41857.854189814818</v>
      </c>
      <c r="R719" s="25">
        <f t="shared" si="45"/>
        <v>41857.854189814818</v>
      </c>
      <c r="S719">
        <f t="shared" si="46"/>
        <v>2014</v>
      </c>
      <c r="T719">
        <f t="shared" si="47"/>
        <v>8</v>
      </c>
    </row>
    <row r="720" spans="1:20" ht="48" x14ac:dyDescent="0.2">
      <c r="A720" s="1" t="s">
        <v>0</v>
      </c>
      <c r="B720" s="3" t="s">
        <v>719</v>
      </c>
      <c r="C720" s="3" t="s">
        <v>4828</v>
      </c>
      <c r="D720" s="6">
        <v>12000</v>
      </c>
      <c r="E720" s="8">
        <v>90</v>
      </c>
      <c r="F720" t="s">
        <v>8220</v>
      </c>
      <c r="G720" t="s">
        <v>8223</v>
      </c>
      <c r="H720" t="s">
        <v>8245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8271</v>
      </c>
      <c r="O720" s="10" t="s">
        <v>8315</v>
      </c>
      <c r="P720" t="s">
        <v>8317</v>
      </c>
      <c r="Q720" s="25">
        <f t="shared" si="44"/>
        <v>42752.845451388886</v>
      </c>
      <c r="R720" s="25">
        <f t="shared" si="45"/>
        <v>42752.845451388886</v>
      </c>
      <c r="S720">
        <f t="shared" si="46"/>
        <v>2017</v>
      </c>
      <c r="T720">
        <f t="shared" si="47"/>
        <v>1</v>
      </c>
    </row>
    <row r="721" spans="1:20" ht="48" x14ac:dyDescent="0.2">
      <c r="A721" s="1" t="s">
        <v>0</v>
      </c>
      <c r="B721" s="3" t="s">
        <v>720</v>
      </c>
      <c r="C721" s="3" t="s">
        <v>4829</v>
      </c>
      <c r="D721" s="6">
        <v>15000</v>
      </c>
      <c r="E721" s="8">
        <v>194</v>
      </c>
      <c r="F721" t="s">
        <v>8220</v>
      </c>
      <c r="G721" t="s">
        <v>8223</v>
      </c>
      <c r="H721" t="s">
        <v>8245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8271</v>
      </c>
      <c r="O721" s="10" t="s">
        <v>8315</v>
      </c>
      <c r="P721" t="s">
        <v>8317</v>
      </c>
      <c r="Q721" s="25">
        <f t="shared" si="44"/>
        <v>42409.040231481486</v>
      </c>
      <c r="R721" s="25">
        <f t="shared" si="45"/>
        <v>42409.040231481486</v>
      </c>
      <c r="S721">
        <f t="shared" si="46"/>
        <v>2016</v>
      </c>
      <c r="T721">
        <f t="shared" si="47"/>
        <v>2</v>
      </c>
    </row>
    <row r="722" spans="1:20" ht="48" x14ac:dyDescent="0.2">
      <c r="A722" s="1" t="s">
        <v>0</v>
      </c>
      <c r="B722" s="3" t="s">
        <v>721</v>
      </c>
      <c r="C722" s="3" t="s">
        <v>4830</v>
      </c>
      <c r="D722" s="6">
        <v>1900</v>
      </c>
      <c r="E722" s="8">
        <v>2735</v>
      </c>
      <c r="F722" t="s">
        <v>8218</v>
      </c>
      <c r="G722" t="s">
        <v>8223</v>
      </c>
      <c r="H722" t="s">
        <v>8245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8272</v>
      </c>
      <c r="O722" s="10" t="s">
        <v>8318</v>
      </c>
      <c r="P722" t="s">
        <v>8319</v>
      </c>
      <c r="Q722" s="25">
        <f t="shared" si="44"/>
        <v>40909.649201388893</v>
      </c>
      <c r="R722" s="25">
        <f t="shared" si="45"/>
        <v>40909.649201388893</v>
      </c>
      <c r="S722">
        <f t="shared" si="46"/>
        <v>2012</v>
      </c>
      <c r="T722">
        <f t="shared" si="47"/>
        <v>1</v>
      </c>
    </row>
    <row r="723" spans="1:20" ht="48" x14ac:dyDescent="0.2">
      <c r="A723" s="1" t="s">
        <v>0</v>
      </c>
      <c r="B723" s="3" t="s">
        <v>722</v>
      </c>
      <c r="C723" s="3" t="s">
        <v>4831</v>
      </c>
      <c r="D723" s="6">
        <v>8200</v>
      </c>
      <c r="E723" s="8">
        <v>10013</v>
      </c>
      <c r="F723" t="s">
        <v>8218</v>
      </c>
      <c r="G723" t="s">
        <v>8223</v>
      </c>
      <c r="H723" t="s">
        <v>8245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8272</v>
      </c>
      <c r="O723" s="10" t="s">
        <v>8318</v>
      </c>
      <c r="P723" t="s">
        <v>8319</v>
      </c>
      <c r="Q723" s="25">
        <f t="shared" si="44"/>
        <v>41807.571840277778</v>
      </c>
      <c r="R723" s="25">
        <f t="shared" si="45"/>
        <v>41807.571840277778</v>
      </c>
      <c r="S723">
        <f t="shared" si="46"/>
        <v>2014</v>
      </c>
      <c r="T723">
        <f t="shared" si="47"/>
        <v>6</v>
      </c>
    </row>
    <row r="724" spans="1:20" ht="48" x14ac:dyDescent="0.2">
      <c r="A724" s="1" t="s">
        <v>0</v>
      </c>
      <c r="B724" s="3" t="s">
        <v>723</v>
      </c>
      <c r="C724" s="3" t="s">
        <v>4832</v>
      </c>
      <c r="D724" s="6">
        <v>25000</v>
      </c>
      <c r="E724" s="8">
        <v>33006</v>
      </c>
      <c r="F724" t="s">
        <v>8218</v>
      </c>
      <c r="G724" t="s">
        <v>8223</v>
      </c>
      <c r="H724" t="s">
        <v>8245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8272</v>
      </c>
      <c r="O724" s="10" t="s">
        <v>8318</v>
      </c>
      <c r="P724" t="s">
        <v>8319</v>
      </c>
      <c r="Q724" s="25">
        <f t="shared" si="44"/>
        <v>40977.805300925924</v>
      </c>
      <c r="R724" s="25">
        <f t="shared" si="45"/>
        <v>40977.805300925924</v>
      </c>
      <c r="S724">
        <f t="shared" si="46"/>
        <v>2012</v>
      </c>
      <c r="T724">
        <f t="shared" si="47"/>
        <v>3</v>
      </c>
    </row>
    <row r="725" spans="1:20" ht="32" x14ac:dyDescent="0.2">
      <c r="A725" s="1" t="s">
        <v>0</v>
      </c>
      <c r="B725" s="3" t="s">
        <v>724</v>
      </c>
      <c r="C725" s="3" t="s">
        <v>4833</v>
      </c>
      <c r="D725" s="6">
        <v>5000</v>
      </c>
      <c r="E725" s="8">
        <v>5469</v>
      </c>
      <c r="F725" t="s">
        <v>8218</v>
      </c>
      <c r="G725" t="s">
        <v>8223</v>
      </c>
      <c r="H725" t="s">
        <v>8245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8272</v>
      </c>
      <c r="O725" s="10" t="s">
        <v>8318</v>
      </c>
      <c r="P725" t="s">
        <v>8319</v>
      </c>
      <c r="Q725" s="25">
        <f t="shared" si="44"/>
        <v>42184.816539351858</v>
      </c>
      <c r="R725" s="25">
        <f t="shared" si="45"/>
        <v>42184.816539351858</v>
      </c>
      <c r="S725">
        <f t="shared" si="46"/>
        <v>2015</v>
      </c>
      <c r="T725">
        <f t="shared" si="47"/>
        <v>6</v>
      </c>
    </row>
    <row r="726" spans="1:20" ht="48" x14ac:dyDescent="0.2">
      <c r="A726" s="1" t="s">
        <v>0</v>
      </c>
      <c r="B726" s="3" t="s">
        <v>725</v>
      </c>
      <c r="C726" s="3" t="s">
        <v>4834</v>
      </c>
      <c r="D726" s="6">
        <v>7000</v>
      </c>
      <c r="E726" s="8">
        <v>7383.01</v>
      </c>
      <c r="F726" t="s">
        <v>8218</v>
      </c>
      <c r="G726" t="s">
        <v>8223</v>
      </c>
      <c r="H726" t="s">
        <v>8245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8272</v>
      </c>
      <c r="O726" s="10" t="s">
        <v>8318</v>
      </c>
      <c r="P726" t="s">
        <v>8319</v>
      </c>
      <c r="Q726" s="25">
        <f t="shared" si="44"/>
        <v>40694.638460648144</v>
      </c>
      <c r="R726" s="25">
        <f t="shared" si="45"/>
        <v>40694.638460648144</v>
      </c>
      <c r="S726">
        <f t="shared" si="46"/>
        <v>2011</v>
      </c>
      <c r="T726">
        <f t="shared" si="47"/>
        <v>5</v>
      </c>
    </row>
    <row r="727" spans="1:20" ht="48" x14ac:dyDescent="0.2">
      <c r="A727" s="1" t="s">
        <v>0</v>
      </c>
      <c r="B727" s="3" t="s">
        <v>726</v>
      </c>
      <c r="C727" s="3" t="s">
        <v>4835</v>
      </c>
      <c r="D727" s="6">
        <v>20000</v>
      </c>
      <c r="E727" s="8">
        <v>20070</v>
      </c>
      <c r="F727" t="s">
        <v>8218</v>
      </c>
      <c r="G727" t="s">
        <v>8223</v>
      </c>
      <c r="H727" t="s">
        <v>8245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8272</v>
      </c>
      <c r="O727" s="10" t="s">
        <v>8318</v>
      </c>
      <c r="P727" t="s">
        <v>8319</v>
      </c>
      <c r="Q727" s="25">
        <f t="shared" si="44"/>
        <v>42321.626296296294</v>
      </c>
      <c r="R727" s="25">
        <f t="shared" si="45"/>
        <v>42321.626296296294</v>
      </c>
      <c r="S727">
        <f t="shared" si="46"/>
        <v>2015</v>
      </c>
      <c r="T727">
        <f t="shared" si="47"/>
        <v>11</v>
      </c>
    </row>
    <row r="728" spans="1:20" ht="48" x14ac:dyDescent="0.2">
      <c r="A728" s="1" t="s">
        <v>0</v>
      </c>
      <c r="B728" s="3" t="s">
        <v>727</v>
      </c>
      <c r="C728" s="3" t="s">
        <v>4836</v>
      </c>
      <c r="D728" s="6">
        <v>2500</v>
      </c>
      <c r="E728" s="8">
        <v>2535</v>
      </c>
      <c r="F728" t="s">
        <v>8218</v>
      </c>
      <c r="G728" t="s">
        <v>8223</v>
      </c>
      <c r="H728" t="s">
        <v>8245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8272</v>
      </c>
      <c r="O728" s="10" t="s">
        <v>8318</v>
      </c>
      <c r="P728" t="s">
        <v>8319</v>
      </c>
      <c r="Q728" s="25">
        <f t="shared" si="44"/>
        <v>41346.042673611111</v>
      </c>
      <c r="R728" s="25">
        <f t="shared" si="45"/>
        <v>41346.042673611111</v>
      </c>
      <c r="S728">
        <f t="shared" si="46"/>
        <v>2013</v>
      </c>
      <c r="T728">
        <f t="shared" si="47"/>
        <v>3</v>
      </c>
    </row>
    <row r="729" spans="1:20" ht="48" x14ac:dyDescent="0.2">
      <c r="A729" s="1" t="s">
        <v>0</v>
      </c>
      <c r="B729" s="3" t="s">
        <v>728</v>
      </c>
      <c r="C729" s="3" t="s">
        <v>4837</v>
      </c>
      <c r="D729" s="6">
        <v>3500</v>
      </c>
      <c r="E729" s="8">
        <v>5443</v>
      </c>
      <c r="F729" t="s">
        <v>8218</v>
      </c>
      <c r="G729" t="s">
        <v>8223</v>
      </c>
      <c r="H729" t="s">
        <v>8245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8272</v>
      </c>
      <c r="O729" s="10" t="s">
        <v>8318</v>
      </c>
      <c r="P729" t="s">
        <v>8319</v>
      </c>
      <c r="Q729" s="25">
        <f t="shared" si="44"/>
        <v>41247.020243055551</v>
      </c>
      <c r="R729" s="25">
        <f t="shared" si="45"/>
        <v>41247.020243055551</v>
      </c>
      <c r="S729">
        <f t="shared" si="46"/>
        <v>2012</v>
      </c>
      <c r="T729">
        <f t="shared" si="47"/>
        <v>12</v>
      </c>
    </row>
    <row r="730" spans="1:20" ht="48" x14ac:dyDescent="0.2">
      <c r="A730" s="1" t="s">
        <v>0</v>
      </c>
      <c r="B730" s="3" t="s">
        <v>729</v>
      </c>
      <c r="C730" s="3" t="s">
        <v>4838</v>
      </c>
      <c r="D730" s="6">
        <v>7500</v>
      </c>
      <c r="E730" s="8">
        <v>7917.45</v>
      </c>
      <c r="F730" t="s">
        <v>8218</v>
      </c>
      <c r="G730" t="s">
        <v>8223</v>
      </c>
      <c r="H730" t="s">
        <v>8245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8272</v>
      </c>
      <c r="O730" s="10" t="s">
        <v>8318</v>
      </c>
      <c r="P730" t="s">
        <v>8319</v>
      </c>
      <c r="Q730" s="25">
        <f t="shared" si="44"/>
        <v>40731.837465277778</v>
      </c>
      <c r="R730" s="25">
        <f t="shared" si="45"/>
        <v>40731.837465277778</v>
      </c>
      <c r="S730">
        <f t="shared" si="46"/>
        <v>2011</v>
      </c>
      <c r="T730">
        <f t="shared" si="47"/>
        <v>7</v>
      </c>
    </row>
    <row r="731" spans="1:20" ht="48" x14ac:dyDescent="0.2">
      <c r="A731" s="1" t="s">
        <v>0</v>
      </c>
      <c r="B731" s="3" t="s">
        <v>730</v>
      </c>
      <c r="C731" s="3" t="s">
        <v>4839</v>
      </c>
      <c r="D731" s="6">
        <v>4000</v>
      </c>
      <c r="E731" s="8">
        <v>5226</v>
      </c>
      <c r="F731" t="s">
        <v>8218</v>
      </c>
      <c r="G731" t="s">
        <v>8223</v>
      </c>
      <c r="H731" t="s">
        <v>8245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8272</v>
      </c>
      <c r="O731" s="10" t="s">
        <v>8318</v>
      </c>
      <c r="P731" t="s">
        <v>8319</v>
      </c>
      <c r="Q731" s="25">
        <f t="shared" si="44"/>
        <v>41111.185891203706</v>
      </c>
      <c r="R731" s="25">
        <f t="shared" si="45"/>
        <v>41111.185891203706</v>
      </c>
      <c r="S731">
        <f t="shared" si="46"/>
        <v>2012</v>
      </c>
      <c r="T731">
        <f t="shared" si="47"/>
        <v>7</v>
      </c>
    </row>
    <row r="732" spans="1:20" ht="32" x14ac:dyDescent="0.2">
      <c r="A732" s="1" t="s">
        <v>0</v>
      </c>
      <c r="B732" s="3" t="s">
        <v>731</v>
      </c>
      <c r="C732" s="3" t="s">
        <v>4840</v>
      </c>
      <c r="D732" s="6">
        <v>20000</v>
      </c>
      <c r="E732" s="8">
        <v>26438</v>
      </c>
      <c r="F732" t="s">
        <v>8218</v>
      </c>
      <c r="G732" t="s">
        <v>8223</v>
      </c>
      <c r="H732" t="s">
        <v>8245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8272</v>
      </c>
      <c r="O732" s="10" t="s">
        <v>8318</v>
      </c>
      <c r="P732" t="s">
        <v>8319</v>
      </c>
      <c r="Q732" s="25">
        <f t="shared" si="44"/>
        <v>40854.745266203703</v>
      </c>
      <c r="R732" s="25">
        <f t="shared" si="45"/>
        <v>40854.745266203703</v>
      </c>
      <c r="S732">
        <f t="shared" si="46"/>
        <v>2011</v>
      </c>
      <c r="T732">
        <f t="shared" si="47"/>
        <v>11</v>
      </c>
    </row>
    <row r="733" spans="1:20" ht="48" x14ac:dyDescent="0.2">
      <c r="A733" s="1" t="s">
        <v>0</v>
      </c>
      <c r="B733" s="3" t="s">
        <v>732</v>
      </c>
      <c r="C733" s="3" t="s">
        <v>4841</v>
      </c>
      <c r="D733" s="6">
        <v>5000</v>
      </c>
      <c r="E733" s="8">
        <v>6300</v>
      </c>
      <c r="F733" t="s">
        <v>8218</v>
      </c>
      <c r="G733" t="s">
        <v>8223</v>
      </c>
      <c r="H733" t="s">
        <v>8245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8272</v>
      </c>
      <c r="O733" s="10" t="s">
        <v>8318</v>
      </c>
      <c r="P733" t="s">
        <v>8319</v>
      </c>
      <c r="Q733" s="25">
        <f t="shared" si="44"/>
        <v>40879.795682870368</v>
      </c>
      <c r="R733" s="25">
        <f t="shared" si="45"/>
        <v>40879.795682870368</v>
      </c>
      <c r="S733">
        <f t="shared" si="46"/>
        <v>2011</v>
      </c>
      <c r="T733">
        <f t="shared" si="47"/>
        <v>12</v>
      </c>
    </row>
    <row r="734" spans="1:20" ht="48" x14ac:dyDescent="0.2">
      <c r="A734" s="1" t="s">
        <v>0</v>
      </c>
      <c r="B734" s="3" t="s">
        <v>733</v>
      </c>
      <c r="C734" s="3" t="s">
        <v>4842</v>
      </c>
      <c r="D734" s="6">
        <v>40</v>
      </c>
      <c r="E734" s="8">
        <v>64</v>
      </c>
      <c r="F734" t="s">
        <v>8218</v>
      </c>
      <c r="G734" t="s">
        <v>8224</v>
      </c>
      <c r="H734" t="s">
        <v>8246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8272</v>
      </c>
      <c r="O734" s="10" t="s">
        <v>8318</v>
      </c>
      <c r="P734" t="s">
        <v>8319</v>
      </c>
      <c r="Q734" s="25">
        <f t="shared" si="44"/>
        <v>41486.424317129626</v>
      </c>
      <c r="R734" s="25">
        <f t="shared" si="45"/>
        <v>41486.424317129626</v>
      </c>
      <c r="S734">
        <f t="shared" si="46"/>
        <v>2013</v>
      </c>
      <c r="T734">
        <f t="shared" si="47"/>
        <v>7</v>
      </c>
    </row>
    <row r="735" spans="1:20" ht="48" x14ac:dyDescent="0.2">
      <c r="A735" s="1" t="s">
        <v>0</v>
      </c>
      <c r="B735" s="3" t="s">
        <v>734</v>
      </c>
      <c r="C735" s="3" t="s">
        <v>4843</v>
      </c>
      <c r="D735" s="6">
        <v>2500</v>
      </c>
      <c r="E735" s="8">
        <v>3012</v>
      </c>
      <c r="F735" t="s">
        <v>8218</v>
      </c>
      <c r="G735" t="s">
        <v>8224</v>
      </c>
      <c r="H735" t="s">
        <v>8246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8272</v>
      </c>
      <c r="O735" s="10" t="s">
        <v>8318</v>
      </c>
      <c r="P735" t="s">
        <v>8319</v>
      </c>
      <c r="Q735" s="25">
        <f t="shared" si="44"/>
        <v>41598.420046296298</v>
      </c>
      <c r="R735" s="25">
        <f t="shared" si="45"/>
        <v>41598.420046296298</v>
      </c>
      <c r="S735">
        <f t="shared" si="46"/>
        <v>2013</v>
      </c>
      <c r="T735">
        <f t="shared" si="47"/>
        <v>11</v>
      </c>
    </row>
    <row r="736" spans="1:20" ht="32" x14ac:dyDescent="0.2">
      <c r="A736" s="1" t="s">
        <v>0</v>
      </c>
      <c r="B736" s="3" t="s">
        <v>735</v>
      </c>
      <c r="C736" s="3" t="s">
        <v>4844</v>
      </c>
      <c r="D736" s="6">
        <v>8500</v>
      </c>
      <c r="E736" s="8">
        <v>10670</v>
      </c>
      <c r="F736" t="s">
        <v>8218</v>
      </c>
      <c r="G736" t="s">
        <v>8228</v>
      </c>
      <c r="H736" t="s">
        <v>8250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8272</v>
      </c>
      <c r="O736" s="10" t="s">
        <v>8318</v>
      </c>
      <c r="P736" t="s">
        <v>8319</v>
      </c>
      <c r="Q736" s="25">
        <f t="shared" si="44"/>
        <v>42102.164583333331</v>
      </c>
      <c r="R736" s="25">
        <f t="shared" si="45"/>
        <v>42102.164583333331</v>
      </c>
      <c r="S736">
        <f t="shared" si="46"/>
        <v>2015</v>
      </c>
      <c r="T736">
        <f t="shared" si="47"/>
        <v>4</v>
      </c>
    </row>
    <row r="737" spans="1:20" ht="48" x14ac:dyDescent="0.2">
      <c r="A737" s="1" t="s">
        <v>0</v>
      </c>
      <c r="B737" s="3" t="s">
        <v>736</v>
      </c>
      <c r="C737" s="3" t="s">
        <v>4845</v>
      </c>
      <c r="D737" s="6">
        <v>47000</v>
      </c>
      <c r="E737" s="8">
        <v>53771</v>
      </c>
      <c r="F737" t="s">
        <v>8218</v>
      </c>
      <c r="G737" t="s">
        <v>8223</v>
      </c>
      <c r="H737" t="s">
        <v>8245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8272</v>
      </c>
      <c r="O737" s="10" t="s">
        <v>8318</v>
      </c>
      <c r="P737" t="s">
        <v>8319</v>
      </c>
      <c r="Q737" s="25">
        <f t="shared" si="44"/>
        <v>41946.029467592591</v>
      </c>
      <c r="R737" s="25">
        <f t="shared" si="45"/>
        <v>41946.029467592591</v>
      </c>
      <c r="S737">
        <f t="shared" si="46"/>
        <v>2014</v>
      </c>
      <c r="T737">
        <f t="shared" si="47"/>
        <v>11</v>
      </c>
    </row>
    <row r="738" spans="1:20" ht="48" x14ac:dyDescent="0.2">
      <c r="A738" s="1" t="s">
        <v>0</v>
      </c>
      <c r="B738" s="3" t="s">
        <v>737</v>
      </c>
      <c r="C738" s="3" t="s">
        <v>4846</v>
      </c>
      <c r="D738" s="6">
        <v>3600</v>
      </c>
      <c r="E738" s="8">
        <v>11345</v>
      </c>
      <c r="F738" t="s">
        <v>8218</v>
      </c>
      <c r="G738" t="s">
        <v>8223</v>
      </c>
      <c r="H738" t="s">
        <v>8245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8272</v>
      </c>
      <c r="O738" s="10" t="s">
        <v>8318</v>
      </c>
      <c r="P738" t="s">
        <v>8319</v>
      </c>
      <c r="Q738" s="25">
        <f t="shared" si="44"/>
        <v>41579.734259259261</v>
      </c>
      <c r="R738" s="25">
        <f t="shared" si="45"/>
        <v>41579.734259259261</v>
      </c>
      <c r="S738">
        <f t="shared" si="46"/>
        <v>2013</v>
      </c>
      <c r="T738">
        <f t="shared" si="47"/>
        <v>11</v>
      </c>
    </row>
    <row r="739" spans="1:20" ht="48" x14ac:dyDescent="0.2">
      <c r="A739" s="1" t="s">
        <v>0</v>
      </c>
      <c r="B739" s="3" t="s">
        <v>738</v>
      </c>
      <c r="C739" s="3" t="s">
        <v>4847</v>
      </c>
      <c r="D739" s="6">
        <v>5000</v>
      </c>
      <c r="E739" s="8">
        <v>6120</v>
      </c>
      <c r="F739" t="s">
        <v>8218</v>
      </c>
      <c r="G739" t="s">
        <v>8223</v>
      </c>
      <c r="H739" t="s">
        <v>8245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8272</v>
      </c>
      <c r="O739" s="10" t="s">
        <v>8318</v>
      </c>
      <c r="P739" t="s">
        <v>8319</v>
      </c>
      <c r="Q739" s="25">
        <f t="shared" si="44"/>
        <v>41667.275312500002</v>
      </c>
      <c r="R739" s="25">
        <f t="shared" si="45"/>
        <v>41667.275312500002</v>
      </c>
      <c r="S739">
        <f t="shared" si="46"/>
        <v>2014</v>
      </c>
      <c r="T739">
        <f t="shared" si="47"/>
        <v>1</v>
      </c>
    </row>
    <row r="740" spans="1:20" ht="32" x14ac:dyDescent="0.2">
      <c r="A740" s="1" t="s">
        <v>0</v>
      </c>
      <c r="B740" s="3" t="s">
        <v>739</v>
      </c>
      <c r="C740" s="3" t="s">
        <v>4848</v>
      </c>
      <c r="D740" s="6">
        <v>1500</v>
      </c>
      <c r="E740" s="8">
        <v>1601</v>
      </c>
      <c r="F740" t="s">
        <v>8218</v>
      </c>
      <c r="G740" t="s">
        <v>8223</v>
      </c>
      <c r="H740" t="s">
        <v>8245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8272</v>
      </c>
      <c r="O740" s="10" t="s">
        <v>8318</v>
      </c>
      <c r="P740" t="s">
        <v>8319</v>
      </c>
      <c r="Q740" s="25">
        <f t="shared" si="44"/>
        <v>41943.604097222218</v>
      </c>
      <c r="R740" s="25">
        <f t="shared" si="45"/>
        <v>41943.604097222218</v>
      </c>
      <c r="S740">
        <f t="shared" si="46"/>
        <v>2014</v>
      </c>
      <c r="T740">
        <f t="shared" si="47"/>
        <v>10</v>
      </c>
    </row>
    <row r="741" spans="1:20" ht="48" x14ac:dyDescent="0.2">
      <c r="A741" s="1" t="s">
        <v>0</v>
      </c>
      <c r="B741" s="3" t="s">
        <v>740</v>
      </c>
      <c r="C741" s="3" t="s">
        <v>4849</v>
      </c>
      <c r="D741" s="6">
        <v>6000</v>
      </c>
      <c r="E741" s="8">
        <v>9500</v>
      </c>
      <c r="F741" t="s">
        <v>8218</v>
      </c>
      <c r="G741" t="s">
        <v>8223</v>
      </c>
      <c r="H741" t="s">
        <v>8245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8272</v>
      </c>
      <c r="O741" s="10" t="s">
        <v>8318</v>
      </c>
      <c r="P741" t="s">
        <v>8319</v>
      </c>
      <c r="Q741" s="25">
        <f t="shared" si="44"/>
        <v>41829.502650462964</v>
      </c>
      <c r="R741" s="25">
        <f t="shared" si="45"/>
        <v>41829.502650462964</v>
      </c>
      <c r="S741">
        <f t="shared" si="46"/>
        <v>2014</v>
      </c>
      <c r="T741">
        <f t="shared" si="47"/>
        <v>7</v>
      </c>
    </row>
    <row r="742" spans="1:20" ht="48" x14ac:dyDescent="0.2">
      <c r="A742" s="1" t="s">
        <v>0</v>
      </c>
      <c r="B742" s="3" t="s">
        <v>741</v>
      </c>
      <c r="C742" s="3" t="s">
        <v>4850</v>
      </c>
      <c r="D742" s="6">
        <v>3000</v>
      </c>
      <c r="E742" s="8">
        <v>3222</v>
      </c>
      <c r="F742" t="s">
        <v>8218</v>
      </c>
      <c r="G742" t="s">
        <v>8223</v>
      </c>
      <c r="H742" t="s">
        <v>8245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8272</v>
      </c>
      <c r="O742" s="10" t="s">
        <v>8318</v>
      </c>
      <c r="P742" t="s">
        <v>8319</v>
      </c>
      <c r="Q742" s="25">
        <f t="shared" si="44"/>
        <v>42162.146782407406</v>
      </c>
      <c r="R742" s="25">
        <f t="shared" si="45"/>
        <v>42162.146782407406</v>
      </c>
      <c r="S742">
        <f t="shared" si="46"/>
        <v>2015</v>
      </c>
      <c r="T742">
        <f t="shared" si="47"/>
        <v>6</v>
      </c>
    </row>
    <row r="743" spans="1:20" ht="32" x14ac:dyDescent="0.2">
      <c r="A743" s="1" t="s">
        <v>0</v>
      </c>
      <c r="B743" s="3" t="s">
        <v>742</v>
      </c>
      <c r="C743" s="3" t="s">
        <v>4851</v>
      </c>
      <c r="D743" s="6">
        <v>13000</v>
      </c>
      <c r="E743" s="8">
        <v>13293.8</v>
      </c>
      <c r="F743" t="s">
        <v>8218</v>
      </c>
      <c r="G743" t="s">
        <v>8223</v>
      </c>
      <c r="H743" t="s">
        <v>8245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8272</v>
      </c>
      <c r="O743" s="10" t="s">
        <v>8318</v>
      </c>
      <c r="P743" t="s">
        <v>8319</v>
      </c>
      <c r="Q743" s="25">
        <f t="shared" si="44"/>
        <v>41401.648217592592</v>
      </c>
      <c r="R743" s="25">
        <f t="shared" si="45"/>
        <v>41401.648217592592</v>
      </c>
      <c r="S743">
        <f t="shared" si="46"/>
        <v>2013</v>
      </c>
      <c r="T743">
        <f t="shared" si="47"/>
        <v>5</v>
      </c>
    </row>
    <row r="744" spans="1:20" ht="48" x14ac:dyDescent="0.2">
      <c r="A744" s="1" t="s">
        <v>0</v>
      </c>
      <c r="B744" s="3" t="s">
        <v>743</v>
      </c>
      <c r="C744" s="3" t="s">
        <v>4852</v>
      </c>
      <c r="D744" s="6">
        <v>1400</v>
      </c>
      <c r="E744" s="8">
        <v>1550</v>
      </c>
      <c r="F744" t="s">
        <v>8218</v>
      </c>
      <c r="G744" t="s">
        <v>8223</v>
      </c>
      <c r="H744" t="s">
        <v>8245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8272</v>
      </c>
      <c r="O744" s="10" t="s">
        <v>8318</v>
      </c>
      <c r="P744" t="s">
        <v>8319</v>
      </c>
      <c r="Q744" s="25">
        <f t="shared" si="44"/>
        <v>41689.917962962965</v>
      </c>
      <c r="R744" s="25">
        <f t="shared" si="45"/>
        <v>41689.917962962965</v>
      </c>
      <c r="S744">
        <f t="shared" si="46"/>
        <v>2014</v>
      </c>
      <c r="T744">
        <f t="shared" si="47"/>
        <v>2</v>
      </c>
    </row>
    <row r="745" spans="1:20" ht="48" x14ac:dyDescent="0.2">
      <c r="A745" s="1" t="s">
        <v>0</v>
      </c>
      <c r="B745" s="3" t="s">
        <v>744</v>
      </c>
      <c r="C745" s="3" t="s">
        <v>4853</v>
      </c>
      <c r="D745" s="6">
        <v>550</v>
      </c>
      <c r="E745" s="8">
        <v>814</v>
      </c>
      <c r="F745" t="s">
        <v>8218</v>
      </c>
      <c r="G745" t="s">
        <v>8223</v>
      </c>
      <c r="H745" t="s">
        <v>8245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8272</v>
      </c>
      <c r="O745" s="10" t="s">
        <v>8318</v>
      </c>
      <c r="P745" t="s">
        <v>8319</v>
      </c>
      <c r="Q745" s="25">
        <f t="shared" si="44"/>
        <v>40990.709317129629</v>
      </c>
      <c r="R745" s="25">
        <f t="shared" si="45"/>
        <v>40990.709317129629</v>
      </c>
      <c r="S745">
        <f t="shared" si="46"/>
        <v>2012</v>
      </c>
      <c r="T745">
        <f t="shared" si="47"/>
        <v>3</v>
      </c>
    </row>
    <row r="746" spans="1:20" ht="32" x14ac:dyDescent="0.2">
      <c r="A746" s="1" t="s">
        <v>0</v>
      </c>
      <c r="B746" s="3" t="s">
        <v>745</v>
      </c>
      <c r="C746" s="3" t="s">
        <v>4854</v>
      </c>
      <c r="D746" s="6">
        <v>5000</v>
      </c>
      <c r="E746" s="8">
        <v>5116</v>
      </c>
      <c r="F746" t="s">
        <v>8218</v>
      </c>
      <c r="G746" t="s">
        <v>8223</v>
      </c>
      <c r="H746" t="s">
        <v>8245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8272</v>
      </c>
      <c r="O746" s="10" t="s">
        <v>8318</v>
      </c>
      <c r="P746" t="s">
        <v>8319</v>
      </c>
      <c r="Q746" s="25">
        <f t="shared" si="44"/>
        <v>41226.95721064815</v>
      </c>
      <c r="R746" s="25">
        <f t="shared" si="45"/>
        <v>41226.95721064815</v>
      </c>
      <c r="S746">
        <f t="shared" si="46"/>
        <v>2012</v>
      </c>
      <c r="T746">
        <f t="shared" si="47"/>
        <v>11</v>
      </c>
    </row>
    <row r="747" spans="1:20" ht="48" x14ac:dyDescent="0.2">
      <c r="A747" s="1" t="s">
        <v>0</v>
      </c>
      <c r="B747" s="3" t="s">
        <v>746</v>
      </c>
      <c r="C747" s="3" t="s">
        <v>4855</v>
      </c>
      <c r="D747" s="6">
        <v>2220</v>
      </c>
      <c r="E747" s="8">
        <v>3976</v>
      </c>
      <c r="F747" t="s">
        <v>8218</v>
      </c>
      <c r="G747" t="s">
        <v>8223</v>
      </c>
      <c r="H747" t="s">
        <v>8245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8272</v>
      </c>
      <c r="O747" s="10" t="s">
        <v>8318</v>
      </c>
      <c r="P747" t="s">
        <v>8319</v>
      </c>
      <c r="Q747" s="25">
        <f t="shared" si="44"/>
        <v>41367.572280092594</v>
      </c>
      <c r="R747" s="25">
        <f t="shared" si="45"/>
        <v>41367.572280092594</v>
      </c>
      <c r="S747">
        <f t="shared" si="46"/>
        <v>2013</v>
      </c>
      <c r="T747">
        <f t="shared" si="47"/>
        <v>4</v>
      </c>
    </row>
    <row r="748" spans="1:20" ht="16" x14ac:dyDescent="0.2">
      <c r="A748" s="1" t="s">
        <v>0</v>
      </c>
      <c r="B748" s="3" t="s">
        <v>747</v>
      </c>
      <c r="C748" s="3" t="s">
        <v>4856</v>
      </c>
      <c r="D748" s="6">
        <v>2987</v>
      </c>
      <c r="E748" s="8">
        <v>3318</v>
      </c>
      <c r="F748" t="s">
        <v>8218</v>
      </c>
      <c r="G748" t="s">
        <v>8223</v>
      </c>
      <c r="H748" t="s">
        <v>8245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8272</v>
      </c>
      <c r="O748" s="10" t="s">
        <v>8318</v>
      </c>
      <c r="P748" t="s">
        <v>8319</v>
      </c>
      <c r="Q748" s="25">
        <f t="shared" si="44"/>
        <v>41157.042928240742</v>
      </c>
      <c r="R748" s="25">
        <f t="shared" si="45"/>
        <v>41157.042928240742</v>
      </c>
      <c r="S748">
        <f t="shared" si="46"/>
        <v>2012</v>
      </c>
      <c r="T748">
        <f t="shared" si="47"/>
        <v>9</v>
      </c>
    </row>
    <row r="749" spans="1:20" ht="48" x14ac:dyDescent="0.2">
      <c r="A749" s="1" t="s">
        <v>0</v>
      </c>
      <c r="B749" s="3" t="s">
        <v>748</v>
      </c>
      <c r="C749" s="3" t="s">
        <v>4857</v>
      </c>
      <c r="D749" s="6">
        <v>7000</v>
      </c>
      <c r="E749" s="8">
        <v>7003</v>
      </c>
      <c r="F749" t="s">
        <v>8218</v>
      </c>
      <c r="G749" t="s">
        <v>8232</v>
      </c>
      <c r="H749" t="s">
        <v>8248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8272</v>
      </c>
      <c r="O749" s="10" t="s">
        <v>8318</v>
      </c>
      <c r="P749" t="s">
        <v>8319</v>
      </c>
      <c r="Q749" s="25">
        <f t="shared" si="44"/>
        <v>41988.548831018517</v>
      </c>
      <c r="R749" s="25">
        <f t="shared" si="45"/>
        <v>41988.548831018517</v>
      </c>
      <c r="S749">
        <f t="shared" si="46"/>
        <v>2014</v>
      </c>
      <c r="T749">
        <f t="shared" si="47"/>
        <v>12</v>
      </c>
    </row>
    <row r="750" spans="1:20" ht="48" x14ac:dyDescent="0.2">
      <c r="A750" s="1" t="s">
        <v>0</v>
      </c>
      <c r="B750" s="3" t="s">
        <v>749</v>
      </c>
      <c r="C750" s="3" t="s">
        <v>4858</v>
      </c>
      <c r="D750" s="6">
        <v>2000</v>
      </c>
      <c r="E750" s="8">
        <v>2005</v>
      </c>
      <c r="F750" t="s">
        <v>8218</v>
      </c>
      <c r="G750" t="s">
        <v>8223</v>
      </c>
      <c r="H750" t="s">
        <v>8245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8272</v>
      </c>
      <c r="O750" s="10" t="s">
        <v>8318</v>
      </c>
      <c r="P750" t="s">
        <v>8319</v>
      </c>
      <c r="Q750" s="25">
        <f t="shared" si="44"/>
        <v>41831.846828703703</v>
      </c>
      <c r="R750" s="25">
        <f t="shared" si="45"/>
        <v>41831.846828703703</v>
      </c>
      <c r="S750">
        <f t="shared" si="46"/>
        <v>2014</v>
      </c>
      <c r="T750">
        <f t="shared" si="47"/>
        <v>7</v>
      </c>
    </row>
    <row r="751" spans="1:20" ht="48" x14ac:dyDescent="0.2">
      <c r="A751" s="1" t="s">
        <v>0</v>
      </c>
      <c r="B751" s="3" t="s">
        <v>750</v>
      </c>
      <c r="C751" s="3" t="s">
        <v>4859</v>
      </c>
      <c r="D751" s="6">
        <v>10000</v>
      </c>
      <c r="E751" s="8">
        <v>10556</v>
      </c>
      <c r="F751" t="s">
        <v>8218</v>
      </c>
      <c r="G751" t="s">
        <v>8223</v>
      </c>
      <c r="H751" t="s">
        <v>8245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8272</v>
      </c>
      <c r="O751" s="10" t="s">
        <v>8318</v>
      </c>
      <c r="P751" t="s">
        <v>8319</v>
      </c>
      <c r="Q751" s="25">
        <f t="shared" si="44"/>
        <v>42733.94131944445</v>
      </c>
      <c r="R751" s="25">
        <f t="shared" si="45"/>
        <v>42733.94131944445</v>
      </c>
      <c r="S751">
        <f t="shared" si="46"/>
        <v>2016</v>
      </c>
      <c r="T751">
        <f t="shared" si="47"/>
        <v>12</v>
      </c>
    </row>
    <row r="752" spans="1:20" ht="48" x14ac:dyDescent="0.2">
      <c r="A752" s="1" t="s">
        <v>0</v>
      </c>
      <c r="B752" s="3" t="s">
        <v>751</v>
      </c>
      <c r="C752" s="3" t="s">
        <v>4860</v>
      </c>
      <c r="D752" s="6">
        <v>4444</v>
      </c>
      <c r="E752" s="8">
        <v>4559</v>
      </c>
      <c r="F752" t="s">
        <v>8218</v>
      </c>
      <c r="G752" t="s">
        <v>8223</v>
      </c>
      <c r="H752" t="s">
        <v>8245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8272</v>
      </c>
      <c r="O752" s="10" t="s">
        <v>8318</v>
      </c>
      <c r="P752" t="s">
        <v>8319</v>
      </c>
      <c r="Q752" s="25">
        <f t="shared" si="44"/>
        <v>41299.878148148149</v>
      </c>
      <c r="R752" s="25">
        <f t="shared" si="45"/>
        <v>41299.878148148149</v>
      </c>
      <c r="S752">
        <f t="shared" si="46"/>
        <v>2013</v>
      </c>
      <c r="T752">
        <f t="shared" si="47"/>
        <v>1</v>
      </c>
    </row>
    <row r="753" spans="1:20" ht="48" x14ac:dyDescent="0.2">
      <c r="A753" s="1" t="s">
        <v>0</v>
      </c>
      <c r="B753" s="3" t="s">
        <v>752</v>
      </c>
      <c r="C753" s="3" t="s">
        <v>4861</v>
      </c>
      <c r="D753" s="6">
        <v>3000</v>
      </c>
      <c r="E753" s="8">
        <v>3555</v>
      </c>
      <c r="F753" t="s">
        <v>8218</v>
      </c>
      <c r="G753" t="s">
        <v>8223</v>
      </c>
      <c r="H753" t="s">
        <v>8245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8272</v>
      </c>
      <c r="O753" s="10" t="s">
        <v>8318</v>
      </c>
      <c r="P753" t="s">
        <v>8319</v>
      </c>
      <c r="Q753" s="25">
        <f t="shared" si="44"/>
        <v>40713.630497685182</v>
      </c>
      <c r="R753" s="25">
        <f t="shared" si="45"/>
        <v>40713.630497685182</v>
      </c>
      <c r="S753">
        <f t="shared" si="46"/>
        <v>2011</v>
      </c>
      <c r="T753">
        <f t="shared" si="47"/>
        <v>6</v>
      </c>
    </row>
    <row r="754" spans="1:20" ht="48" x14ac:dyDescent="0.2">
      <c r="A754" s="1" t="s">
        <v>0</v>
      </c>
      <c r="B754" s="3" t="s">
        <v>753</v>
      </c>
      <c r="C754" s="3" t="s">
        <v>4862</v>
      </c>
      <c r="D754" s="6">
        <v>5000</v>
      </c>
      <c r="E754" s="8">
        <v>5585</v>
      </c>
      <c r="F754" t="s">
        <v>8218</v>
      </c>
      <c r="G754" t="s">
        <v>8225</v>
      </c>
      <c r="H754" t="s">
        <v>8247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8272</v>
      </c>
      <c r="O754" s="10" t="s">
        <v>8318</v>
      </c>
      <c r="P754" t="s">
        <v>8319</v>
      </c>
      <c r="Q754" s="25">
        <f t="shared" si="44"/>
        <v>42639.421493055561</v>
      </c>
      <c r="R754" s="25">
        <f t="shared" si="45"/>
        <v>42639.421493055561</v>
      </c>
      <c r="S754">
        <f t="shared" si="46"/>
        <v>2016</v>
      </c>
      <c r="T754">
        <f t="shared" si="47"/>
        <v>9</v>
      </c>
    </row>
    <row r="755" spans="1:20" ht="48" x14ac:dyDescent="0.2">
      <c r="A755" s="1" t="s">
        <v>0</v>
      </c>
      <c r="B755" s="3" t="s">
        <v>754</v>
      </c>
      <c r="C755" s="3" t="s">
        <v>4863</v>
      </c>
      <c r="D755" s="6">
        <v>10000</v>
      </c>
      <c r="E755" s="8">
        <v>12800</v>
      </c>
      <c r="F755" t="s">
        <v>8218</v>
      </c>
      <c r="G755" t="s">
        <v>8223</v>
      </c>
      <c r="H755" t="s">
        <v>8245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8272</v>
      </c>
      <c r="O755" s="10" t="s">
        <v>8318</v>
      </c>
      <c r="P755" t="s">
        <v>8319</v>
      </c>
      <c r="Q755" s="25">
        <f t="shared" si="44"/>
        <v>42019.590173611112</v>
      </c>
      <c r="R755" s="25">
        <f t="shared" si="45"/>
        <v>42019.590173611112</v>
      </c>
      <c r="S755">
        <f t="shared" si="46"/>
        <v>2015</v>
      </c>
      <c r="T755">
        <f t="shared" si="47"/>
        <v>1</v>
      </c>
    </row>
    <row r="756" spans="1:20" ht="48" x14ac:dyDescent="0.2">
      <c r="A756" s="1" t="s">
        <v>0</v>
      </c>
      <c r="B756" s="3" t="s">
        <v>755</v>
      </c>
      <c r="C756" s="3" t="s">
        <v>4864</v>
      </c>
      <c r="D756" s="6">
        <v>2000</v>
      </c>
      <c r="E756" s="8">
        <v>2075</v>
      </c>
      <c r="F756" t="s">
        <v>8218</v>
      </c>
      <c r="G756" t="s">
        <v>8223</v>
      </c>
      <c r="H756" t="s">
        <v>8245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8272</v>
      </c>
      <c r="O756" s="10" t="s">
        <v>8318</v>
      </c>
      <c r="P756" t="s">
        <v>8319</v>
      </c>
      <c r="Q756" s="25">
        <f t="shared" si="44"/>
        <v>41249.749085648145</v>
      </c>
      <c r="R756" s="25">
        <f t="shared" si="45"/>
        <v>41249.749085648145</v>
      </c>
      <c r="S756">
        <f t="shared" si="46"/>
        <v>2012</v>
      </c>
      <c r="T756">
        <f t="shared" si="47"/>
        <v>12</v>
      </c>
    </row>
    <row r="757" spans="1:20" ht="48" x14ac:dyDescent="0.2">
      <c r="A757" s="1" t="s">
        <v>0</v>
      </c>
      <c r="B757" s="3" t="s">
        <v>756</v>
      </c>
      <c r="C757" s="3" t="s">
        <v>4865</v>
      </c>
      <c r="D757" s="6">
        <v>2500</v>
      </c>
      <c r="E757" s="8">
        <v>2547.69</v>
      </c>
      <c r="F757" t="s">
        <v>8218</v>
      </c>
      <c r="G757" t="s">
        <v>8223</v>
      </c>
      <c r="H757" t="s">
        <v>8245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8272</v>
      </c>
      <c r="O757" s="10" t="s">
        <v>8318</v>
      </c>
      <c r="P757" t="s">
        <v>8319</v>
      </c>
      <c r="Q757" s="25">
        <f t="shared" si="44"/>
        <v>41383.605057870373</v>
      </c>
      <c r="R757" s="25">
        <f t="shared" si="45"/>
        <v>41383.605057870373</v>
      </c>
      <c r="S757">
        <f t="shared" si="46"/>
        <v>2013</v>
      </c>
      <c r="T757">
        <f t="shared" si="47"/>
        <v>4</v>
      </c>
    </row>
    <row r="758" spans="1:20" ht="48" x14ac:dyDescent="0.2">
      <c r="A758" s="1" t="s">
        <v>0</v>
      </c>
      <c r="B758" s="3" t="s">
        <v>757</v>
      </c>
      <c r="C758" s="3" t="s">
        <v>4866</v>
      </c>
      <c r="D758" s="6">
        <v>700</v>
      </c>
      <c r="E758" s="8">
        <v>824</v>
      </c>
      <c r="F758" t="s">
        <v>8218</v>
      </c>
      <c r="G758" t="s">
        <v>8223</v>
      </c>
      <c r="H758" t="s">
        <v>8245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8272</v>
      </c>
      <c r="O758" s="10" t="s">
        <v>8318</v>
      </c>
      <c r="P758" t="s">
        <v>8319</v>
      </c>
      <c r="Q758" s="25">
        <f t="shared" si="44"/>
        <v>40590.766886574071</v>
      </c>
      <c r="R758" s="25">
        <f t="shared" si="45"/>
        <v>40590.766886574071</v>
      </c>
      <c r="S758">
        <f t="shared" si="46"/>
        <v>2011</v>
      </c>
      <c r="T758">
        <f t="shared" si="47"/>
        <v>2</v>
      </c>
    </row>
    <row r="759" spans="1:20" ht="48" x14ac:dyDescent="0.2">
      <c r="A759" s="1" t="s">
        <v>0</v>
      </c>
      <c r="B759" s="3" t="s">
        <v>758</v>
      </c>
      <c r="C759" s="3" t="s">
        <v>4867</v>
      </c>
      <c r="D759" s="6">
        <v>250</v>
      </c>
      <c r="E759" s="8">
        <v>595</v>
      </c>
      <c r="F759" t="s">
        <v>8218</v>
      </c>
      <c r="G759" t="s">
        <v>8223</v>
      </c>
      <c r="H759" t="s">
        <v>8245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8272</v>
      </c>
      <c r="O759" s="10" t="s">
        <v>8318</v>
      </c>
      <c r="P759" t="s">
        <v>8319</v>
      </c>
      <c r="Q759" s="25">
        <f t="shared" si="44"/>
        <v>41235.054560185185</v>
      </c>
      <c r="R759" s="25">
        <f t="shared" si="45"/>
        <v>41235.054560185185</v>
      </c>
      <c r="S759">
        <f t="shared" si="46"/>
        <v>2012</v>
      </c>
      <c r="T759">
        <f t="shared" si="47"/>
        <v>11</v>
      </c>
    </row>
    <row r="760" spans="1:20" ht="32" x14ac:dyDescent="0.2">
      <c r="A760" s="1" t="s">
        <v>0</v>
      </c>
      <c r="B760" s="3" t="s">
        <v>759</v>
      </c>
      <c r="C760" s="3" t="s">
        <v>4868</v>
      </c>
      <c r="D760" s="6">
        <v>2500</v>
      </c>
      <c r="E760" s="8">
        <v>2550</v>
      </c>
      <c r="F760" t="s">
        <v>8218</v>
      </c>
      <c r="G760" t="s">
        <v>8223</v>
      </c>
      <c r="H760" t="s">
        <v>8245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8272</v>
      </c>
      <c r="O760" s="10" t="s">
        <v>8318</v>
      </c>
      <c r="P760" t="s">
        <v>8319</v>
      </c>
      <c r="Q760" s="25">
        <f t="shared" si="44"/>
        <v>40429.836435185185</v>
      </c>
      <c r="R760" s="25">
        <f t="shared" si="45"/>
        <v>40429.836435185185</v>
      </c>
      <c r="S760">
        <f t="shared" si="46"/>
        <v>2010</v>
      </c>
      <c r="T760">
        <f t="shared" si="47"/>
        <v>9</v>
      </c>
    </row>
    <row r="761" spans="1:20" ht="48" x14ac:dyDescent="0.2">
      <c r="A761" s="1" t="s">
        <v>0</v>
      </c>
      <c r="B761" s="3" t="s">
        <v>760</v>
      </c>
      <c r="C761" s="3" t="s">
        <v>4869</v>
      </c>
      <c r="D761" s="6">
        <v>5000</v>
      </c>
      <c r="E761" s="8">
        <v>5096</v>
      </c>
      <c r="F761" t="s">
        <v>8218</v>
      </c>
      <c r="G761" t="s">
        <v>8224</v>
      </c>
      <c r="H761" t="s">
        <v>8246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8272</v>
      </c>
      <c r="O761" s="10" t="s">
        <v>8318</v>
      </c>
      <c r="P761" t="s">
        <v>8319</v>
      </c>
      <c r="Q761" s="25">
        <f t="shared" si="44"/>
        <v>41789.330312500002</v>
      </c>
      <c r="R761" s="25">
        <f t="shared" si="45"/>
        <v>41789.330312500002</v>
      </c>
      <c r="S761">
        <f t="shared" si="46"/>
        <v>2014</v>
      </c>
      <c r="T761">
        <f t="shared" si="47"/>
        <v>5</v>
      </c>
    </row>
    <row r="762" spans="1:20" ht="48" x14ac:dyDescent="0.2">
      <c r="A762" s="1" t="s">
        <v>0</v>
      </c>
      <c r="B762" s="3" t="s">
        <v>761</v>
      </c>
      <c r="C762" s="3" t="s">
        <v>4870</v>
      </c>
      <c r="D762" s="6">
        <v>2200</v>
      </c>
      <c r="E762" s="8">
        <v>0</v>
      </c>
      <c r="F762" t="s">
        <v>8220</v>
      </c>
      <c r="G762" t="s">
        <v>8223</v>
      </c>
      <c r="H762" t="s">
        <v>8245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8273</v>
      </c>
      <c r="O762" s="10" t="s">
        <v>8318</v>
      </c>
      <c r="P762" t="s">
        <v>8320</v>
      </c>
      <c r="Q762" s="25">
        <f t="shared" si="44"/>
        <v>42670.764039351852</v>
      </c>
      <c r="R762" s="25">
        <f t="shared" si="45"/>
        <v>42670.764039351852</v>
      </c>
      <c r="S762">
        <f t="shared" si="46"/>
        <v>2016</v>
      </c>
      <c r="T762">
        <f t="shared" si="47"/>
        <v>10</v>
      </c>
    </row>
    <row r="763" spans="1:20" ht="48" x14ac:dyDescent="0.2">
      <c r="A763" s="1" t="s">
        <v>0</v>
      </c>
      <c r="B763" s="3" t="s">
        <v>762</v>
      </c>
      <c r="C763" s="3" t="s">
        <v>4871</v>
      </c>
      <c r="D763" s="6">
        <v>5000</v>
      </c>
      <c r="E763" s="8">
        <v>235</v>
      </c>
      <c r="F763" t="s">
        <v>8220</v>
      </c>
      <c r="G763" t="s">
        <v>8223</v>
      </c>
      <c r="H763" t="s">
        <v>8245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8273</v>
      </c>
      <c r="O763" s="10" t="s">
        <v>8318</v>
      </c>
      <c r="P763" t="s">
        <v>8320</v>
      </c>
      <c r="Q763" s="25">
        <f t="shared" si="44"/>
        <v>41642.751458333332</v>
      </c>
      <c r="R763" s="25">
        <f t="shared" si="45"/>
        <v>41642.751458333332</v>
      </c>
      <c r="S763">
        <f t="shared" si="46"/>
        <v>2014</v>
      </c>
      <c r="T763">
        <f t="shared" si="47"/>
        <v>1</v>
      </c>
    </row>
    <row r="764" spans="1:20" ht="48" x14ac:dyDescent="0.2">
      <c r="A764" s="1" t="s">
        <v>0</v>
      </c>
      <c r="B764" s="3" t="s">
        <v>763</v>
      </c>
      <c r="C764" s="3" t="s">
        <v>4872</v>
      </c>
      <c r="D764" s="6">
        <v>3500</v>
      </c>
      <c r="E764" s="8">
        <v>0</v>
      </c>
      <c r="F764" t="s">
        <v>8220</v>
      </c>
      <c r="G764" t="s">
        <v>8237</v>
      </c>
      <c r="H764" t="s">
        <v>8255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8273</v>
      </c>
      <c r="O764" s="10" t="s">
        <v>8318</v>
      </c>
      <c r="P764" t="s">
        <v>8320</v>
      </c>
      <c r="Q764" s="25">
        <f t="shared" si="44"/>
        <v>42690.858449074076</v>
      </c>
      <c r="R764" s="25">
        <f t="shared" si="45"/>
        <v>42690.858449074076</v>
      </c>
      <c r="S764">
        <f t="shared" si="46"/>
        <v>2016</v>
      </c>
      <c r="T764">
        <f t="shared" si="47"/>
        <v>11</v>
      </c>
    </row>
    <row r="765" spans="1:20" ht="48" x14ac:dyDescent="0.2">
      <c r="A765" s="1" t="s">
        <v>0</v>
      </c>
      <c r="B765" s="3" t="s">
        <v>764</v>
      </c>
      <c r="C765" s="3" t="s">
        <v>4873</v>
      </c>
      <c r="D765" s="6">
        <v>4290</v>
      </c>
      <c r="E765" s="8">
        <v>5</v>
      </c>
      <c r="F765" t="s">
        <v>8220</v>
      </c>
      <c r="G765" t="s">
        <v>8224</v>
      </c>
      <c r="H765" t="s">
        <v>8246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8273</v>
      </c>
      <c r="O765" s="10" t="s">
        <v>8318</v>
      </c>
      <c r="P765" t="s">
        <v>8320</v>
      </c>
      <c r="Q765" s="25">
        <f t="shared" si="44"/>
        <v>41471.446851851848</v>
      </c>
      <c r="R765" s="25">
        <f t="shared" si="45"/>
        <v>41471.446851851848</v>
      </c>
      <c r="S765">
        <f t="shared" si="46"/>
        <v>2013</v>
      </c>
      <c r="T765">
        <f t="shared" si="47"/>
        <v>7</v>
      </c>
    </row>
    <row r="766" spans="1:20" ht="48" x14ac:dyDescent="0.2">
      <c r="A766" s="1" t="s">
        <v>0</v>
      </c>
      <c r="B766" s="3" t="s">
        <v>765</v>
      </c>
      <c r="C766" s="3" t="s">
        <v>4874</v>
      </c>
      <c r="D766" s="6">
        <v>5000</v>
      </c>
      <c r="E766" s="8">
        <v>0</v>
      </c>
      <c r="F766" t="s">
        <v>8220</v>
      </c>
      <c r="G766" t="s">
        <v>8223</v>
      </c>
      <c r="H766" t="s">
        <v>8245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8273</v>
      </c>
      <c r="O766" s="10" t="s">
        <v>8318</v>
      </c>
      <c r="P766" t="s">
        <v>8320</v>
      </c>
      <c r="Q766" s="25">
        <f t="shared" si="44"/>
        <v>42227.173159722224</v>
      </c>
      <c r="R766" s="25">
        <f t="shared" si="45"/>
        <v>42227.173159722224</v>
      </c>
      <c r="S766">
        <f t="shared" si="46"/>
        <v>2015</v>
      </c>
      <c r="T766">
        <f t="shared" si="47"/>
        <v>8</v>
      </c>
    </row>
    <row r="767" spans="1:20" ht="48" x14ac:dyDescent="0.2">
      <c r="A767" s="1" t="s">
        <v>0</v>
      </c>
      <c r="B767" s="3" t="s">
        <v>766</v>
      </c>
      <c r="C767" s="3" t="s">
        <v>4875</v>
      </c>
      <c r="D767" s="6">
        <v>7000</v>
      </c>
      <c r="E767" s="8">
        <v>2521</v>
      </c>
      <c r="F767" t="s">
        <v>8220</v>
      </c>
      <c r="G767" t="s">
        <v>8223</v>
      </c>
      <c r="H767" t="s">
        <v>8245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8273</v>
      </c>
      <c r="O767" s="10" t="s">
        <v>8318</v>
      </c>
      <c r="P767" t="s">
        <v>8320</v>
      </c>
      <c r="Q767" s="25">
        <f t="shared" si="44"/>
        <v>41901.542638888888</v>
      </c>
      <c r="R767" s="25">
        <f t="shared" si="45"/>
        <v>41901.542638888888</v>
      </c>
      <c r="S767">
        <f t="shared" si="46"/>
        <v>2014</v>
      </c>
      <c r="T767">
        <f t="shared" si="47"/>
        <v>9</v>
      </c>
    </row>
    <row r="768" spans="1:20" ht="48" x14ac:dyDescent="0.2">
      <c r="A768" s="1" t="s">
        <v>0</v>
      </c>
      <c r="B768" s="3" t="s">
        <v>767</v>
      </c>
      <c r="C768" s="3" t="s">
        <v>4876</v>
      </c>
      <c r="D768" s="6">
        <v>4000</v>
      </c>
      <c r="E768" s="8">
        <v>0</v>
      </c>
      <c r="F768" t="s">
        <v>8220</v>
      </c>
      <c r="G768" t="s">
        <v>8228</v>
      </c>
      <c r="H768" t="s">
        <v>8250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8273</v>
      </c>
      <c r="O768" s="10" t="s">
        <v>8318</v>
      </c>
      <c r="P768" t="s">
        <v>8320</v>
      </c>
      <c r="Q768" s="25">
        <f t="shared" si="44"/>
        <v>42021.783368055556</v>
      </c>
      <c r="R768" s="25">
        <f t="shared" si="45"/>
        <v>42021.783368055556</v>
      </c>
      <c r="S768">
        <f t="shared" si="46"/>
        <v>2015</v>
      </c>
      <c r="T768">
        <f t="shared" si="47"/>
        <v>1</v>
      </c>
    </row>
    <row r="769" spans="1:20" ht="64" x14ac:dyDescent="0.2">
      <c r="A769" s="1" t="s">
        <v>0</v>
      </c>
      <c r="B769" s="3" t="s">
        <v>768</v>
      </c>
      <c r="C769" s="3" t="s">
        <v>4877</v>
      </c>
      <c r="D769" s="6">
        <v>5000</v>
      </c>
      <c r="E769" s="8">
        <v>177</v>
      </c>
      <c r="F769" t="s">
        <v>8220</v>
      </c>
      <c r="G769" t="s">
        <v>8223</v>
      </c>
      <c r="H769" t="s">
        <v>8245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8273</v>
      </c>
      <c r="O769" s="10" t="s">
        <v>8318</v>
      </c>
      <c r="P769" t="s">
        <v>8320</v>
      </c>
      <c r="Q769" s="25">
        <f t="shared" si="44"/>
        <v>42115.143634259264</v>
      </c>
      <c r="R769" s="25">
        <f t="shared" si="45"/>
        <v>42115.143634259264</v>
      </c>
      <c r="S769">
        <f t="shared" si="46"/>
        <v>2015</v>
      </c>
      <c r="T769">
        <f t="shared" si="47"/>
        <v>4</v>
      </c>
    </row>
    <row r="770" spans="1:20" ht="48" x14ac:dyDescent="0.2">
      <c r="A770" s="1" t="s">
        <v>0</v>
      </c>
      <c r="B770" s="3" t="s">
        <v>769</v>
      </c>
      <c r="C770" s="3" t="s">
        <v>4878</v>
      </c>
      <c r="D770" s="6">
        <v>2500</v>
      </c>
      <c r="E770" s="8">
        <v>0</v>
      </c>
      <c r="F770" t="s">
        <v>8220</v>
      </c>
      <c r="G770" t="s">
        <v>8223</v>
      </c>
      <c r="H770" t="s">
        <v>8245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8273</v>
      </c>
      <c r="O770" s="10" t="s">
        <v>8318</v>
      </c>
      <c r="P770" t="s">
        <v>8320</v>
      </c>
      <c r="Q770" s="25">
        <f t="shared" si="44"/>
        <v>41594.207060185188</v>
      </c>
      <c r="R770" s="25">
        <f t="shared" si="45"/>
        <v>41594.207060185188</v>
      </c>
      <c r="S770">
        <f t="shared" si="46"/>
        <v>2013</v>
      </c>
      <c r="T770">
        <f t="shared" si="47"/>
        <v>11</v>
      </c>
    </row>
    <row r="771" spans="1:20" ht="48" x14ac:dyDescent="0.2">
      <c r="A771" s="1" t="s">
        <v>0</v>
      </c>
      <c r="B771" s="3" t="s">
        <v>770</v>
      </c>
      <c r="C771" s="3" t="s">
        <v>4879</v>
      </c>
      <c r="D771" s="6">
        <v>4000</v>
      </c>
      <c r="E771" s="8">
        <v>1656</v>
      </c>
      <c r="F771" t="s">
        <v>8220</v>
      </c>
      <c r="G771" t="s">
        <v>8223</v>
      </c>
      <c r="H771" t="s">
        <v>8245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8273</v>
      </c>
      <c r="O771" s="10" t="s">
        <v>8318</v>
      </c>
      <c r="P771" t="s">
        <v>8320</v>
      </c>
      <c r="Q771" s="25">
        <f t="shared" ref="Q771:Q834" si="48">(((J771/60)/60)/24)+DATE(1970,1,1)</f>
        <v>41604.996458333335</v>
      </c>
      <c r="R771" s="25">
        <f t="shared" ref="R771:R834" si="49">(((J771/60)/60)/24)+DATE(1970,1,1)</f>
        <v>41604.996458333335</v>
      </c>
      <c r="S771">
        <f t="shared" ref="S771:S834" si="50">YEAR(R771)</f>
        <v>2013</v>
      </c>
      <c r="T771">
        <f t="shared" ref="T771:T834" si="51">MONTH((R771))</f>
        <v>11</v>
      </c>
    </row>
    <row r="772" spans="1:20" ht="48" x14ac:dyDescent="0.2">
      <c r="A772" s="1" t="s">
        <v>0</v>
      </c>
      <c r="B772" s="3" t="s">
        <v>771</v>
      </c>
      <c r="C772" s="3" t="s">
        <v>4880</v>
      </c>
      <c r="D772" s="6">
        <v>17500</v>
      </c>
      <c r="E772" s="8">
        <v>0</v>
      </c>
      <c r="F772" t="s">
        <v>8220</v>
      </c>
      <c r="G772" t="s">
        <v>8223</v>
      </c>
      <c r="H772" t="s">
        <v>8245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8273</v>
      </c>
      <c r="O772" s="10" t="s">
        <v>8318</v>
      </c>
      <c r="P772" t="s">
        <v>8320</v>
      </c>
      <c r="Q772" s="25">
        <f t="shared" si="48"/>
        <v>41289.999641203707</v>
      </c>
      <c r="R772" s="25">
        <f t="shared" si="49"/>
        <v>41289.999641203707</v>
      </c>
      <c r="S772">
        <f t="shared" si="50"/>
        <v>2013</v>
      </c>
      <c r="T772">
        <f t="shared" si="51"/>
        <v>1</v>
      </c>
    </row>
    <row r="773" spans="1:20" ht="48" x14ac:dyDescent="0.2">
      <c r="A773" s="1" t="s">
        <v>0</v>
      </c>
      <c r="B773" s="3" t="s">
        <v>772</v>
      </c>
      <c r="C773" s="3" t="s">
        <v>4881</v>
      </c>
      <c r="D773" s="6">
        <v>38000</v>
      </c>
      <c r="E773" s="8">
        <v>10</v>
      </c>
      <c r="F773" t="s">
        <v>8220</v>
      </c>
      <c r="G773" t="s">
        <v>8223</v>
      </c>
      <c r="H773" t="s">
        <v>8245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8273</v>
      </c>
      <c r="O773" s="10" t="s">
        <v>8318</v>
      </c>
      <c r="P773" t="s">
        <v>8320</v>
      </c>
      <c r="Q773" s="25">
        <f t="shared" si="48"/>
        <v>42349.824097222227</v>
      </c>
      <c r="R773" s="25">
        <f t="shared" si="49"/>
        <v>42349.824097222227</v>
      </c>
      <c r="S773">
        <f t="shared" si="50"/>
        <v>2015</v>
      </c>
      <c r="T773">
        <f t="shared" si="51"/>
        <v>12</v>
      </c>
    </row>
    <row r="774" spans="1:20" ht="64" x14ac:dyDescent="0.2">
      <c r="A774" s="1" t="s">
        <v>0</v>
      </c>
      <c r="B774" s="3" t="s">
        <v>773</v>
      </c>
      <c r="C774" s="3" t="s">
        <v>4882</v>
      </c>
      <c r="D774" s="6">
        <v>1500</v>
      </c>
      <c r="E774" s="8">
        <v>50</v>
      </c>
      <c r="F774" t="s">
        <v>8220</v>
      </c>
      <c r="G774" t="s">
        <v>8223</v>
      </c>
      <c r="H774" t="s">
        <v>8245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8273</v>
      </c>
      <c r="O774" s="10" t="s">
        <v>8318</v>
      </c>
      <c r="P774" t="s">
        <v>8320</v>
      </c>
      <c r="Q774" s="25">
        <f t="shared" si="48"/>
        <v>40068.056932870371</v>
      </c>
      <c r="R774" s="25">
        <f t="shared" si="49"/>
        <v>40068.056932870371</v>
      </c>
      <c r="S774">
        <f t="shared" si="50"/>
        <v>2009</v>
      </c>
      <c r="T774">
        <f t="shared" si="51"/>
        <v>9</v>
      </c>
    </row>
    <row r="775" spans="1:20" ht="48" x14ac:dyDescent="0.2">
      <c r="A775" s="1" t="s">
        <v>0</v>
      </c>
      <c r="B775" s="3" t="s">
        <v>774</v>
      </c>
      <c r="C775" s="3" t="s">
        <v>4883</v>
      </c>
      <c r="D775" s="6">
        <v>3759</v>
      </c>
      <c r="E775" s="8">
        <v>32</v>
      </c>
      <c r="F775" t="s">
        <v>8220</v>
      </c>
      <c r="G775" t="s">
        <v>8224</v>
      </c>
      <c r="H775" t="s">
        <v>8246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8273</v>
      </c>
      <c r="O775" s="10" t="s">
        <v>8318</v>
      </c>
      <c r="P775" t="s">
        <v>8320</v>
      </c>
      <c r="Q775" s="25">
        <f t="shared" si="48"/>
        <v>42100.735937499994</v>
      </c>
      <c r="R775" s="25">
        <f t="shared" si="49"/>
        <v>42100.735937499994</v>
      </c>
      <c r="S775">
        <f t="shared" si="50"/>
        <v>2015</v>
      </c>
      <c r="T775">
        <f t="shared" si="51"/>
        <v>4</v>
      </c>
    </row>
    <row r="776" spans="1:20" ht="48" x14ac:dyDescent="0.2">
      <c r="A776" s="1" t="s">
        <v>0</v>
      </c>
      <c r="B776" s="3" t="s">
        <v>775</v>
      </c>
      <c r="C776" s="3" t="s">
        <v>4884</v>
      </c>
      <c r="D776" s="6">
        <v>500</v>
      </c>
      <c r="E776" s="8">
        <v>351</v>
      </c>
      <c r="F776" t="s">
        <v>8220</v>
      </c>
      <c r="G776" t="s">
        <v>8223</v>
      </c>
      <c r="H776" t="s">
        <v>8245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8273</v>
      </c>
      <c r="O776" s="10" t="s">
        <v>8318</v>
      </c>
      <c r="P776" t="s">
        <v>8320</v>
      </c>
      <c r="Q776" s="25">
        <f t="shared" si="48"/>
        <v>41663.780300925922</v>
      </c>
      <c r="R776" s="25">
        <f t="shared" si="49"/>
        <v>41663.780300925922</v>
      </c>
      <c r="S776">
        <f t="shared" si="50"/>
        <v>2014</v>
      </c>
      <c r="T776">
        <f t="shared" si="51"/>
        <v>1</v>
      </c>
    </row>
    <row r="777" spans="1:20" ht="48" x14ac:dyDescent="0.2">
      <c r="A777" s="1" t="s">
        <v>0</v>
      </c>
      <c r="B777" s="3" t="s">
        <v>776</v>
      </c>
      <c r="C777" s="3" t="s">
        <v>4885</v>
      </c>
      <c r="D777" s="6">
        <v>10000</v>
      </c>
      <c r="E777" s="8">
        <v>170</v>
      </c>
      <c r="F777" t="s">
        <v>8220</v>
      </c>
      <c r="G777" t="s">
        <v>8223</v>
      </c>
      <c r="H777" t="s">
        <v>8245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8273</v>
      </c>
      <c r="O777" s="10" t="s">
        <v>8318</v>
      </c>
      <c r="P777" t="s">
        <v>8320</v>
      </c>
      <c r="Q777" s="25">
        <f t="shared" si="48"/>
        <v>40863.060127314813</v>
      </c>
      <c r="R777" s="25">
        <f t="shared" si="49"/>
        <v>40863.060127314813</v>
      </c>
      <c r="S777">
        <f t="shared" si="50"/>
        <v>2011</v>
      </c>
      <c r="T777">
        <f t="shared" si="51"/>
        <v>11</v>
      </c>
    </row>
    <row r="778" spans="1:20" ht="48" x14ac:dyDescent="0.2">
      <c r="A778" s="1" t="s">
        <v>0</v>
      </c>
      <c r="B778" s="3" t="s">
        <v>777</v>
      </c>
      <c r="C778" s="3" t="s">
        <v>4886</v>
      </c>
      <c r="D778" s="6">
        <v>7000</v>
      </c>
      <c r="E778" s="8">
        <v>3598</v>
      </c>
      <c r="F778" t="s">
        <v>8220</v>
      </c>
      <c r="G778" t="s">
        <v>8223</v>
      </c>
      <c r="H778" t="s">
        <v>8245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8273</v>
      </c>
      <c r="O778" s="10" t="s">
        <v>8318</v>
      </c>
      <c r="P778" t="s">
        <v>8320</v>
      </c>
      <c r="Q778" s="25">
        <f t="shared" si="48"/>
        <v>42250.685706018514</v>
      </c>
      <c r="R778" s="25">
        <f t="shared" si="49"/>
        <v>42250.685706018514</v>
      </c>
      <c r="S778">
        <f t="shared" si="50"/>
        <v>2015</v>
      </c>
      <c r="T778">
        <f t="shared" si="51"/>
        <v>9</v>
      </c>
    </row>
    <row r="779" spans="1:20" ht="48" x14ac:dyDescent="0.2">
      <c r="A779" s="1" t="s">
        <v>0</v>
      </c>
      <c r="B779" s="3" t="s">
        <v>778</v>
      </c>
      <c r="C779" s="3" t="s">
        <v>4887</v>
      </c>
      <c r="D779" s="6">
        <v>3000</v>
      </c>
      <c r="E779" s="8">
        <v>21</v>
      </c>
      <c r="F779" t="s">
        <v>8220</v>
      </c>
      <c r="G779" t="s">
        <v>8223</v>
      </c>
      <c r="H779" t="s">
        <v>8245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8273</v>
      </c>
      <c r="O779" s="10" t="s">
        <v>8318</v>
      </c>
      <c r="P779" t="s">
        <v>8320</v>
      </c>
      <c r="Q779" s="25">
        <f t="shared" si="48"/>
        <v>41456.981215277774</v>
      </c>
      <c r="R779" s="25">
        <f t="shared" si="49"/>
        <v>41456.981215277774</v>
      </c>
      <c r="S779">
        <f t="shared" si="50"/>
        <v>2013</v>
      </c>
      <c r="T779">
        <f t="shared" si="51"/>
        <v>7</v>
      </c>
    </row>
    <row r="780" spans="1:20" ht="48" x14ac:dyDescent="0.2">
      <c r="A780" s="1" t="s">
        <v>0</v>
      </c>
      <c r="B780" s="3" t="s">
        <v>779</v>
      </c>
      <c r="C780" s="3" t="s">
        <v>4888</v>
      </c>
      <c r="D780" s="6">
        <v>500</v>
      </c>
      <c r="E780" s="8">
        <v>2</v>
      </c>
      <c r="F780" t="s">
        <v>8220</v>
      </c>
      <c r="G780" t="s">
        <v>8223</v>
      </c>
      <c r="H780" t="s">
        <v>8245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8273</v>
      </c>
      <c r="O780" s="10" t="s">
        <v>8318</v>
      </c>
      <c r="P780" t="s">
        <v>8320</v>
      </c>
      <c r="Q780" s="25">
        <f t="shared" si="48"/>
        <v>41729.702314814815</v>
      </c>
      <c r="R780" s="25">
        <f t="shared" si="49"/>
        <v>41729.702314814815</v>
      </c>
      <c r="S780">
        <f t="shared" si="50"/>
        <v>2014</v>
      </c>
      <c r="T780">
        <f t="shared" si="51"/>
        <v>3</v>
      </c>
    </row>
    <row r="781" spans="1:20" ht="48" x14ac:dyDescent="0.2">
      <c r="A781" s="1" t="s">
        <v>0</v>
      </c>
      <c r="B781" s="3" t="s">
        <v>780</v>
      </c>
      <c r="C781" s="3" t="s">
        <v>4889</v>
      </c>
      <c r="D781" s="6">
        <v>15000</v>
      </c>
      <c r="E781" s="8">
        <v>400</v>
      </c>
      <c r="F781" t="s">
        <v>8220</v>
      </c>
      <c r="G781" t="s">
        <v>8223</v>
      </c>
      <c r="H781" t="s">
        <v>8245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8273</v>
      </c>
      <c r="O781" s="10" t="s">
        <v>8318</v>
      </c>
      <c r="P781" t="s">
        <v>8320</v>
      </c>
      <c r="Q781" s="25">
        <f t="shared" si="48"/>
        <v>40436.68408564815</v>
      </c>
      <c r="R781" s="25">
        <f t="shared" si="49"/>
        <v>40436.68408564815</v>
      </c>
      <c r="S781">
        <f t="shared" si="50"/>
        <v>2010</v>
      </c>
      <c r="T781">
        <f t="shared" si="51"/>
        <v>9</v>
      </c>
    </row>
    <row r="782" spans="1:20" ht="32" x14ac:dyDescent="0.2">
      <c r="A782" s="1" t="s">
        <v>0</v>
      </c>
      <c r="B782" s="3" t="s">
        <v>781</v>
      </c>
      <c r="C782" s="3" t="s">
        <v>4890</v>
      </c>
      <c r="D782" s="6">
        <v>1000</v>
      </c>
      <c r="E782" s="8">
        <v>1040</v>
      </c>
      <c r="F782" t="s">
        <v>8218</v>
      </c>
      <c r="G782" t="s">
        <v>8223</v>
      </c>
      <c r="H782" t="s">
        <v>8245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8274</v>
      </c>
      <c r="O782" s="10" t="s">
        <v>8321</v>
      </c>
      <c r="P782" t="s">
        <v>8322</v>
      </c>
      <c r="Q782" s="25">
        <f t="shared" si="48"/>
        <v>40636.673900462964</v>
      </c>
      <c r="R782" s="25">
        <f t="shared" si="49"/>
        <v>40636.673900462964</v>
      </c>
      <c r="S782">
        <f t="shared" si="50"/>
        <v>2011</v>
      </c>
      <c r="T782">
        <f t="shared" si="51"/>
        <v>4</v>
      </c>
    </row>
    <row r="783" spans="1:20" ht="48" x14ac:dyDescent="0.2">
      <c r="A783" s="1" t="s">
        <v>0</v>
      </c>
      <c r="B783" s="3" t="s">
        <v>782</v>
      </c>
      <c r="C783" s="3" t="s">
        <v>4891</v>
      </c>
      <c r="D783" s="6">
        <v>800</v>
      </c>
      <c r="E783" s="8">
        <v>1065.23</v>
      </c>
      <c r="F783" t="s">
        <v>8218</v>
      </c>
      <c r="G783" t="s">
        <v>8223</v>
      </c>
      <c r="H783" t="s">
        <v>8245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8274</v>
      </c>
      <c r="O783" s="10" t="s">
        <v>8321</v>
      </c>
      <c r="P783" t="s">
        <v>8322</v>
      </c>
      <c r="Q783" s="25">
        <f t="shared" si="48"/>
        <v>41403.000856481485</v>
      </c>
      <c r="R783" s="25">
        <f t="shared" si="49"/>
        <v>41403.000856481485</v>
      </c>
      <c r="S783">
        <f t="shared" si="50"/>
        <v>2013</v>
      </c>
      <c r="T783">
        <f t="shared" si="51"/>
        <v>5</v>
      </c>
    </row>
    <row r="784" spans="1:20" ht="48" x14ac:dyDescent="0.2">
      <c r="A784" s="1" t="s">
        <v>0</v>
      </c>
      <c r="B784" s="3" t="s">
        <v>783</v>
      </c>
      <c r="C784" s="3" t="s">
        <v>4892</v>
      </c>
      <c r="D784" s="6">
        <v>700</v>
      </c>
      <c r="E784" s="8">
        <v>700</v>
      </c>
      <c r="F784" t="s">
        <v>8218</v>
      </c>
      <c r="G784" t="s">
        <v>8223</v>
      </c>
      <c r="H784" t="s">
        <v>8245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8274</v>
      </c>
      <c r="O784" s="10" t="s">
        <v>8321</v>
      </c>
      <c r="P784" t="s">
        <v>8322</v>
      </c>
      <c r="Q784" s="25">
        <f t="shared" si="48"/>
        <v>41116.758125</v>
      </c>
      <c r="R784" s="25">
        <f t="shared" si="49"/>
        <v>41116.758125</v>
      </c>
      <c r="S784">
        <f t="shared" si="50"/>
        <v>2012</v>
      </c>
      <c r="T784">
        <f t="shared" si="51"/>
        <v>7</v>
      </c>
    </row>
    <row r="785" spans="1:20" ht="48" x14ac:dyDescent="0.2">
      <c r="A785" s="1" t="s">
        <v>0</v>
      </c>
      <c r="B785" s="3" t="s">
        <v>784</v>
      </c>
      <c r="C785" s="3" t="s">
        <v>4893</v>
      </c>
      <c r="D785" s="6">
        <v>1500</v>
      </c>
      <c r="E785" s="8">
        <v>2222</v>
      </c>
      <c r="F785" t="s">
        <v>8218</v>
      </c>
      <c r="G785" t="s">
        <v>8223</v>
      </c>
      <c r="H785" t="s">
        <v>8245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8274</v>
      </c>
      <c r="O785" s="10" t="s">
        <v>8321</v>
      </c>
      <c r="P785" t="s">
        <v>8322</v>
      </c>
      <c r="Q785" s="25">
        <f t="shared" si="48"/>
        <v>40987.773715277777</v>
      </c>
      <c r="R785" s="25">
        <f t="shared" si="49"/>
        <v>40987.773715277777</v>
      </c>
      <c r="S785">
        <f t="shared" si="50"/>
        <v>2012</v>
      </c>
      <c r="T785">
        <f t="shared" si="51"/>
        <v>3</v>
      </c>
    </row>
    <row r="786" spans="1:20" ht="48" x14ac:dyDescent="0.2">
      <c r="A786" s="1" t="s">
        <v>0</v>
      </c>
      <c r="B786" s="3" t="s">
        <v>785</v>
      </c>
      <c r="C786" s="3" t="s">
        <v>4894</v>
      </c>
      <c r="D786" s="6">
        <v>1000</v>
      </c>
      <c r="E786" s="8">
        <v>1025</v>
      </c>
      <c r="F786" t="s">
        <v>8218</v>
      </c>
      <c r="G786" t="s">
        <v>8223</v>
      </c>
      <c r="H786" t="s">
        <v>8245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8274</v>
      </c>
      <c r="O786" s="10" t="s">
        <v>8321</v>
      </c>
      <c r="P786" t="s">
        <v>8322</v>
      </c>
      <c r="Q786" s="25">
        <f t="shared" si="48"/>
        <v>41675.149525462963</v>
      </c>
      <c r="R786" s="25">
        <f t="shared" si="49"/>
        <v>41675.149525462963</v>
      </c>
      <c r="S786">
        <f t="shared" si="50"/>
        <v>2014</v>
      </c>
      <c r="T786">
        <f t="shared" si="51"/>
        <v>2</v>
      </c>
    </row>
    <row r="787" spans="1:20" ht="48" x14ac:dyDescent="0.2">
      <c r="A787" s="1" t="s">
        <v>0</v>
      </c>
      <c r="B787" s="3" t="s">
        <v>786</v>
      </c>
      <c r="C787" s="3" t="s">
        <v>4895</v>
      </c>
      <c r="D787" s="6">
        <v>500</v>
      </c>
      <c r="E787" s="8">
        <v>903.14</v>
      </c>
      <c r="F787" t="s">
        <v>8218</v>
      </c>
      <c r="G787" t="s">
        <v>8223</v>
      </c>
      <c r="H787" t="s">
        <v>8245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8274</v>
      </c>
      <c r="O787" s="10" t="s">
        <v>8321</v>
      </c>
      <c r="P787" t="s">
        <v>8322</v>
      </c>
      <c r="Q787" s="25">
        <f t="shared" si="48"/>
        <v>41303.593923611108</v>
      </c>
      <c r="R787" s="25">
        <f t="shared" si="49"/>
        <v>41303.593923611108</v>
      </c>
      <c r="S787">
        <f t="shared" si="50"/>
        <v>2013</v>
      </c>
      <c r="T787">
        <f t="shared" si="51"/>
        <v>1</v>
      </c>
    </row>
    <row r="788" spans="1:20" ht="48" x14ac:dyDescent="0.2">
      <c r="A788" s="1" t="s">
        <v>0</v>
      </c>
      <c r="B788" s="3" t="s">
        <v>787</v>
      </c>
      <c r="C788" s="3" t="s">
        <v>4896</v>
      </c>
      <c r="D788" s="6">
        <v>5000</v>
      </c>
      <c r="E788" s="8">
        <v>7140</v>
      </c>
      <c r="F788" t="s">
        <v>8218</v>
      </c>
      <c r="G788" t="s">
        <v>8223</v>
      </c>
      <c r="H788" t="s">
        <v>8245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8274</v>
      </c>
      <c r="O788" s="10" t="s">
        <v>8321</v>
      </c>
      <c r="P788" t="s">
        <v>8322</v>
      </c>
      <c r="Q788" s="25">
        <f t="shared" si="48"/>
        <v>40983.055949074071</v>
      </c>
      <c r="R788" s="25">
        <f t="shared" si="49"/>
        <v>40983.055949074071</v>
      </c>
      <c r="S788">
        <f t="shared" si="50"/>
        <v>2012</v>
      </c>
      <c r="T788">
        <f t="shared" si="51"/>
        <v>3</v>
      </c>
    </row>
    <row r="789" spans="1:20" ht="48" x14ac:dyDescent="0.2">
      <c r="A789" s="1" t="s">
        <v>0</v>
      </c>
      <c r="B789" s="3" t="s">
        <v>788</v>
      </c>
      <c r="C789" s="3" t="s">
        <v>4897</v>
      </c>
      <c r="D789" s="6">
        <v>1200</v>
      </c>
      <c r="E789" s="8">
        <v>1370</v>
      </c>
      <c r="F789" t="s">
        <v>8218</v>
      </c>
      <c r="G789" t="s">
        <v>8223</v>
      </c>
      <c r="H789" t="s">
        <v>8245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8274</v>
      </c>
      <c r="O789" s="10" t="s">
        <v>8321</v>
      </c>
      <c r="P789" t="s">
        <v>8322</v>
      </c>
      <c r="Q789" s="25">
        <f t="shared" si="48"/>
        <v>41549.627615740741</v>
      </c>
      <c r="R789" s="25">
        <f t="shared" si="49"/>
        <v>41549.627615740741</v>
      </c>
      <c r="S789">
        <f t="shared" si="50"/>
        <v>2013</v>
      </c>
      <c r="T789">
        <f t="shared" si="51"/>
        <v>10</v>
      </c>
    </row>
    <row r="790" spans="1:20" ht="48" x14ac:dyDescent="0.2">
      <c r="A790" s="1" t="s">
        <v>0</v>
      </c>
      <c r="B790" s="3" t="s">
        <v>789</v>
      </c>
      <c r="C790" s="3" t="s">
        <v>4898</v>
      </c>
      <c r="D790" s="6">
        <v>1000</v>
      </c>
      <c r="E790" s="8">
        <v>2035.05</v>
      </c>
      <c r="F790" t="s">
        <v>8218</v>
      </c>
      <c r="G790" t="s">
        <v>8223</v>
      </c>
      <c r="H790" t="s">
        <v>8245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8274</v>
      </c>
      <c r="O790" s="10" t="s">
        <v>8321</v>
      </c>
      <c r="P790" t="s">
        <v>8322</v>
      </c>
      <c r="Q790" s="25">
        <f t="shared" si="48"/>
        <v>41059.006805555553</v>
      </c>
      <c r="R790" s="25">
        <f t="shared" si="49"/>
        <v>41059.006805555553</v>
      </c>
      <c r="S790">
        <f t="shared" si="50"/>
        <v>2012</v>
      </c>
      <c r="T790">
        <f t="shared" si="51"/>
        <v>5</v>
      </c>
    </row>
    <row r="791" spans="1:20" ht="48" x14ac:dyDescent="0.2">
      <c r="A791" s="1" t="s">
        <v>0</v>
      </c>
      <c r="B791" s="3" t="s">
        <v>790</v>
      </c>
      <c r="C791" s="3" t="s">
        <v>4899</v>
      </c>
      <c r="D791" s="6">
        <v>1700</v>
      </c>
      <c r="E791" s="8">
        <v>1860</v>
      </c>
      <c r="F791" t="s">
        <v>8218</v>
      </c>
      <c r="G791" t="s">
        <v>8223</v>
      </c>
      <c r="H791" t="s">
        <v>8245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8274</v>
      </c>
      <c r="O791" s="10" t="s">
        <v>8321</v>
      </c>
      <c r="P791" t="s">
        <v>8322</v>
      </c>
      <c r="Q791" s="25">
        <f t="shared" si="48"/>
        <v>41277.186111111114</v>
      </c>
      <c r="R791" s="25">
        <f t="shared" si="49"/>
        <v>41277.186111111114</v>
      </c>
      <c r="S791">
        <f t="shared" si="50"/>
        <v>2013</v>
      </c>
      <c r="T791">
        <f t="shared" si="51"/>
        <v>1</v>
      </c>
    </row>
    <row r="792" spans="1:20" ht="48" x14ac:dyDescent="0.2">
      <c r="A792" s="1" t="s">
        <v>0</v>
      </c>
      <c r="B792" s="3" t="s">
        <v>791</v>
      </c>
      <c r="C792" s="3" t="s">
        <v>4900</v>
      </c>
      <c r="D792" s="6">
        <v>10000</v>
      </c>
      <c r="E792" s="8">
        <v>14437.46</v>
      </c>
      <c r="F792" t="s">
        <v>8218</v>
      </c>
      <c r="G792" t="s">
        <v>8223</v>
      </c>
      <c r="H792" t="s">
        <v>8245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8274</v>
      </c>
      <c r="O792" s="10" t="s">
        <v>8321</v>
      </c>
      <c r="P792" t="s">
        <v>8322</v>
      </c>
      <c r="Q792" s="25">
        <f t="shared" si="48"/>
        <v>41276.047905092593</v>
      </c>
      <c r="R792" s="25">
        <f t="shared" si="49"/>
        <v>41276.047905092593</v>
      </c>
      <c r="S792">
        <f t="shared" si="50"/>
        <v>2013</v>
      </c>
      <c r="T792">
        <f t="shared" si="51"/>
        <v>1</v>
      </c>
    </row>
    <row r="793" spans="1:20" ht="48" x14ac:dyDescent="0.2">
      <c r="A793" s="1" t="s">
        <v>0</v>
      </c>
      <c r="B793" s="3" t="s">
        <v>792</v>
      </c>
      <c r="C793" s="3" t="s">
        <v>4901</v>
      </c>
      <c r="D793" s="6">
        <v>7500</v>
      </c>
      <c r="E793" s="8">
        <v>7790</v>
      </c>
      <c r="F793" t="s">
        <v>8218</v>
      </c>
      <c r="G793" t="s">
        <v>8223</v>
      </c>
      <c r="H793" t="s">
        <v>8245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8274</v>
      </c>
      <c r="O793" s="10" t="s">
        <v>8321</v>
      </c>
      <c r="P793" t="s">
        <v>8322</v>
      </c>
      <c r="Q793" s="25">
        <f t="shared" si="48"/>
        <v>41557.780624999999</v>
      </c>
      <c r="R793" s="25">
        <f t="shared" si="49"/>
        <v>41557.780624999999</v>
      </c>
      <c r="S793">
        <f t="shared" si="50"/>
        <v>2013</v>
      </c>
      <c r="T793">
        <f t="shared" si="51"/>
        <v>10</v>
      </c>
    </row>
    <row r="794" spans="1:20" ht="32" x14ac:dyDescent="0.2">
      <c r="A794" s="1" t="s">
        <v>0</v>
      </c>
      <c r="B794" s="3" t="s">
        <v>793</v>
      </c>
      <c r="C794" s="3" t="s">
        <v>4902</v>
      </c>
      <c r="D794" s="6">
        <v>2500</v>
      </c>
      <c r="E794" s="8">
        <v>2511.11</v>
      </c>
      <c r="F794" t="s">
        <v>8218</v>
      </c>
      <c r="G794" t="s">
        <v>8223</v>
      </c>
      <c r="H794" t="s">
        <v>8245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8274</v>
      </c>
      <c r="O794" s="10" t="s">
        <v>8321</v>
      </c>
      <c r="P794" t="s">
        <v>8322</v>
      </c>
      <c r="Q794" s="25">
        <f t="shared" si="48"/>
        <v>41555.873645833337</v>
      </c>
      <c r="R794" s="25">
        <f t="shared" si="49"/>
        <v>41555.873645833337</v>
      </c>
      <c r="S794">
        <f t="shared" si="50"/>
        <v>2013</v>
      </c>
      <c r="T794">
        <f t="shared" si="51"/>
        <v>10</v>
      </c>
    </row>
    <row r="795" spans="1:20" ht="48" x14ac:dyDescent="0.2">
      <c r="A795" s="1" t="s">
        <v>0</v>
      </c>
      <c r="B795" s="3" t="s">
        <v>794</v>
      </c>
      <c r="C795" s="3" t="s">
        <v>4903</v>
      </c>
      <c r="D795" s="6">
        <v>2750</v>
      </c>
      <c r="E795" s="8">
        <v>2826.43</v>
      </c>
      <c r="F795" t="s">
        <v>8218</v>
      </c>
      <c r="G795" t="s">
        <v>8223</v>
      </c>
      <c r="H795" t="s">
        <v>8245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8274</v>
      </c>
      <c r="O795" s="10" t="s">
        <v>8321</v>
      </c>
      <c r="P795" t="s">
        <v>8322</v>
      </c>
      <c r="Q795" s="25">
        <f t="shared" si="48"/>
        <v>41442.741249999999</v>
      </c>
      <c r="R795" s="25">
        <f t="shared" si="49"/>
        <v>41442.741249999999</v>
      </c>
      <c r="S795">
        <f t="shared" si="50"/>
        <v>2013</v>
      </c>
      <c r="T795">
        <f t="shared" si="51"/>
        <v>6</v>
      </c>
    </row>
    <row r="796" spans="1:20" ht="48" x14ac:dyDescent="0.2">
      <c r="A796" s="1" t="s">
        <v>0</v>
      </c>
      <c r="B796" s="3" t="s">
        <v>795</v>
      </c>
      <c r="C796" s="3" t="s">
        <v>4904</v>
      </c>
      <c r="D796" s="6">
        <v>8000</v>
      </c>
      <c r="E796" s="8">
        <v>8425</v>
      </c>
      <c r="F796" t="s">
        <v>8218</v>
      </c>
      <c r="G796" t="s">
        <v>8223</v>
      </c>
      <c r="H796" t="s">
        <v>8245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8274</v>
      </c>
      <c r="O796" s="10" t="s">
        <v>8321</v>
      </c>
      <c r="P796" t="s">
        <v>8322</v>
      </c>
      <c r="Q796" s="25">
        <f t="shared" si="48"/>
        <v>40736.115011574075</v>
      </c>
      <c r="R796" s="25">
        <f t="shared" si="49"/>
        <v>40736.115011574075</v>
      </c>
      <c r="S796">
        <f t="shared" si="50"/>
        <v>2011</v>
      </c>
      <c r="T796">
        <f t="shared" si="51"/>
        <v>7</v>
      </c>
    </row>
    <row r="797" spans="1:20" ht="48" x14ac:dyDescent="0.2">
      <c r="A797" s="1" t="s">
        <v>0</v>
      </c>
      <c r="B797" s="3" t="s">
        <v>796</v>
      </c>
      <c r="C797" s="3" t="s">
        <v>4905</v>
      </c>
      <c r="D797" s="6">
        <v>14000</v>
      </c>
      <c r="E797" s="8">
        <v>15650</v>
      </c>
      <c r="F797" t="s">
        <v>8218</v>
      </c>
      <c r="G797" t="s">
        <v>8223</v>
      </c>
      <c r="H797" t="s">
        <v>8245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8274</v>
      </c>
      <c r="O797" s="10" t="s">
        <v>8321</v>
      </c>
      <c r="P797" t="s">
        <v>8322</v>
      </c>
      <c r="Q797" s="25">
        <f t="shared" si="48"/>
        <v>40963.613032407404</v>
      </c>
      <c r="R797" s="25">
        <f t="shared" si="49"/>
        <v>40963.613032407404</v>
      </c>
      <c r="S797">
        <f t="shared" si="50"/>
        <v>2012</v>
      </c>
      <c r="T797">
        <f t="shared" si="51"/>
        <v>2</v>
      </c>
    </row>
    <row r="798" spans="1:20" ht="64" x14ac:dyDescent="0.2">
      <c r="A798" s="1" t="s">
        <v>0</v>
      </c>
      <c r="B798" s="3" t="s">
        <v>797</v>
      </c>
      <c r="C798" s="3" t="s">
        <v>4906</v>
      </c>
      <c r="D798" s="6">
        <v>10000</v>
      </c>
      <c r="E798" s="8">
        <v>10135</v>
      </c>
      <c r="F798" t="s">
        <v>8218</v>
      </c>
      <c r="G798" t="s">
        <v>8223</v>
      </c>
      <c r="H798" t="s">
        <v>8245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8274</v>
      </c>
      <c r="O798" s="10" t="s">
        <v>8321</v>
      </c>
      <c r="P798" t="s">
        <v>8322</v>
      </c>
      <c r="Q798" s="25">
        <f t="shared" si="48"/>
        <v>41502.882928240739</v>
      </c>
      <c r="R798" s="25">
        <f t="shared" si="49"/>
        <v>41502.882928240739</v>
      </c>
      <c r="S798">
        <f t="shared" si="50"/>
        <v>2013</v>
      </c>
      <c r="T798">
        <f t="shared" si="51"/>
        <v>8</v>
      </c>
    </row>
    <row r="799" spans="1:20" ht="48" x14ac:dyDescent="0.2">
      <c r="A799" s="1" t="s">
        <v>0</v>
      </c>
      <c r="B799" s="3" t="s">
        <v>798</v>
      </c>
      <c r="C799" s="3" t="s">
        <v>4907</v>
      </c>
      <c r="D799" s="6">
        <v>3000</v>
      </c>
      <c r="E799" s="8">
        <v>3226</v>
      </c>
      <c r="F799" t="s">
        <v>8218</v>
      </c>
      <c r="G799" t="s">
        <v>8223</v>
      </c>
      <c r="H799" t="s">
        <v>8245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8274</v>
      </c>
      <c r="O799" s="10" t="s">
        <v>8321</v>
      </c>
      <c r="P799" t="s">
        <v>8322</v>
      </c>
      <c r="Q799" s="25">
        <f t="shared" si="48"/>
        <v>40996.994074074071</v>
      </c>
      <c r="R799" s="25">
        <f t="shared" si="49"/>
        <v>40996.994074074071</v>
      </c>
      <c r="S799">
        <f t="shared" si="50"/>
        <v>2012</v>
      </c>
      <c r="T799">
        <f t="shared" si="51"/>
        <v>3</v>
      </c>
    </row>
    <row r="800" spans="1:20" ht="48" x14ac:dyDescent="0.2">
      <c r="A800" s="1" t="s">
        <v>0</v>
      </c>
      <c r="B800" s="3" t="s">
        <v>799</v>
      </c>
      <c r="C800" s="3" t="s">
        <v>4908</v>
      </c>
      <c r="D800" s="6">
        <v>3500</v>
      </c>
      <c r="E800" s="8">
        <v>4021</v>
      </c>
      <c r="F800" t="s">
        <v>8218</v>
      </c>
      <c r="G800" t="s">
        <v>8223</v>
      </c>
      <c r="H800" t="s">
        <v>8245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8274</v>
      </c>
      <c r="O800" s="10" t="s">
        <v>8321</v>
      </c>
      <c r="P800" t="s">
        <v>8322</v>
      </c>
      <c r="Q800" s="25">
        <f t="shared" si="48"/>
        <v>41882.590127314819</v>
      </c>
      <c r="R800" s="25">
        <f t="shared" si="49"/>
        <v>41882.590127314819</v>
      </c>
      <c r="S800">
        <f t="shared" si="50"/>
        <v>2014</v>
      </c>
      <c r="T800">
        <f t="shared" si="51"/>
        <v>8</v>
      </c>
    </row>
    <row r="801" spans="1:20" ht="48" x14ac:dyDescent="0.2">
      <c r="A801" s="1" t="s">
        <v>0</v>
      </c>
      <c r="B801" s="3" t="s">
        <v>800</v>
      </c>
      <c r="C801" s="3" t="s">
        <v>4909</v>
      </c>
      <c r="D801" s="6">
        <v>5000</v>
      </c>
      <c r="E801" s="8">
        <v>5001</v>
      </c>
      <c r="F801" t="s">
        <v>8218</v>
      </c>
      <c r="G801" t="s">
        <v>8223</v>
      </c>
      <c r="H801" t="s">
        <v>8245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8274</v>
      </c>
      <c r="O801" s="10" t="s">
        <v>8321</v>
      </c>
      <c r="P801" t="s">
        <v>8322</v>
      </c>
      <c r="Q801" s="25">
        <f t="shared" si="48"/>
        <v>40996.667199074072</v>
      </c>
      <c r="R801" s="25">
        <f t="shared" si="49"/>
        <v>40996.667199074072</v>
      </c>
      <c r="S801">
        <f t="shared" si="50"/>
        <v>2012</v>
      </c>
      <c r="T801">
        <f t="shared" si="51"/>
        <v>3</v>
      </c>
    </row>
    <row r="802" spans="1:20" ht="48" x14ac:dyDescent="0.2">
      <c r="A802" s="1" t="s">
        <v>0</v>
      </c>
      <c r="B802" s="3" t="s">
        <v>801</v>
      </c>
      <c r="C802" s="3" t="s">
        <v>4910</v>
      </c>
      <c r="D802" s="6">
        <v>1500</v>
      </c>
      <c r="E802" s="8">
        <v>2282</v>
      </c>
      <c r="F802" t="s">
        <v>8218</v>
      </c>
      <c r="G802" t="s">
        <v>8224</v>
      </c>
      <c r="H802" t="s">
        <v>8246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8274</v>
      </c>
      <c r="O802" s="10" t="s">
        <v>8321</v>
      </c>
      <c r="P802" t="s">
        <v>8322</v>
      </c>
      <c r="Q802" s="25">
        <f t="shared" si="48"/>
        <v>41863.433495370373</v>
      </c>
      <c r="R802" s="25">
        <f t="shared" si="49"/>
        <v>41863.433495370373</v>
      </c>
      <c r="S802">
        <f t="shared" si="50"/>
        <v>2014</v>
      </c>
      <c r="T802">
        <f t="shared" si="51"/>
        <v>8</v>
      </c>
    </row>
    <row r="803" spans="1:20" ht="48" x14ac:dyDescent="0.2">
      <c r="A803" s="1" t="s">
        <v>0</v>
      </c>
      <c r="B803" s="3" t="s">
        <v>802</v>
      </c>
      <c r="C803" s="3" t="s">
        <v>4911</v>
      </c>
      <c r="D803" s="6">
        <v>2000</v>
      </c>
      <c r="E803" s="8">
        <v>2230.4299999999998</v>
      </c>
      <c r="F803" t="s">
        <v>8218</v>
      </c>
      <c r="G803" t="s">
        <v>8223</v>
      </c>
      <c r="H803" t="s">
        <v>8245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8274</v>
      </c>
      <c r="O803" s="10" t="s">
        <v>8321</v>
      </c>
      <c r="P803" t="s">
        <v>8322</v>
      </c>
      <c r="Q803" s="25">
        <f t="shared" si="48"/>
        <v>40695.795370370368</v>
      </c>
      <c r="R803" s="25">
        <f t="shared" si="49"/>
        <v>40695.795370370368</v>
      </c>
      <c r="S803">
        <f t="shared" si="50"/>
        <v>2011</v>
      </c>
      <c r="T803">
        <f t="shared" si="51"/>
        <v>6</v>
      </c>
    </row>
    <row r="804" spans="1:20" ht="48" x14ac:dyDescent="0.2">
      <c r="A804" s="1" t="s">
        <v>0</v>
      </c>
      <c r="B804" s="3" t="s">
        <v>803</v>
      </c>
      <c r="C804" s="3" t="s">
        <v>4912</v>
      </c>
      <c r="D804" s="6">
        <v>6000</v>
      </c>
      <c r="E804" s="8">
        <v>6080</v>
      </c>
      <c r="F804" t="s">
        <v>8218</v>
      </c>
      <c r="G804" t="s">
        <v>8223</v>
      </c>
      <c r="H804" t="s">
        <v>8245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8274</v>
      </c>
      <c r="O804" s="10" t="s">
        <v>8321</v>
      </c>
      <c r="P804" t="s">
        <v>8322</v>
      </c>
      <c r="Q804" s="25">
        <f t="shared" si="48"/>
        <v>41123.022268518522</v>
      </c>
      <c r="R804" s="25">
        <f t="shared" si="49"/>
        <v>41123.022268518522</v>
      </c>
      <c r="S804">
        <f t="shared" si="50"/>
        <v>2012</v>
      </c>
      <c r="T804">
        <f t="shared" si="51"/>
        <v>8</v>
      </c>
    </row>
    <row r="805" spans="1:20" ht="48" x14ac:dyDescent="0.2">
      <c r="A805" s="1" t="s">
        <v>0</v>
      </c>
      <c r="B805" s="3" t="s">
        <v>804</v>
      </c>
      <c r="C805" s="3" t="s">
        <v>4913</v>
      </c>
      <c r="D805" s="6">
        <v>2300</v>
      </c>
      <c r="E805" s="8">
        <v>2835</v>
      </c>
      <c r="F805" t="s">
        <v>8218</v>
      </c>
      <c r="G805" t="s">
        <v>8223</v>
      </c>
      <c r="H805" t="s">
        <v>8245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8274</v>
      </c>
      <c r="O805" s="10" t="s">
        <v>8321</v>
      </c>
      <c r="P805" t="s">
        <v>8322</v>
      </c>
      <c r="Q805" s="25">
        <f t="shared" si="48"/>
        <v>40665.949976851851</v>
      </c>
      <c r="R805" s="25">
        <f t="shared" si="49"/>
        <v>40665.949976851851</v>
      </c>
      <c r="S805">
        <f t="shared" si="50"/>
        <v>2011</v>
      </c>
      <c r="T805">
        <f t="shared" si="51"/>
        <v>5</v>
      </c>
    </row>
    <row r="806" spans="1:20" ht="48" x14ac:dyDescent="0.2">
      <c r="A806" s="1" t="s">
        <v>0</v>
      </c>
      <c r="B806" s="3" t="s">
        <v>805</v>
      </c>
      <c r="C806" s="3" t="s">
        <v>4914</v>
      </c>
      <c r="D806" s="6">
        <v>5500</v>
      </c>
      <c r="E806" s="8">
        <v>5500</v>
      </c>
      <c r="F806" t="s">
        <v>8218</v>
      </c>
      <c r="G806" t="s">
        <v>8223</v>
      </c>
      <c r="H806" t="s">
        <v>8245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8274</v>
      </c>
      <c r="O806" s="10" t="s">
        <v>8321</v>
      </c>
      <c r="P806" t="s">
        <v>8322</v>
      </c>
      <c r="Q806" s="25">
        <f t="shared" si="48"/>
        <v>40730.105625000004</v>
      </c>
      <c r="R806" s="25">
        <f t="shared" si="49"/>
        <v>40730.105625000004</v>
      </c>
      <c r="S806">
        <f t="shared" si="50"/>
        <v>2011</v>
      </c>
      <c r="T806">
        <f t="shared" si="51"/>
        <v>7</v>
      </c>
    </row>
    <row r="807" spans="1:20" ht="48" x14ac:dyDescent="0.2">
      <c r="A807" s="1" t="s">
        <v>0</v>
      </c>
      <c r="B807" s="3" t="s">
        <v>806</v>
      </c>
      <c r="C807" s="3" t="s">
        <v>4915</v>
      </c>
      <c r="D807" s="6">
        <v>3000</v>
      </c>
      <c r="E807" s="8">
        <v>3150</v>
      </c>
      <c r="F807" t="s">
        <v>8218</v>
      </c>
      <c r="G807" t="s">
        <v>8223</v>
      </c>
      <c r="H807" t="s">
        <v>8245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8274</v>
      </c>
      <c r="O807" s="10" t="s">
        <v>8321</v>
      </c>
      <c r="P807" t="s">
        <v>8322</v>
      </c>
      <c r="Q807" s="25">
        <f t="shared" si="48"/>
        <v>40690.823055555556</v>
      </c>
      <c r="R807" s="25">
        <f t="shared" si="49"/>
        <v>40690.823055555556</v>
      </c>
      <c r="S807">
        <f t="shared" si="50"/>
        <v>2011</v>
      </c>
      <c r="T807">
        <f t="shared" si="51"/>
        <v>5</v>
      </c>
    </row>
    <row r="808" spans="1:20" ht="16" x14ac:dyDescent="0.2">
      <c r="A808" s="1" t="s">
        <v>0</v>
      </c>
      <c r="B808" s="3" t="s">
        <v>807</v>
      </c>
      <c r="C808" s="3" t="s">
        <v>4916</v>
      </c>
      <c r="D808" s="6">
        <v>8000</v>
      </c>
      <c r="E808" s="8">
        <v>8355</v>
      </c>
      <c r="F808" t="s">
        <v>8218</v>
      </c>
      <c r="G808" t="s">
        <v>8223</v>
      </c>
      <c r="H808" t="s">
        <v>8245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8274</v>
      </c>
      <c r="O808" s="10" t="s">
        <v>8321</v>
      </c>
      <c r="P808" t="s">
        <v>8322</v>
      </c>
      <c r="Q808" s="25">
        <f t="shared" si="48"/>
        <v>40763.691423611112</v>
      </c>
      <c r="R808" s="25">
        <f t="shared" si="49"/>
        <v>40763.691423611112</v>
      </c>
      <c r="S808">
        <f t="shared" si="50"/>
        <v>2011</v>
      </c>
      <c r="T808">
        <f t="shared" si="51"/>
        <v>8</v>
      </c>
    </row>
    <row r="809" spans="1:20" ht="32" x14ac:dyDescent="0.2">
      <c r="A809" s="1" t="s">
        <v>0</v>
      </c>
      <c r="B809" s="3" t="s">
        <v>808</v>
      </c>
      <c r="C809" s="3" t="s">
        <v>4917</v>
      </c>
      <c r="D809" s="6">
        <v>4000</v>
      </c>
      <c r="E809" s="8">
        <v>4205</v>
      </c>
      <c r="F809" t="s">
        <v>8218</v>
      </c>
      <c r="G809" t="s">
        <v>8223</v>
      </c>
      <c r="H809" t="s">
        <v>8245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8274</v>
      </c>
      <c r="O809" s="10" t="s">
        <v>8321</v>
      </c>
      <c r="P809" t="s">
        <v>8322</v>
      </c>
      <c r="Q809" s="25">
        <f t="shared" si="48"/>
        <v>42759.628599537042</v>
      </c>
      <c r="R809" s="25">
        <f t="shared" si="49"/>
        <v>42759.628599537042</v>
      </c>
      <c r="S809">
        <f t="shared" si="50"/>
        <v>2017</v>
      </c>
      <c r="T809">
        <f t="shared" si="51"/>
        <v>1</v>
      </c>
    </row>
    <row r="810" spans="1:20" ht="48" x14ac:dyDescent="0.2">
      <c r="A810" s="1" t="s">
        <v>0</v>
      </c>
      <c r="B810" s="3" t="s">
        <v>809</v>
      </c>
      <c r="C810" s="3" t="s">
        <v>4918</v>
      </c>
      <c r="D810" s="6">
        <v>4500</v>
      </c>
      <c r="E810" s="8">
        <v>4500</v>
      </c>
      <c r="F810" t="s">
        <v>8218</v>
      </c>
      <c r="G810" t="s">
        <v>8228</v>
      </c>
      <c r="H810" t="s">
        <v>8250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8274</v>
      </c>
      <c r="O810" s="10" t="s">
        <v>8321</v>
      </c>
      <c r="P810" t="s">
        <v>8322</v>
      </c>
      <c r="Q810" s="25">
        <f t="shared" si="48"/>
        <v>41962.100532407407</v>
      </c>
      <c r="R810" s="25">
        <f t="shared" si="49"/>
        <v>41962.100532407407</v>
      </c>
      <c r="S810">
        <f t="shared" si="50"/>
        <v>2014</v>
      </c>
      <c r="T810">
        <f t="shared" si="51"/>
        <v>11</v>
      </c>
    </row>
    <row r="811" spans="1:20" ht="32" x14ac:dyDescent="0.2">
      <c r="A811" s="1" t="s">
        <v>0</v>
      </c>
      <c r="B811" s="3" t="s">
        <v>810</v>
      </c>
      <c r="C811" s="3" t="s">
        <v>4919</v>
      </c>
      <c r="D811" s="6">
        <v>4000</v>
      </c>
      <c r="E811" s="8">
        <v>4151</v>
      </c>
      <c r="F811" t="s">
        <v>8218</v>
      </c>
      <c r="G811" t="s">
        <v>8223</v>
      </c>
      <c r="H811" t="s">
        <v>8245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8274</v>
      </c>
      <c r="O811" s="10" t="s">
        <v>8321</v>
      </c>
      <c r="P811" t="s">
        <v>8322</v>
      </c>
      <c r="Q811" s="25">
        <f t="shared" si="48"/>
        <v>41628.833680555559</v>
      </c>
      <c r="R811" s="25">
        <f t="shared" si="49"/>
        <v>41628.833680555559</v>
      </c>
      <c r="S811">
        <f t="shared" si="50"/>
        <v>2013</v>
      </c>
      <c r="T811">
        <f t="shared" si="51"/>
        <v>12</v>
      </c>
    </row>
    <row r="812" spans="1:20" ht="48" x14ac:dyDescent="0.2">
      <c r="A812" s="1" t="s">
        <v>0</v>
      </c>
      <c r="B812" s="3" t="s">
        <v>811</v>
      </c>
      <c r="C812" s="3" t="s">
        <v>4920</v>
      </c>
      <c r="D812" s="6">
        <v>1500</v>
      </c>
      <c r="E812" s="8">
        <v>1575</v>
      </c>
      <c r="F812" t="s">
        <v>8218</v>
      </c>
      <c r="G812" t="s">
        <v>8223</v>
      </c>
      <c r="H812" t="s">
        <v>8245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8274</v>
      </c>
      <c r="O812" s="10" t="s">
        <v>8321</v>
      </c>
      <c r="P812" t="s">
        <v>8322</v>
      </c>
      <c r="Q812" s="25">
        <f t="shared" si="48"/>
        <v>41123.056273148148</v>
      </c>
      <c r="R812" s="25">
        <f t="shared" si="49"/>
        <v>41123.056273148148</v>
      </c>
      <c r="S812">
        <f t="shared" si="50"/>
        <v>2012</v>
      </c>
      <c r="T812">
        <f t="shared" si="51"/>
        <v>8</v>
      </c>
    </row>
    <row r="813" spans="1:20" ht="32" x14ac:dyDescent="0.2">
      <c r="A813" s="1" t="s">
        <v>0</v>
      </c>
      <c r="B813" s="3" t="s">
        <v>812</v>
      </c>
      <c r="C813" s="3" t="s">
        <v>4921</v>
      </c>
      <c r="D813" s="6">
        <v>1000</v>
      </c>
      <c r="E813" s="8">
        <v>1040</v>
      </c>
      <c r="F813" t="s">
        <v>8218</v>
      </c>
      <c r="G813" t="s">
        <v>8223</v>
      </c>
      <c r="H813" t="s">
        <v>8245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8274</v>
      </c>
      <c r="O813" s="10" t="s">
        <v>8321</v>
      </c>
      <c r="P813" t="s">
        <v>8322</v>
      </c>
      <c r="Q813" s="25">
        <f t="shared" si="48"/>
        <v>41443.643541666665</v>
      </c>
      <c r="R813" s="25">
        <f t="shared" si="49"/>
        <v>41443.643541666665</v>
      </c>
      <c r="S813">
        <f t="shared" si="50"/>
        <v>2013</v>
      </c>
      <c r="T813">
        <f t="shared" si="51"/>
        <v>6</v>
      </c>
    </row>
    <row r="814" spans="1:20" ht="48" x14ac:dyDescent="0.2">
      <c r="A814" s="1" t="s">
        <v>0</v>
      </c>
      <c r="B814" s="3" t="s">
        <v>813</v>
      </c>
      <c r="C814" s="3" t="s">
        <v>4922</v>
      </c>
      <c r="D814" s="6">
        <v>600</v>
      </c>
      <c r="E814" s="8">
        <v>911</v>
      </c>
      <c r="F814" t="s">
        <v>8218</v>
      </c>
      <c r="G814" t="s">
        <v>8223</v>
      </c>
      <c r="H814" t="s">
        <v>8245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8274</v>
      </c>
      <c r="O814" s="10" t="s">
        <v>8321</v>
      </c>
      <c r="P814" t="s">
        <v>8322</v>
      </c>
      <c r="Q814" s="25">
        <f t="shared" si="48"/>
        <v>41282.017962962964</v>
      </c>
      <c r="R814" s="25">
        <f t="shared" si="49"/>
        <v>41282.017962962964</v>
      </c>
      <c r="S814">
        <f t="shared" si="50"/>
        <v>2013</v>
      </c>
      <c r="T814">
        <f t="shared" si="51"/>
        <v>1</v>
      </c>
    </row>
    <row r="815" spans="1:20" ht="32" x14ac:dyDescent="0.2">
      <c r="A815" s="1" t="s">
        <v>0</v>
      </c>
      <c r="B815" s="3" t="s">
        <v>814</v>
      </c>
      <c r="C815" s="3" t="s">
        <v>4923</v>
      </c>
      <c r="D815" s="6">
        <v>1500</v>
      </c>
      <c r="E815" s="8">
        <v>2399.94</v>
      </c>
      <c r="F815" t="s">
        <v>8218</v>
      </c>
      <c r="G815" t="s">
        <v>8223</v>
      </c>
      <c r="H815" t="s">
        <v>8245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8274</v>
      </c>
      <c r="O815" s="10" t="s">
        <v>8321</v>
      </c>
      <c r="P815" t="s">
        <v>8322</v>
      </c>
      <c r="Q815" s="25">
        <f t="shared" si="48"/>
        <v>41080.960243055553</v>
      </c>
      <c r="R815" s="25">
        <f t="shared" si="49"/>
        <v>41080.960243055553</v>
      </c>
      <c r="S815">
        <f t="shared" si="50"/>
        <v>2012</v>
      </c>
      <c r="T815">
        <f t="shared" si="51"/>
        <v>6</v>
      </c>
    </row>
    <row r="816" spans="1:20" ht="48" x14ac:dyDescent="0.2">
      <c r="A816" s="1" t="s">
        <v>0</v>
      </c>
      <c r="B816" s="3" t="s">
        <v>815</v>
      </c>
      <c r="C816" s="3" t="s">
        <v>4924</v>
      </c>
      <c r="D816" s="6">
        <v>1000</v>
      </c>
      <c r="E816" s="8">
        <v>1273</v>
      </c>
      <c r="F816" t="s">
        <v>8218</v>
      </c>
      <c r="G816" t="s">
        <v>8223</v>
      </c>
      <c r="H816" t="s">
        <v>8245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8274</v>
      </c>
      <c r="O816" s="10" t="s">
        <v>8321</v>
      </c>
      <c r="P816" t="s">
        <v>8322</v>
      </c>
      <c r="Q816" s="25">
        <f t="shared" si="48"/>
        <v>40679.743067129632</v>
      </c>
      <c r="R816" s="25">
        <f t="shared" si="49"/>
        <v>40679.743067129632</v>
      </c>
      <c r="S816">
        <f t="shared" si="50"/>
        <v>2011</v>
      </c>
      <c r="T816">
        <f t="shared" si="51"/>
        <v>5</v>
      </c>
    </row>
    <row r="817" spans="1:20" ht="32" x14ac:dyDescent="0.2">
      <c r="A817" s="1" t="s">
        <v>0</v>
      </c>
      <c r="B817" s="3" t="s">
        <v>816</v>
      </c>
      <c r="C817" s="3" t="s">
        <v>4925</v>
      </c>
      <c r="D817" s="6">
        <v>4000</v>
      </c>
      <c r="E817" s="8">
        <v>4280</v>
      </c>
      <c r="F817" t="s">
        <v>8218</v>
      </c>
      <c r="G817" t="s">
        <v>8223</v>
      </c>
      <c r="H817" t="s">
        <v>8245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8274</v>
      </c>
      <c r="O817" s="10" t="s">
        <v>8321</v>
      </c>
      <c r="P817" t="s">
        <v>8322</v>
      </c>
      <c r="Q817" s="25">
        <f t="shared" si="48"/>
        <v>41914.917858796296</v>
      </c>
      <c r="R817" s="25">
        <f t="shared" si="49"/>
        <v>41914.917858796296</v>
      </c>
      <c r="S817">
        <f t="shared" si="50"/>
        <v>2014</v>
      </c>
      <c r="T817">
        <f t="shared" si="51"/>
        <v>10</v>
      </c>
    </row>
    <row r="818" spans="1:20" ht="32" x14ac:dyDescent="0.2">
      <c r="A818" s="1" t="s">
        <v>0</v>
      </c>
      <c r="B818" s="3" t="s">
        <v>817</v>
      </c>
      <c r="C818" s="3" t="s">
        <v>4926</v>
      </c>
      <c r="D818" s="6">
        <v>7000</v>
      </c>
      <c r="E818" s="8">
        <v>8058.55</v>
      </c>
      <c r="F818" t="s">
        <v>8218</v>
      </c>
      <c r="G818" t="s">
        <v>8223</v>
      </c>
      <c r="H818" t="s">
        <v>8245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8274</v>
      </c>
      <c r="O818" s="10" t="s">
        <v>8321</v>
      </c>
      <c r="P818" t="s">
        <v>8322</v>
      </c>
      <c r="Q818" s="25">
        <f t="shared" si="48"/>
        <v>41341.870868055557</v>
      </c>
      <c r="R818" s="25">
        <f t="shared" si="49"/>
        <v>41341.870868055557</v>
      </c>
      <c r="S818">
        <f t="shared" si="50"/>
        <v>2013</v>
      </c>
      <c r="T818">
        <f t="shared" si="51"/>
        <v>3</v>
      </c>
    </row>
    <row r="819" spans="1:20" ht="48" x14ac:dyDescent="0.2">
      <c r="A819" s="1" t="s">
        <v>0</v>
      </c>
      <c r="B819" s="3" t="s">
        <v>818</v>
      </c>
      <c r="C819" s="3" t="s">
        <v>4927</v>
      </c>
      <c r="D819" s="6">
        <v>1500</v>
      </c>
      <c r="E819" s="8">
        <v>2056.66</v>
      </c>
      <c r="F819" t="s">
        <v>8218</v>
      </c>
      <c r="G819" t="s">
        <v>8223</v>
      </c>
      <c r="H819" t="s">
        <v>8245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8274</v>
      </c>
      <c r="O819" s="10" t="s">
        <v>8321</v>
      </c>
      <c r="P819" t="s">
        <v>8322</v>
      </c>
      <c r="Q819" s="25">
        <f t="shared" si="48"/>
        <v>40925.599664351852</v>
      </c>
      <c r="R819" s="25">
        <f t="shared" si="49"/>
        <v>40925.599664351852</v>
      </c>
      <c r="S819">
        <f t="shared" si="50"/>
        <v>2012</v>
      </c>
      <c r="T819">
        <f t="shared" si="51"/>
        <v>1</v>
      </c>
    </row>
    <row r="820" spans="1:20" ht="48" x14ac:dyDescent="0.2">
      <c r="A820" s="1" t="s">
        <v>0</v>
      </c>
      <c r="B820" s="3" t="s">
        <v>819</v>
      </c>
      <c r="C820" s="3" t="s">
        <v>4928</v>
      </c>
      <c r="D820" s="6">
        <v>350</v>
      </c>
      <c r="E820" s="8">
        <v>545</v>
      </c>
      <c r="F820" t="s">
        <v>8218</v>
      </c>
      <c r="G820" t="s">
        <v>8223</v>
      </c>
      <c r="H820" t="s">
        <v>8245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8274</v>
      </c>
      <c r="O820" s="10" t="s">
        <v>8321</v>
      </c>
      <c r="P820" t="s">
        <v>8322</v>
      </c>
      <c r="Q820" s="25">
        <f t="shared" si="48"/>
        <v>41120.882881944446</v>
      </c>
      <c r="R820" s="25">
        <f t="shared" si="49"/>
        <v>41120.882881944446</v>
      </c>
      <c r="S820">
        <f t="shared" si="50"/>
        <v>2012</v>
      </c>
      <c r="T820">
        <f t="shared" si="51"/>
        <v>7</v>
      </c>
    </row>
    <row r="821" spans="1:20" ht="32" x14ac:dyDescent="0.2">
      <c r="A821" s="1" t="s">
        <v>0</v>
      </c>
      <c r="B821" s="3" t="s">
        <v>820</v>
      </c>
      <c r="C821" s="3" t="s">
        <v>4929</v>
      </c>
      <c r="D821" s="6">
        <v>400</v>
      </c>
      <c r="E821" s="8">
        <v>435</v>
      </c>
      <c r="F821" t="s">
        <v>8218</v>
      </c>
      <c r="G821" t="s">
        <v>8223</v>
      </c>
      <c r="H821" t="s">
        <v>8245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8274</v>
      </c>
      <c r="O821" s="10" t="s">
        <v>8321</v>
      </c>
      <c r="P821" t="s">
        <v>8322</v>
      </c>
      <c r="Q821" s="25">
        <f t="shared" si="48"/>
        <v>41619.998310185183</v>
      </c>
      <c r="R821" s="25">
        <f t="shared" si="49"/>
        <v>41619.998310185183</v>
      </c>
      <c r="S821">
        <f t="shared" si="50"/>
        <v>2013</v>
      </c>
      <c r="T821">
        <f t="shared" si="51"/>
        <v>12</v>
      </c>
    </row>
    <row r="822" spans="1:20" ht="48" x14ac:dyDescent="0.2">
      <c r="A822" s="1" t="s">
        <v>0</v>
      </c>
      <c r="B822" s="3" t="s">
        <v>821</v>
      </c>
      <c r="C822" s="3" t="s">
        <v>4930</v>
      </c>
      <c r="D822" s="6">
        <v>2000</v>
      </c>
      <c r="E822" s="8">
        <v>2681</v>
      </c>
      <c r="F822" t="s">
        <v>8218</v>
      </c>
      <c r="G822" t="s">
        <v>8223</v>
      </c>
      <c r="H822" t="s">
        <v>8245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8274</v>
      </c>
      <c r="O822" s="10" t="s">
        <v>8321</v>
      </c>
      <c r="P822" t="s">
        <v>8322</v>
      </c>
      <c r="Q822" s="25">
        <f t="shared" si="48"/>
        <v>41768.841921296298</v>
      </c>
      <c r="R822" s="25">
        <f t="shared" si="49"/>
        <v>41768.841921296298</v>
      </c>
      <c r="S822">
        <f t="shared" si="50"/>
        <v>2014</v>
      </c>
      <c r="T822">
        <f t="shared" si="51"/>
        <v>5</v>
      </c>
    </row>
    <row r="823" spans="1:20" ht="48" x14ac:dyDescent="0.2">
      <c r="A823" s="1" t="s">
        <v>0</v>
      </c>
      <c r="B823" s="3" t="s">
        <v>822</v>
      </c>
      <c r="C823" s="3" t="s">
        <v>4931</v>
      </c>
      <c r="D823" s="6">
        <v>17482</v>
      </c>
      <c r="E823" s="8">
        <v>17482</v>
      </c>
      <c r="F823" t="s">
        <v>8218</v>
      </c>
      <c r="G823" t="s">
        <v>8223</v>
      </c>
      <c r="H823" t="s">
        <v>8245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8274</v>
      </c>
      <c r="O823" s="10" t="s">
        <v>8321</v>
      </c>
      <c r="P823" t="s">
        <v>8322</v>
      </c>
      <c r="Q823" s="25">
        <f t="shared" si="48"/>
        <v>42093.922048611115</v>
      </c>
      <c r="R823" s="25">
        <f t="shared" si="49"/>
        <v>42093.922048611115</v>
      </c>
      <c r="S823">
        <f t="shared" si="50"/>
        <v>2015</v>
      </c>
      <c r="T823">
        <f t="shared" si="51"/>
        <v>3</v>
      </c>
    </row>
    <row r="824" spans="1:20" ht="32" x14ac:dyDescent="0.2">
      <c r="A824" s="1" t="s">
        <v>0</v>
      </c>
      <c r="B824" s="3" t="s">
        <v>823</v>
      </c>
      <c r="C824" s="3" t="s">
        <v>4932</v>
      </c>
      <c r="D824" s="6">
        <v>3000</v>
      </c>
      <c r="E824" s="8">
        <v>3575</v>
      </c>
      <c r="F824" t="s">
        <v>8218</v>
      </c>
      <c r="G824" t="s">
        <v>8223</v>
      </c>
      <c r="H824" t="s">
        <v>8245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8274</v>
      </c>
      <c r="O824" s="10" t="s">
        <v>8321</v>
      </c>
      <c r="P824" t="s">
        <v>8322</v>
      </c>
      <c r="Q824" s="25">
        <f t="shared" si="48"/>
        <v>41157.947337962964</v>
      </c>
      <c r="R824" s="25">
        <f t="shared" si="49"/>
        <v>41157.947337962964</v>
      </c>
      <c r="S824">
        <f t="shared" si="50"/>
        <v>2012</v>
      </c>
      <c r="T824">
        <f t="shared" si="51"/>
        <v>9</v>
      </c>
    </row>
    <row r="825" spans="1:20" ht="48" x14ac:dyDescent="0.2">
      <c r="A825" s="1" t="s">
        <v>0</v>
      </c>
      <c r="B825" s="3" t="s">
        <v>824</v>
      </c>
      <c r="C825" s="3" t="s">
        <v>4933</v>
      </c>
      <c r="D825" s="6">
        <v>800</v>
      </c>
      <c r="E825" s="8">
        <v>1436</v>
      </c>
      <c r="F825" t="s">
        <v>8218</v>
      </c>
      <c r="G825" t="s">
        <v>8223</v>
      </c>
      <c r="H825" t="s">
        <v>8245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8274</v>
      </c>
      <c r="O825" s="10" t="s">
        <v>8321</v>
      </c>
      <c r="P825" t="s">
        <v>8322</v>
      </c>
      <c r="Q825" s="25">
        <f t="shared" si="48"/>
        <v>42055.972824074073</v>
      </c>
      <c r="R825" s="25">
        <f t="shared" si="49"/>
        <v>42055.972824074073</v>
      </c>
      <c r="S825">
        <f t="shared" si="50"/>
        <v>2015</v>
      </c>
      <c r="T825">
        <f t="shared" si="51"/>
        <v>2</v>
      </c>
    </row>
    <row r="826" spans="1:20" ht="48" x14ac:dyDescent="0.2">
      <c r="A826" s="1" t="s">
        <v>0</v>
      </c>
      <c r="B826" s="3" t="s">
        <v>825</v>
      </c>
      <c r="C826" s="3" t="s">
        <v>4934</v>
      </c>
      <c r="D826" s="6">
        <v>1600</v>
      </c>
      <c r="E826" s="8">
        <v>2150.1</v>
      </c>
      <c r="F826" t="s">
        <v>8218</v>
      </c>
      <c r="G826" t="s">
        <v>8223</v>
      </c>
      <c r="H826" t="s">
        <v>8245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8274</v>
      </c>
      <c r="O826" s="10" t="s">
        <v>8321</v>
      </c>
      <c r="P826" t="s">
        <v>8322</v>
      </c>
      <c r="Q826" s="25">
        <f t="shared" si="48"/>
        <v>40250.242106481484</v>
      </c>
      <c r="R826" s="25">
        <f t="shared" si="49"/>
        <v>40250.242106481484</v>
      </c>
      <c r="S826">
        <f t="shared" si="50"/>
        <v>2010</v>
      </c>
      <c r="T826">
        <f t="shared" si="51"/>
        <v>3</v>
      </c>
    </row>
    <row r="827" spans="1:20" ht="32" x14ac:dyDescent="0.2">
      <c r="A827" s="1" t="s">
        <v>0</v>
      </c>
      <c r="B827" s="3" t="s">
        <v>826</v>
      </c>
      <c r="C827" s="3" t="s">
        <v>4935</v>
      </c>
      <c r="D827" s="6">
        <v>12500</v>
      </c>
      <c r="E827" s="8">
        <v>12554</v>
      </c>
      <c r="F827" t="s">
        <v>8218</v>
      </c>
      <c r="G827" t="s">
        <v>8223</v>
      </c>
      <c r="H827" t="s">
        <v>8245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8274</v>
      </c>
      <c r="O827" s="10" t="s">
        <v>8321</v>
      </c>
      <c r="P827" t="s">
        <v>8322</v>
      </c>
      <c r="Q827" s="25">
        <f t="shared" si="48"/>
        <v>41186.306527777779</v>
      </c>
      <c r="R827" s="25">
        <f t="shared" si="49"/>
        <v>41186.306527777779</v>
      </c>
      <c r="S827">
        <f t="shared" si="50"/>
        <v>2012</v>
      </c>
      <c r="T827">
        <f t="shared" si="51"/>
        <v>10</v>
      </c>
    </row>
    <row r="828" spans="1:20" ht="48" x14ac:dyDescent="0.2">
      <c r="A828" s="1" t="s">
        <v>0</v>
      </c>
      <c r="B828" s="3" t="s">
        <v>827</v>
      </c>
      <c r="C828" s="3" t="s">
        <v>4936</v>
      </c>
      <c r="D828" s="6">
        <v>5500</v>
      </c>
      <c r="E828" s="8">
        <v>5580</v>
      </c>
      <c r="F828" t="s">
        <v>8218</v>
      </c>
      <c r="G828" t="s">
        <v>8223</v>
      </c>
      <c r="H828" t="s">
        <v>8245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8274</v>
      </c>
      <c r="O828" s="10" t="s">
        <v>8321</v>
      </c>
      <c r="P828" t="s">
        <v>8322</v>
      </c>
      <c r="Q828" s="25">
        <f t="shared" si="48"/>
        <v>40973.038541666669</v>
      </c>
      <c r="R828" s="25">
        <f t="shared" si="49"/>
        <v>40973.038541666669</v>
      </c>
      <c r="S828">
        <f t="shared" si="50"/>
        <v>2012</v>
      </c>
      <c r="T828">
        <f t="shared" si="51"/>
        <v>3</v>
      </c>
    </row>
    <row r="829" spans="1:20" ht="48" x14ac:dyDescent="0.2">
      <c r="A829" s="1" t="s">
        <v>0</v>
      </c>
      <c r="B829" s="3" t="s">
        <v>828</v>
      </c>
      <c r="C829" s="3" t="s">
        <v>4937</v>
      </c>
      <c r="D829" s="6">
        <v>300</v>
      </c>
      <c r="E829" s="8">
        <v>310</v>
      </c>
      <c r="F829" t="s">
        <v>8218</v>
      </c>
      <c r="G829" t="s">
        <v>8223</v>
      </c>
      <c r="H829" t="s">
        <v>8245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8274</v>
      </c>
      <c r="O829" s="10" t="s">
        <v>8321</v>
      </c>
      <c r="P829" t="s">
        <v>8322</v>
      </c>
      <c r="Q829" s="25">
        <f t="shared" si="48"/>
        <v>40927.473460648151</v>
      </c>
      <c r="R829" s="25">
        <f t="shared" si="49"/>
        <v>40927.473460648151</v>
      </c>
      <c r="S829">
        <f t="shared" si="50"/>
        <v>2012</v>
      </c>
      <c r="T829">
        <f t="shared" si="51"/>
        <v>1</v>
      </c>
    </row>
    <row r="830" spans="1:20" ht="48" x14ac:dyDescent="0.2">
      <c r="A830" s="1" t="s">
        <v>0</v>
      </c>
      <c r="B830" s="3" t="s">
        <v>829</v>
      </c>
      <c r="C830" s="3" t="s">
        <v>4938</v>
      </c>
      <c r="D830" s="6">
        <v>1300</v>
      </c>
      <c r="E830" s="8">
        <v>1391</v>
      </c>
      <c r="F830" t="s">
        <v>8218</v>
      </c>
      <c r="G830" t="s">
        <v>8223</v>
      </c>
      <c r="H830" t="s">
        <v>8245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8274</v>
      </c>
      <c r="O830" s="10" t="s">
        <v>8321</v>
      </c>
      <c r="P830" t="s">
        <v>8322</v>
      </c>
      <c r="Q830" s="25">
        <f t="shared" si="48"/>
        <v>41073.050717592596</v>
      </c>
      <c r="R830" s="25">
        <f t="shared" si="49"/>
        <v>41073.050717592596</v>
      </c>
      <c r="S830">
        <f t="shared" si="50"/>
        <v>2012</v>
      </c>
      <c r="T830">
        <f t="shared" si="51"/>
        <v>6</v>
      </c>
    </row>
    <row r="831" spans="1:20" ht="48" x14ac:dyDescent="0.2">
      <c r="A831" s="1" t="s">
        <v>0</v>
      </c>
      <c r="B831" s="3" t="s">
        <v>830</v>
      </c>
      <c r="C831" s="3" t="s">
        <v>4939</v>
      </c>
      <c r="D831" s="6">
        <v>500</v>
      </c>
      <c r="E831" s="8">
        <v>520</v>
      </c>
      <c r="F831" t="s">
        <v>8218</v>
      </c>
      <c r="G831" t="s">
        <v>8224</v>
      </c>
      <c r="H831" t="s">
        <v>8246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8274</v>
      </c>
      <c r="O831" s="10" t="s">
        <v>8321</v>
      </c>
      <c r="P831" t="s">
        <v>8322</v>
      </c>
      <c r="Q831" s="25">
        <f t="shared" si="48"/>
        <v>42504.801388888889</v>
      </c>
      <c r="R831" s="25">
        <f t="shared" si="49"/>
        <v>42504.801388888889</v>
      </c>
      <c r="S831">
        <f t="shared" si="50"/>
        <v>2016</v>
      </c>
      <c r="T831">
        <f t="shared" si="51"/>
        <v>5</v>
      </c>
    </row>
    <row r="832" spans="1:20" ht="48" x14ac:dyDescent="0.2">
      <c r="A832" s="1" t="s">
        <v>0</v>
      </c>
      <c r="B832" s="3" t="s">
        <v>831</v>
      </c>
      <c r="C832" s="3" t="s">
        <v>4940</v>
      </c>
      <c r="D832" s="6">
        <v>1800</v>
      </c>
      <c r="E832" s="8">
        <v>1941</v>
      </c>
      <c r="F832" t="s">
        <v>8218</v>
      </c>
      <c r="G832" t="s">
        <v>8223</v>
      </c>
      <c r="H832" t="s">
        <v>8245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8274</v>
      </c>
      <c r="O832" s="10" t="s">
        <v>8321</v>
      </c>
      <c r="P832" t="s">
        <v>8322</v>
      </c>
      <c r="Q832" s="25">
        <f t="shared" si="48"/>
        <v>41325.525752314818</v>
      </c>
      <c r="R832" s="25">
        <f t="shared" si="49"/>
        <v>41325.525752314818</v>
      </c>
      <c r="S832">
        <f t="shared" si="50"/>
        <v>2013</v>
      </c>
      <c r="T832">
        <f t="shared" si="51"/>
        <v>2</v>
      </c>
    </row>
    <row r="833" spans="1:20" ht="32" x14ac:dyDescent="0.2">
      <c r="A833" s="1" t="s">
        <v>0</v>
      </c>
      <c r="B833" s="3" t="s">
        <v>832</v>
      </c>
      <c r="C833" s="3" t="s">
        <v>4941</v>
      </c>
      <c r="D833" s="6">
        <v>1500</v>
      </c>
      <c r="E833" s="8">
        <v>3500</v>
      </c>
      <c r="F833" t="s">
        <v>8218</v>
      </c>
      <c r="G833" t="s">
        <v>8223</v>
      </c>
      <c r="H833" t="s">
        <v>8245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8274</v>
      </c>
      <c r="O833" s="10" t="s">
        <v>8321</v>
      </c>
      <c r="P833" t="s">
        <v>8322</v>
      </c>
      <c r="Q833" s="25">
        <f t="shared" si="48"/>
        <v>40996.646921296298</v>
      </c>
      <c r="R833" s="25">
        <f t="shared" si="49"/>
        <v>40996.646921296298</v>
      </c>
      <c r="S833">
        <f t="shared" si="50"/>
        <v>2012</v>
      </c>
      <c r="T833">
        <f t="shared" si="51"/>
        <v>3</v>
      </c>
    </row>
    <row r="834" spans="1:20" ht="48" x14ac:dyDescent="0.2">
      <c r="A834" s="1" t="s">
        <v>0</v>
      </c>
      <c r="B834" s="3" t="s">
        <v>833</v>
      </c>
      <c r="C834" s="3" t="s">
        <v>4942</v>
      </c>
      <c r="D834" s="6">
        <v>15000</v>
      </c>
      <c r="E834" s="8">
        <v>15091.06</v>
      </c>
      <c r="F834" t="s">
        <v>8218</v>
      </c>
      <c r="G834" t="s">
        <v>8223</v>
      </c>
      <c r="H834" t="s">
        <v>8245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8274</v>
      </c>
      <c r="O834" s="10" t="s">
        <v>8321</v>
      </c>
      <c r="P834" t="s">
        <v>8322</v>
      </c>
      <c r="Q834" s="25">
        <f t="shared" si="48"/>
        <v>40869.675173611111</v>
      </c>
      <c r="R834" s="25">
        <f t="shared" si="49"/>
        <v>40869.675173611111</v>
      </c>
      <c r="S834">
        <f t="shared" si="50"/>
        <v>2011</v>
      </c>
      <c r="T834">
        <f t="shared" si="51"/>
        <v>11</v>
      </c>
    </row>
    <row r="835" spans="1:20" ht="16" x14ac:dyDescent="0.2">
      <c r="A835" s="1" t="s">
        <v>0</v>
      </c>
      <c r="B835" s="3" t="s">
        <v>834</v>
      </c>
      <c r="C835" s="3" t="s">
        <v>4943</v>
      </c>
      <c r="D835" s="6">
        <v>6000</v>
      </c>
      <c r="E835" s="8">
        <v>6100</v>
      </c>
      <c r="F835" t="s">
        <v>8218</v>
      </c>
      <c r="G835" t="s">
        <v>8223</v>
      </c>
      <c r="H835" t="s">
        <v>8245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8274</v>
      </c>
      <c r="O835" s="10" t="s">
        <v>8321</v>
      </c>
      <c r="P835" t="s">
        <v>8322</v>
      </c>
      <c r="Q835" s="25">
        <f t="shared" ref="Q835:Q898" si="52">(((J835/60)/60)/24)+DATE(1970,1,1)</f>
        <v>41718.878182870372</v>
      </c>
      <c r="R835" s="25">
        <f t="shared" ref="R835:R898" si="53">(((J835/60)/60)/24)+DATE(1970,1,1)</f>
        <v>41718.878182870372</v>
      </c>
      <c r="S835">
        <f t="shared" ref="S835:S898" si="54">YEAR(R835)</f>
        <v>2014</v>
      </c>
      <c r="T835">
        <f t="shared" ref="T835:T898" si="55">MONTH((R835))</f>
        <v>3</v>
      </c>
    </row>
    <row r="836" spans="1:20" ht="48" x14ac:dyDescent="0.2">
      <c r="A836" s="1" t="s">
        <v>0</v>
      </c>
      <c r="B836" s="3" t="s">
        <v>835</v>
      </c>
      <c r="C836" s="3" t="s">
        <v>4944</v>
      </c>
      <c r="D836" s="6">
        <v>5500</v>
      </c>
      <c r="E836" s="8">
        <v>7206</v>
      </c>
      <c r="F836" t="s">
        <v>8218</v>
      </c>
      <c r="G836" t="s">
        <v>8223</v>
      </c>
      <c r="H836" t="s">
        <v>8245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8274</v>
      </c>
      <c r="O836" s="10" t="s">
        <v>8321</v>
      </c>
      <c r="P836" t="s">
        <v>8322</v>
      </c>
      <c r="Q836" s="25">
        <f t="shared" si="52"/>
        <v>41422.822824074072</v>
      </c>
      <c r="R836" s="25">
        <f t="shared" si="53"/>
        <v>41422.822824074072</v>
      </c>
      <c r="S836">
        <f t="shared" si="54"/>
        <v>2013</v>
      </c>
      <c r="T836">
        <f t="shared" si="55"/>
        <v>5</v>
      </c>
    </row>
    <row r="837" spans="1:20" ht="48" x14ac:dyDescent="0.2">
      <c r="A837" s="1" t="s">
        <v>0</v>
      </c>
      <c r="B837" s="3" t="s">
        <v>836</v>
      </c>
      <c r="C837" s="3" t="s">
        <v>4945</v>
      </c>
      <c r="D837" s="6">
        <v>2000</v>
      </c>
      <c r="E837" s="8">
        <v>2345</v>
      </c>
      <c r="F837" t="s">
        <v>8218</v>
      </c>
      <c r="G837" t="s">
        <v>8223</v>
      </c>
      <c r="H837" t="s">
        <v>8245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8274</v>
      </c>
      <c r="O837" s="10" t="s">
        <v>8321</v>
      </c>
      <c r="P837" t="s">
        <v>8322</v>
      </c>
      <c r="Q837" s="25">
        <f t="shared" si="52"/>
        <v>41005.45784722222</v>
      </c>
      <c r="R837" s="25">
        <f t="shared" si="53"/>
        <v>41005.45784722222</v>
      </c>
      <c r="S837">
        <f t="shared" si="54"/>
        <v>2012</v>
      </c>
      <c r="T837">
        <f t="shared" si="55"/>
        <v>4</v>
      </c>
    </row>
    <row r="838" spans="1:20" ht="16" x14ac:dyDescent="0.2">
      <c r="A838" s="1" t="s">
        <v>0</v>
      </c>
      <c r="B838" s="3" t="s">
        <v>837</v>
      </c>
      <c r="C838" s="3" t="s">
        <v>4946</v>
      </c>
      <c r="D838" s="6">
        <v>5000</v>
      </c>
      <c r="E838" s="8">
        <v>5046.5200000000004</v>
      </c>
      <c r="F838" t="s">
        <v>8218</v>
      </c>
      <c r="G838" t="s">
        <v>8223</v>
      </c>
      <c r="H838" t="s">
        <v>8245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8274</v>
      </c>
      <c r="O838" s="10" t="s">
        <v>8321</v>
      </c>
      <c r="P838" t="s">
        <v>8322</v>
      </c>
      <c r="Q838" s="25">
        <f t="shared" si="52"/>
        <v>41524.056921296295</v>
      </c>
      <c r="R838" s="25">
        <f t="shared" si="53"/>
        <v>41524.056921296295</v>
      </c>
      <c r="S838">
        <f t="shared" si="54"/>
        <v>2013</v>
      </c>
      <c r="T838">
        <f t="shared" si="55"/>
        <v>9</v>
      </c>
    </row>
    <row r="839" spans="1:20" ht="32" x14ac:dyDescent="0.2">
      <c r="A839" s="1" t="s">
        <v>0</v>
      </c>
      <c r="B839" s="3" t="s">
        <v>838</v>
      </c>
      <c r="C839" s="3" t="s">
        <v>4947</v>
      </c>
      <c r="D839" s="6">
        <v>2500</v>
      </c>
      <c r="E839" s="8">
        <v>3045</v>
      </c>
      <c r="F839" t="s">
        <v>8218</v>
      </c>
      <c r="G839" t="s">
        <v>8223</v>
      </c>
      <c r="H839" t="s">
        <v>8245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8274</v>
      </c>
      <c r="O839" s="10" t="s">
        <v>8321</v>
      </c>
      <c r="P839" t="s">
        <v>8322</v>
      </c>
      <c r="Q839" s="25">
        <f t="shared" si="52"/>
        <v>41730.998402777775</v>
      </c>
      <c r="R839" s="25">
        <f t="shared" si="53"/>
        <v>41730.998402777775</v>
      </c>
      <c r="S839">
        <f t="shared" si="54"/>
        <v>2014</v>
      </c>
      <c r="T839">
        <f t="shared" si="55"/>
        <v>4</v>
      </c>
    </row>
    <row r="840" spans="1:20" ht="48" x14ac:dyDescent="0.2">
      <c r="A840" s="1" t="s">
        <v>0</v>
      </c>
      <c r="B840" s="3" t="s">
        <v>839</v>
      </c>
      <c r="C840" s="3" t="s">
        <v>4948</v>
      </c>
      <c r="D840" s="6">
        <v>2000</v>
      </c>
      <c r="E840" s="8">
        <v>2908</v>
      </c>
      <c r="F840" t="s">
        <v>8218</v>
      </c>
      <c r="G840" t="s">
        <v>8223</v>
      </c>
      <c r="H840" t="s">
        <v>8245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8274</v>
      </c>
      <c r="O840" s="10" t="s">
        <v>8321</v>
      </c>
      <c r="P840" t="s">
        <v>8322</v>
      </c>
      <c r="Q840" s="25">
        <f t="shared" si="52"/>
        <v>40895.897974537038</v>
      </c>
      <c r="R840" s="25">
        <f t="shared" si="53"/>
        <v>40895.897974537038</v>
      </c>
      <c r="S840">
        <f t="shared" si="54"/>
        <v>2011</v>
      </c>
      <c r="T840">
        <f t="shared" si="55"/>
        <v>12</v>
      </c>
    </row>
    <row r="841" spans="1:20" ht="48" x14ac:dyDescent="0.2">
      <c r="A841" s="1" t="s">
        <v>0</v>
      </c>
      <c r="B841" s="3" t="s">
        <v>840</v>
      </c>
      <c r="C841" s="3" t="s">
        <v>4949</v>
      </c>
      <c r="D841" s="6">
        <v>5000</v>
      </c>
      <c r="E841" s="8">
        <v>5830.83</v>
      </c>
      <c r="F841" t="s">
        <v>8218</v>
      </c>
      <c r="G841" t="s">
        <v>8223</v>
      </c>
      <c r="H841" t="s">
        <v>8245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8274</v>
      </c>
      <c r="O841" s="10" t="s">
        <v>8321</v>
      </c>
      <c r="P841" t="s">
        <v>8322</v>
      </c>
      <c r="Q841" s="25">
        <f t="shared" si="52"/>
        <v>41144.763379629629</v>
      </c>
      <c r="R841" s="25">
        <f t="shared" si="53"/>
        <v>41144.763379629629</v>
      </c>
      <c r="S841">
        <f t="shared" si="54"/>
        <v>2012</v>
      </c>
      <c r="T841">
        <f t="shared" si="55"/>
        <v>8</v>
      </c>
    </row>
    <row r="842" spans="1:20" ht="32" x14ac:dyDescent="0.2">
      <c r="A842" s="1" t="s">
        <v>0</v>
      </c>
      <c r="B842" s="3" t="s">
        <v>841</v>
      </c>
      <c r="C842" s="3" t="s">
        <v>4950</v>
      </c>
      <c r="D842" s="6">
        <v>10000</v>
      </c>
      <c r="E842" s="8">
        <v>12041.66</v>
      </c>
      <c r="F842" t="s">
        <v>8218</v>
      </c>
      <c r="G842" t="s">
        <v>8223</v>
      </c>
      <c r="H842" t="s">
        <v>8245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8275</v>
      </c>
      <c r="O842" s="10" t="s">
        <v>8321</v>
      </c>
      <c r="P842" t="s">
        <v>8323</v>
      </c>
      <c r="Q842" s="25">
        <f t="shared" si="52"/>
        <v>42607.226701388892</v>
      </c>
      <c r="R842" s="25">
        <f t="shared" si="53"/>
        <v>42607.226701388892</v>
      </c>
      <c r="S842">
        <f t="shared" si="54"/>
        <v>2016</v>
      </c>
      <c r="T842">
        <f t="shared" si="55"/>
        <v>8</v>
      </c>
    </row>
    <row r="843" spans="1:20" ht="48" x14ac:dyDescent="0.2">
      <c r="A843" s="1" t="s">
        <v>0</v>
      </c>
      <c r="B843" s="3" t="s">
        <v>842</v>
      </c>
      <c r="C843" s="3" t="s">
        <v>4951</v>
      </c>
      <c r="D843" s="6">
        <v>5000</v>
      </c>
      <c r="E843" s="8">
        <v>5066</v>
      </c>
      <c r="F843" t="s">
        <v>8218</v>
      </c>
      <c r="G843" t="s">
        <v>8223</v>
      </c>
      <c r="H843" t="s">
        <v>8245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8275</v>
      </c>
      <c r="O843" s="10" t="s">
        <v>8321</v>
      </c>
      <c r="P843" t="s">
        <v>8323</v>
      </c>
      <c r="Q843" s="25">
        <f t="shared" si="52"/>
        <v>41923.838692129626</v>
      </c>
      <c r="R843" s="25">
        <f t="shared" si="53"/>
        <v>41923.838692129626</v>
      </c>
      <c r="S843">
        <f t="shared" si="54"/>
        <v>2014</v>
      </c>
      <c r="T843">
        <f t="shared" si="55"/>
        <v>10</v>
      </c>
    </row>
    <row r="844" spans="1:20" ht="48" x14ac:dyDescent="0.2">
      <c r="A844" s="1" t="s">
        <v>0</v>
      </c>
      <c r="B844" s="3" t="s">
        <v>843</v>
      </c>
      <c r="C844" s="3" t="s">
        <v>4952</v>
      </c>
      <c r="D844" s="6">
        <v>2500</v>
      </c>
      <c r="E844" s="8">
        <v>2608</v>
      </c>
      <c r="F844" t="s">
        <v>8218</v>
      </c>
      <c r="G844" t="s">
        <v>8228</v>
      </c>
      <c r="H844" t="s">
        <v>8250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8275</v>
      </c>
      <c r="O844" s="10" t="s">
        <v>8321</v>
      </c>
      <c r="P844" t="s">
        <v>8323</v>
      </c>
      <c r="Q844" s="25">
        <f t="shared" si="52"/>
        <v>41526.592395833337</v>
      </c>
      <c r="R844" s="25">
        <f t="shared" si="53"/>
        <v>41526.592395833337</v>
      </c>
      <c r="S844">
        <f t="shared" si="54"/>
        <v>2013</v>
      </c>
      <c r="T844">
        <f t="shared" si="55"/>
        <v>9</v>
      </c>
    </row>
    <row r="845" spans="1:20" ht="48" x14ac:dyDescent="0.2">
      <c r="A845" s="1" t="s">
        <v>0</v>
      </c>
      <c r="B845" s="3" t="s">
        <v>844</v>
      </c>
      <c r="C845" s="3" t="s">
        <v>4953</v>
      </c>
      <c r="D845" s="6">
        <v>3000</v>
      </c>
      <c r="E845" s="8">
        <v>8014</v>
      </c>
      <c r="F845" t="s">
        <v>8218</v>
      </c>
      <c r="G845" t="s">
        <v>8223</v>
      </c>
      <c r="H845" t="s">
        <v>8245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8275</v>
      </c>
      <c r="O845" s="10" t="s">
        <v>8321</v>
      </c>
      <c r="P845" t="s">
        <v>8323</v>
      </c>
      <c r="Q845" s="25">
        <f t="shared" si="52"/>
        <v>42695.257870370369</v>
      </c>
      <c r="R845" s="25">
        <f t="shared" si="53"/>
        <v>42695.257870370369</v>
      </c>
      <c r="S845">
        <f t="shared" si="54"/>
        <v>2016</v>
      </c>
      <c r="T845">
        <f t="shared" si="55"/>
        <v>11</v>
      </c>
    </row>
    <row r="846" spans="1:20" ht="48" x14ac:dyDescent="0.2">
      <c r="A846" s="1" t="s">
        <v>0</v>
      </c>
      <c r="B846" s="3" t="s">
        <v>845</v>
      </c>
      <c r="C846" s="3" t="s">
        <v>4954</v>
      </c>
      <c r="D846" s="6">
        <v>3000</v>
      </c>
      <c r="E846" s="8">
        <v>5824</v>
      </c>
      <c r="F846" t="s">
        <v>8218</v>
      </c>
      <c r="G846" t="s">
        <v>8223</v>
      </c>
      <c r="H846" t="s">
        <v>8245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8275</v>
      </c>
      <c r="O846" s="10" t="s">
        <v>8321</v>
      </c>
      <c r="P846" t="s">
        <v>8323</v>
      </c>
      <c r="Q846" s="25">
        <f t="shared" si="52"/>
        <v>41905.684629629628</v>
      </c>
      <c r="R846" s="25">
        <f t="shared" si="53"/>
        <v>41905.684629629628</v>
      </c>
      <c r="S846">
        <f t="shared" si="54"/>
        <v>2014</v>
      </c>
      <c r="T846">
        <f t="shared" si="55"/>
        <v>9</v>
      </c>
    </row>
    <row r="847" spans="1:20" ht="48" x14ac:dyDescent="0.2">
      <c r="A847" s="1" t="s">
        <v>0</v>
      </c>
      <c r="B847" s="3" t="s">
        <v>846</v>
      </c>
      <c r="C847" s="3" t="s">
        <v>4955</v>
      </c>
      <c r="D847" s="6">
        <v>5000</v>
      </c>
      <c r="E847" s="8">
        <v>6019.01</v>
      </c>
      <c r="F847" t="s">
        <v>8218</v>
      </c>
      <c r="G847" t="s">
        <v>8223</v>
      </c>
      <c r="H847" t="s">
        <v>8245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8275</v>
      </c>
      <c r="O847" s="10" t="s">
        <v>8321</v>
      </c>
      <c r="P847" t="s">
        <v>8323</v>
      </c>
      <c r="Q847" s="25">
        <f t="shared" si="52"/>
        <v>42578.205972222218</v>
      </c>
      <c r="R847" s="25">
        <f t="shared" si="53"/>
        <v>42578.205972222218</v>
      </c>
      <c r="S847">
        <f t="shared" si="54"/>
        <v>2016</v>
      </c>
      <c r="T847">
        <f t="shared" si="55"/>
        <v>7</v>
      </c>
    </row>
    <row r="848" spans="1:20" ht="32" x14ac:dyDescent="0.2">
      <c r="A848" s="1" t="s">
        <v>0</v>
      </c>
      <c r="B848" s="3" t="s">
        <v>847</v>
      </c>
      <c r="C848" s="3" t="s">
        <v>4956</v>
      </c>
      <c r="D848" s="6">
        <v>1100</v>
      </c>
      <c r="E848" s="8">
        <v>1342.01</v>
      </c>
      <c r="F848" t="s">
        <v>8218</v>
      </c>
      <c r="G848" t="s">
        <v>8224</v>
      </c>
      <c r="H848" t="s">
        <v>8246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8275</v>
      </c>
      <c r="O848" s="10" t="s">
        <v>8321</v>
      </c>
      <c r="P848" t="s">
        <v>8323</v>
      </c>
      <c r="Q848" s="25">
        <f t="shared" si="52"/>
        <v>41694.391840277778</v>
      </c>
      <c r="R848" s="25">
        <f t="shared" si="53"/>
        <v>41694.391840277778</v>
      </c>
      <c r="S848">
        <f t="shared" si="54"/>
        <v>2014</v>
      </c>
      <c r="T848">
        <f t="shared" si="55"/>
        <v>2</v>
      </c>
    </row>
    <row r="849" spans="1:20" ht="16" x14ac:dyDescent="0.2">
      <c r="A849" s="1" t="s">
        <v>0</v>
      </c>
      <c r="B849" s="3" t="s">
        <v>848</v>
      </c>
      <c r="C849" s="3" t="s">
        <v>4957</v>
      </c>
      <c r="D849" s="6">
        <v>10</v>
      </c>
      <c r="E849" s="8">
        <v>10</v>
      </c>
      <c r="F849" t="s">
        <v>8218</v>
      </c>
      <c r="G849" t="s">
        <v>8223</v>
      </c>
      <c r="H849" t="s">
        <v>8245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8275</v>
      </c>
      <c r="O849" s="10" t="s">
        <v>8321</v>
      </c>
      <c r="P849" t="s">
        <v>8323</v>
      </c>
      <c r="Q849" s="25">
        <f t="shared" si="52"/>
        <v>42165.79833333334</v>
      </c>
      <c r="R849" s="25">
        <f t="shared" si="53"/>
        <v>42165.79833333334</v>
      </c>
      <c r="S849">
        <f t="shared" si="54"/>
        <v>2015</v>
      </c>
      <c r="T849">
        <f t="shared" si="55"/>
        <v>6</v>
      </c>
    </row>
    <row r="850" spans="1:20" ht="48" x14ac:dyDescent="0.2">
      <c r="A850" s="1" t="s">
        <v>0</v>
      </c>
      <c r="B850" s="3" t="s">
        <v>849</v>
      </c>
      <c r="C850" s="3" t="s">
        <v>4958</v>
      </c>
      <c r="D850" s="6">
        <v>300</v>
      </c>
      <c r="E850" s="8">
        <v>300</v>
      </c>
      <c r="F850" t="s">
        <v>8218</v>
      </c>
      <c r="G850" t="s">
        <v>8223</v>
      </c>
      <c r="H850" t="s">
        <v>8245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8275</v>
      </c>
      <c r="O850" s="10" t="s">
        <v>8321</v>
      </c>
      <c r="P850" t="s">
        <v>8323</v>
      </c>
      <c r="Q850" s="25">
        <f t="shared" si="52"/>
        <v>42078.792048611111</v>
      </c>
      <c r="R850" s="25">
        <f t="shared" si="53"/>
        <v>42078.792048611111</v>
      </c>
      <c r="S850">
        <f t="shared" si="54"/>
        <v>2015</v>
      </c>
      <c r="T850">
        <f t="shared" si="55"/>
        <v>3</v>
      </c>
    </row>
    <row r="851" spans="1:20" ht="64" x14ac:dyDescent="0.2">
      <c r="A851" s="1" t="s">
        <v>0</v>
      </c>
      <c r="B851" s="3" t="s">
        <v>850</v>
      </c>
      <c r="C851" s="3" t="s">
        <v>4959</v>
      </c>
      <c r="D851" s="6">
        <v>4000</v>
      </c>
      <c r="E851" s="8">
        <v>4796</v>
      </c>
      <c r="F851" t="s">
        <v>8218</v>
      </c>
      <c r="G851" t="s">
        <v>8223</v>
      </c>
      <c r="H851" t="s">
        <v>8245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8275</v>
      </c>
      <c r="O851" s="10" t="s">
        <v>8321</v>
      </c>
      <c r="P851" t="s">
        <v>8323</v>
      </c>
      <c r="Q851" s="25">
        <f t="shared" si="52"/>
        <v>42051.148888888885</v>
      </c>
      <c r="R851" s="25">
        <f t="shared" si="53"/>
        <v>42051.148888888885</v>
      </c>
      <c r="S851">
        <f t="shared" si="54"/>
        <v>2015</v>
      </c>
      <c r="T851">
        <f t="shared" si="55"/>
        <v>2</v>
      </c>
    </row>
    <row r="852" spans="1:20" ht="48" x14ac:dyDescent="0.2">
      <c r="A852" s="1" t="s">
        <v>0</v>
      </c>
      <c r="B852" s="3" t="s">
        <v>851</v>
      </c>
      <c r="C852" s="3" t="s">
        <v>4960</v>
      </c>
      <c r="D852" s="6">
        <v>4000</v>
      </c>
      <c r="E852" s="8">
        <v>6207</v>
      </c>
      <c r="F852" t="s">
        <v>8218</v>
      </c>
      <c r="G852" t="s">
        <v>8223</v>
      </c>
      <c r="H852" t="s">
        <v>8245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8275</v>
      </c>
      <c r="O852" s="10" t="s">
        <v>8321</v>
      </c>
      <c r="P852" t="s">
        <v>8323</v>
      </c>
      <c r="Q852" s="25">
        <f t="shared" si="52"/>
        <v>42452.827743055561</v>
      </c>
      <c r="R852" s="25">
        <f t="shared" si="53"/>
        <v>42452.827743055561</v>
      </c>
      <c r="S852">
        <f t="shared" si="54"/>
        <v>2016</v>
      </c>
      <c r="T852">
        <f t="shared" si="55"/>
        <v>3</v>
      </c>
    </row>
    <row r="853" spans="1:20" ht="32" x14ac:dyDescent="0.2">
      <c r="A853" s="1" t="s">
        <v>0</v>
      </c>
      <c r="B853" s="3" t="s">
        <v>852</v>
      </c>
      <c r="C853" s="3" t="s">
        <v>4961</v>
      </c>
      <c r="D853" s="6">
        <v>2000</v>
      </c>
      <c r="E853" s="8">
        <v>2609</v>
      </c>
      <c r="F853" t="s">
        <v>8218</v>
      </c>
      <c r="G853" t="s">
        <v>8229</v>
      </c>
      <c r="H853" t="s">
        <v>8248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8275</v>
      </c>
      <c r="O853" s="10" t="s">
        <v>8321</v>
      </c>
      <c r="P853" t="s">
        <v>8323</v>
      </c>
      <c r="Q853" s="25">
        <f t="shared" si="52"/>
        <v>42522.880243055552</v>
      </c>
      <c r="R853" s="25">
        <f t="shared" si="53"/>
        <v>42522.880243055552</v>
      </c>
      <c r="S853">
        <f t="shared" si="54"/>
        <v>2016</v>
      </c>
      <c r="T853">
        <f t="shared" si="55"/>
        <v>6</v>
      </c>
    </row>
    <row r="854" spans="1:20" ht="32" x14ac:dyDescent="0.2">
      <c r="A854" s="1" t="s">
        <v>0</v>
      </c>
      <c r="B854" s="3" t="s">
        <v>853</v>
      </c>
      <c r="C854" s="3" t="s">
        <v>4962</v>
      </c>
      <c r="D854" s="6">
        <v>3500</v>
      </c>
      <c r="E854" s="8">
        <v>3674</v>
      </c>
      <c r="F854" t="s">
        <v>8218</v>
      </c>
      <c r="G854" t="s">
        <v>8223</v>
      </c>
      <c r="H854" t="s">
        <v>8245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8275</v>
      </c>
      <c r="O854" s="10" t="s">
        <v>8321</v>
      </c>
      <c r="P854" t="s">
        <v>8323</v>
      </c>
      <c r="Q854" s="25">
        <f t="shared" si="52"/>
        <v>42656.805497685185</v>
      </c>
      <c r="R854" s="25">
        <f t="shared" si="53"/>
        <v>42656.805497685185</v>
      </c>
      <c r="S854">
        <f t="shared" si="54"/>
        <v>2016</v>
      </c>
      <c r="T854">
        <f t="shared" si="55"/>
        <v>10</v>
      </c>
    </row>
    <row r="855" spans="1:20" ht="48" x14ac:dyDescent="0.2">
      <c r="A855" s="1" t="s">
        <v>0</v>
      </c>
      <c r="B855" s="3" t="s">
        <v>854</v>
      </c>
      <c r="C855" s="3" t="s">
        <v>4963</v>
      </c>
      <c r="D855" s="6">
        <v>300</v>
      </c>
      <c r="E855" s="8">
        <v>300</v>
      </c>
      <c r="F855" t="s">
        <v>8218</v>
      </c>
      <c r="G855" t="s">
        <v>8223</v>
      </c>
      <c r="H855" t="s">
        <v>8245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8275</v>
      </c>
      <c r="O855" s="10" t="s">
        <v>8321</v>
      </c>
      <c r="P855" t="s">
        <v>8323</v>
      </c>
      <c r="Q855" s="25">
        <f t="shared" si="52"/>
        <v>42021.832280092596</v>
      </c>
      <c r="R855" s="25">
        <f t="shared" si="53"/>
        <v>42021.832280092596</v>
      </c>
      <c r="S855">
        <f t="shared" si="54"/>
        <v>2015</v>
      </c>
      <c r="T855">
        <f t="shared" si="55"/>
        <v>1</v>
      </c>
    </row>
    <row r="856" spans="1:20" ht="48" x14ac:dyDescent="0.2">
      <c r="A856" s="1" t="s">
        <v>0</v>
      </c>
      <c r="B856" s="3" t="s">
        <v>855</v>
      </c>
      <c r="C856" s="3" t="s">
        <v>4964</v>
      </c>
      <c r="D856" s="6">
        <v>27800</v>
      </c>
      <c r="E856" s="8">
        <v>32865.300000000003</v>
      </c>
      <c r="F856" t="s">
        <v>8218</v>
      </c>
      <c r="G856" t="s">
        <v>8223</v>
      </c>
      <c r="H856" t="s">
        <v>8245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8275</v>
      </c>
      <c r="O856" s="10" t="s">
        <v>8321</v>
      </c>
      <c r="P856" t="s">
        <v>8323</v>
      </c>
      <c r="Q856" s="25">
        <f t="shared" si="52"/>
        <v>42702.212337962963</v>
      </c>
      <c r="R856" s="25">
        <f t="shared" si="53"/>
        <v>42702.212337962963</v>
      </c>
      <c r="S856">
        <f t="shared" si="54"/>
        <v>2016</v>
      </c>
      <c r="T856">
        <f t="shared" si="55"/>
        <v>11</v>
      </c>
    </row>
    <row r="857" spans="1:20" ht="32" x14ac:dyDescent="0.2">
      <c r="A857" s="1" t="s">
        <v>0</v>
      </c>
      <c r="B857" s="3" t="s">
        <v>856</v>
      </c>
      <c r="C857" s="3" t="s">
        <v>4965</v>
      </c>
      <c r="D857" s="6">
        <v>1450</v>
      </c>
      <c r="E857" s="8">
        <v>1500</v>
      </c>
      <c r="F857" t="s">
        <v>8218</v>
      </c>
      <c r="G857" t="s">
        <v>8223</v>
      </c>
      <c r="H857" t="s">
        <v>8245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8275</v>
      </c>
      <c r="O857" s="10" t="s">
        <v>8321</v>
      </c>
      <c r="P857" t="s">
        <v>8323</v>
      </c>
      <c r="Q857" s="25">
        <f t="shared" si="52"/>
        <v>42545.125196759262</v>
      </c>
      <c r="R857" s="25">
        <f t="shared" si="53"/>
        <v>42545.125196759262</v>
      </c>
      <c r="S857">
        <f t="shared" si="54"/>
        <v>2016</v>
      </c>
      <c r="T857">
        <f t="shared" si="55"/>
        <v>6</v>
      </c>
    </row>
    <row r="858" spans="1:20" ht="48" x14ac:dyDescent="0.2">
      <c r="A858" s="1" t="s">
        <v>0</v>
      </c>
      <c r="B858" s="3" t="s">
        <v>857</v>
      </c>
      <c r="C858" s="3" t="s">
        <v>4966</v>
      </c>
      <c r="D858" s="6">
        <v>250</v>
      </c>
      <c r="E858" s="8">
        <v>545</v>
      </c>
      <c r="F858" t="s">
        <v>8218</v>
      </c>
      <c r="G858" t="s">
        <v>8235</v>
      </c>
      <c r="H858" t="s">
        <v>8248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8275</v>
      </c>
      <c r="O858" s="10" t="s">
        <v>8321</v>
      </c>
      <c r="P858" t="s">
        <v>8323</v>
      </c>
      <c r="Q858" s="25">
        <f t="shared" si="52"/>
        <v>42609.311990740738</v>
      </c>
      <c r="R858" s="25">
        <f t="shared" si="53"/>
        <v>42609.311990740738</v>
      </c>
      <c r="S858">
        <f t="shared" si="54"/>
        <v>2016</v>
      </c>
      <c r="T858">
        <f t="shared" si="55"/>
        <v>8</v>
      </c>
    </row>
    <row r="859" spans="1:20" ht="32" x14ac:dyDescent="0.2">
      <c r="A859" s="1" t="s">
        <v>0</v>
      </c>
      <c r="B859" s="3" t="s">
        <v>858</v>
      </c>
      <c r="C859" s="3" t="s">
        <v>4967</v>
      </c>
      <c r="D859" s="6">
        <v>1200</v>
      </c>
      <c r="E859" s="8">
        <v>1200</v>
      </c>
      <c r="F859" t="s">
        <v>8218</v>
      </c>
      <c r="G859" t="s">
        <v>8226</v>
      </c>
      <c r="H859" t="s">
        <v>8248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8275</v>
      </c>
      <c r="O859" s="10" t="s">
        <v>8321</v>
      </c>
      <c r="P859" t="s">
        <v>8323</v>
      </c>
      <c r="Q859" s="25">
        <f t="shared" si="52"/>
        <v>42291.581377314811</v>
      </c>
      <c r="R859" s="25">
        <f t="shared" si="53"/>
        <v>42291.581377314811</v>
      </c>
      <c r="S859">
        <f t="shared" si="54"/>
        <v>2015</v>
      </c>
      <c r="T859">
        <f t="shared" si="55"/>
        <v>10</v>
      </c>
    </row>
    <row r="860" spans="1:20" ht="48" x14ac:dyDescent="0.2">
      <c r="A860" s="1" t="s">
        <v>0</v>
      </c>
      <c r="B860" s="3" t="s">
        <v>859</v>
      </c>
      <c r="C860" s="3" t="s">
        <v>4968</v>
      </c>
      <c r="D860" s="6">
        <v>1200</v>
      </c>
      <c r="E860" s="8">
        <v>1728.07</v>
      </c>
      <c r="F860" t="s">
        <v>8218</v>
      </c>
      <c r="G860" t="s">
        <v>8224</v>
      </c>
      <c r="H860" t="s">
        <v>8246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8275</v>
      </c>
      <c r="O860" s="10" t="s">
        <v>8321</v>
      </c>
      <c r="P860" t="s">
        <v>8323</v>
      </c>
      <c r="Q860" s="25">
        <f t="shared" si="52"/>
        <v>42079.745578703703</v>
      </c>
      <c r="R860" s="25">
        <f t="shared" si="53"/>
        <v>42079.745578703703</v>
      </c>
      <c r="S860">
        <f t="shared" si="54"/>
        <v>2015</v>
      </c>
      <c r="T860">
        <f t="shared" si="55"/>
        <v>3</v>
      </c>
    </row>
    <row r="861" spans="1:20" ht="32" x14ac:dyDescent="0.2">
      <c r="A861" s="1" t="s">
        <v>0</v>
      </c>
      <c r="B861" s="3" t="s">
        <v>860</v>
      </c>
      <c r="C861" s="3" t="s">
        <v>4969</v>
      </c>
      <c r="D861" s="6">
        <v>4000</v>
      </c>
      <c r="E861" s="8">
        <v>4187</v>
      </c>
      <c r="F861" t="s">
        <v>8218</v>
      </c>
      <c r="G861" t="s">
        <v>8223</v>
      </c>
      <c r="H861" t="s">
        <v>8245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8275</v>
      </c>
      <c r="O861" s="10" t="s">
        <v>8321</v>
      </c>
      <c r="P861" t="s">
        <v>8323</v>
      </c>
      <c r="Q861" s="25">
        <f t="shared" si="52"/>
        <v>42128.820231481484</v>
      </c>
      <c r="R861" s="25">
        <f t="shared" si="53"/>
        <v>42128.820231481484</v>
      </c>
      <c r="S861">
        <f t="shared" si="54"/>
        <v>2015</v>
      </c>
      <c r="T861">
        <f t="shared" si="55"/>
        <v>5</v>
      </c>
    </row>
    <row r="862" spans="1:20" ht="48" x14ac:dyDescent="0.2">
      <c r="A862" s="1" t="s">
        <v>0</v>
      </c>
      <c r="B862" s="3" t="s">
        <v>861</v>
      </c>
      <c r="C862" s="3" t="s">
        <v>4970</v>
      </c>
      <c r="D862" s="6">
        <v>14000</v>
      </c>
      <c r="E862" s="8">
        <v>2540</v>
      </c>
      <c r="F862" t="s">
        <v>8220</v>
      </c>
      <c r="G862" t="s">
        <v>8223</v>
      </c>
      <c r="H862" t="s">
        <v>8245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8276</v>
      </c>
      <c r="O862" s="10" t="s">
        <v>8321</v>
      </c>
      <c r="P862" t="s">
        <v>8324</v>
      </c>
      <c r="Q862" s="25">
        <f t="shared" si="52"/>
        <v>41570.482789351852</v>
      </c>
      <c r="R862" s="25">
        <f t="shared" si="53"/>
        <v>41570.482789351852</v>
      </c>
      <c r="S862">
        <f t="shared" si="54"/>
        <v>2013</v>
      </c>
      <c r="T862">
        <f t="shared" si="55"/>
        <v>10</v>
      </c>
    </row>
    <row r="863" spans="1:20" ht="48" x14ac:dyDescent="0.2">
      <c r="A863" s="1" t="s">
        <v>0</v>
      </c>
      <c r="B863" s="3" t="s">
        <v>862</v>
      </c>
      <c r="C863" s="3" t="s">
        <v>4971</v>
      </c>
      <c r="D863" s="6">
        <v>4500</v>
      </c>
      <c r="E863" s="8">
        <v>101</v>
      </c>
      <c r="F863" t="s">
        <v>8220</v>
      </c>
      <c r="G863" t="s">
        <v>8223</v>
      </c>
      <c r="H863" t="s">
        <v>8245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8276</v>
      </c>
      <c r="O863" s="10" t="s">
        <v>8321</v>
      </c>
      <c r="P863" t="s">
        <v>8324</v>
      </c>
      <c r="Q863" s="25">
        <f t="shared" si="52"/>
        <v>42599.965324074074</v>
      </c>
      <c r="R863" s="25">
        <f t="shared" si="53"/>
        <v>42599.965324074074</v>
      </c>
      <c r="S863">
        <f t="shared" si="54"/>
        <v>2016</v>
      </c>
      <c r="T863">
        <f t="shared" si="55"/>
        <v>8</v>
      </c>
    </row>
    <row r="864" spans="1:20" ht="48" x14ac:dyDescent="0.2">
      <c r="A864" s="1" t="s">
        <v>0</v>
      </c>
      <c r="B864" s="3" t="s">
        <v>863</v>
      </c>
      <c r="C864" s="3" t="s">
        <v>4972</v>
      </c>
      <c r="D864" s="6">
        <v>50000</v>
      </c>
      <c r="E864" s="8">
        <v>170</v>
      </c>
      <c r="F864" t="s">
        <v>8220</v>
      </c>
      <c r="G864" t="s">
        <v>8224</v>
      </c>
      <c r="H864" t="s">
        <v>8246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8276</v>
      </c>
      <c r="O864" s="10" t="s">
        <v>8321</v>
      </c>
      <c r="P864" t="s">
        <v>8324</v>
      </c>
      <c r="Q864" s="25">
        <f t="shared" si="52"/>
        <v>41559.5549537037</v>
      </c>
      <c r="R864" s="25">
        <f t="shared" si="53"/>
        <v>41559.5549537037</v>
      </c>
      <c r="S864">
        <f t="shared" si="54"/>
        <v>2013</v>
      </c>
      <c r="T864">
        <f t="shared" si="55"/>
        <v>10</v>
      </c>
    </row>
    <row r="865" spans="1:20" ht="48" x14ac:dyDescent="0.2">
      <c r="A865" s="1" t="s">
        <v>0</v>
      </c>
      <c r="B865" s="3" t="s">
        <v>864</v>
      </c>
      <c r="C865" s="3" t="s">
        <v>4973</v>
      </c>
      <c r="D865" s="6">
        <v>2000</v>
      </c>
      <c r="E865" s="8">
        <v>90</v>
      </c>
      <c r="F865" t="s">
        <v>8220</v>
      </c>
      <c r="G865" t="s">
        <v>8223</v>
      </c>
      <c r="H865" t="s">
        <v>8245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8276</v>
      </c>
      <c r="O865" s="10" t="s">
        <v>8321</v>
      </c>
      <c r="P865" t="s">
        <v>8324</v>
      </c>
      <c r="Q865" s="25">
        <f t="shared" si="52"/>
        <v>40921.117662037039</v>
      </c>
      <c r="R865" s="25">
        <f t="shared" si="53"/>
        <v>40921.117662037039</v>
      </c>
      <c r="S865">
        <f t="shared" si="54"/>
        <v>2012</v>
      </c>
      <c r="T865">
        <f t="shared" si="55"/>
        <v>1</v>
      </c>
    </row>
    <row r="866" spans="1:20" ht="48" x14ac:dyDescent="0.2">
      <c r="A866" s="1" t="s">
        <v>0</v>
      </c>
      <c r="B866" s="3" t="s">
        <v>865</v>
      </c>
      <c r="C866" s="3" t="s">
        <v>4974</v>
      </c>
      <c r="D866" s="6">
        <v>6500</v>
      </c>
      <c r="E866" s="8">
        <v>2700</v>
      </c>
      <c r="F866" t="s">
        <v>8220</v>
      </c>
      <c r="G866" t="s">
        <v>8223</v>
      </c>
      <c r="H866" t="s">
        <v>8245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8276</v>
      </c>
      <c r="O866" s="10" t="s">
        <v>8321</v>
      </c>
      <c r="P866" t="s">
        <v>8324</v>
      </c>
      <c r="Q866" s="25">
        <f t="shared" si="52"/>
        <v>41541.106921296298</v>
      </c>
      <c r="R866" s="25">
        <f t="shared" si="53"/>
        <v>41541.106921296298</v>
      </c>
      <c r="S866">
        <f t="shared" si="54"/>
        <v>2013</v>
      </c>
      <c r="T866">
        <f t="shared" si="55"/>
        <v>9</v>
      </c>
    </row>
    <row r="867" spans="1:20" ht="48" x14ac:dyDescent="0.2">
      <c r="A867" s="1" t="s">
        <v>0</v>
      </c>
      <c r="B867" s="3" t="s">
        <v>866</v>
      </c>
      <c r="C867" s="3" t="s">
        <v>4975</v>
      </c>
      <c r="D867" s="6">
        <v>2200</v>
      </c>
      <c r="E867" s="8">
        <v>45</v>
      </c>
      <c r="F867" t="s">
        <v>8220</v>
      </c>
      <c r="G867" t="s">
        <v>8223</v>
      </c>
      <c r="H867" t="s">
        <v>8245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8276</v>
      </c>
      <c r="O867" s="10" t="s">
        <v>8321</v>
      </c>
      <c r="P867" t="s">
        <v>8324</v>
      </c>
      <c r="Q867" s="25">
        <f t="shared" si="52"/>
        <v>41230.77311342593</v>
      </c>
      <c r="R867" s="25">
        <f t="shared" si="53"/>
        <v>41230.77311342593</v>
      </c>
      <c r="S867">
        <f t="shared" si="54"/>
        <v>2012</v>
      </c>
      <c r="T867">
        <f t="shared" si="55"/>
        <v>11</v>
      </c>
    </row>
    <row r="868" spans="1:20" ht="48" x14ac:dyDescent="0.2">
      <c r="A868" s="1" t="s">
        <v>0</v>
      </c>
      <c r="B868" s="3" t="s">
        <v>867</v>
      </c>
      <c r="C868" s="3" t="s">
        <v>4976</v>
      </c>
      <c r="D868" s="6">
        <v>3500</v>
      </c>
      <c r="E868" s="8">
        <v>640</v>
      </c>
      <c r="F868" t="s">
        <v>8220</v>
      </c>
      <c r="G868" t="s">
        <v>8223</v>
      </c>
      <c r="H868" t="s">
        <v>8245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8276</v>
      </c>
      <c r="O868" s="10" t="s">
        <v>8321</v>
      </c>
      <c r="P868" t="s">
        <v>8324</v>
      </c>
      <c r="Q868" s="25">
        <f t="shared" si="52"/>
        <v>42025.637939814813</v>
      </c>
      <c r="R868" s="25">
        <f t="shared" si="53"/>
        <v>42025.637939814813</v>
      </c>
      <c r="S868">
        <f t="shared" si="54"/>
        <v>2015</v>
      </c>
      <c r="T868">
        <f t="shared" si="55"/>
        <v>1</v>
      </c>
    </row>
    <row r="869" spans="1:20" ht="48" x14ac:dyDescent="0.2">
      <c r="A869" s="1" t="s">
        <v>0</v>
      </c>
      <c r="B869" s="3" t="s">
        <v>868</v>
      </c>
      <c r="C869" s="3" t="s">
        <v>4977</v>
      </c>
      <c r="D869" s="6">
        <v>5000</v>
      </c>
      <c r="E869" s="8">
        <v>1201</v>
      </c>
      <c r="F869" t="s">
        <v>8220</v>
      </c>
      <c r="G869" t="s">
        <v>8223</v>
      </c>
      <c r="H869" t="s">
        <v>8245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8276</v>
      </c>
      <c r="O869" s="10" t="s">
        <v>8321</v>
      </c>
      <c r="P869" t="s">
        <v>8324</v>
      </c>
      <c r="Q869" s="25">
        <f t="shared" si="52"/>
        <v>40088.105393518519</v>
      </c>
      <c r="R869" s="25">
        <f t="shared" si="53"/>
        <v>40088.105393518519</v>
      </c>
      <c r="S869">
        <f t="shared" si="54"/>
        <v>2009</v>
      </c>
      <c r="T869">
        <f t="shared" si="55"/>
        <v>10</v>
      </c>
    </row>
    <row r="870" spans="1:20" ht="64" x14ac:dyDescent="0.2">
      <c r="A870" s="1" t="s">
        <v>0</v>
      </c>
      <c r="B870" s="3" t="s">
        <v>869</v>
      </c>
      <c r="C870" s="3" t="s">
        <v>4978</v>
      </c>
      <c r="D870" s="6">
        <v>45000</v>
      </c>
      <c r="E870" s="8">
        <v>50</v>
      </c>
      <c r="F870" t="s">
        <v>8220</v>
      </c>
      <c r="G870" t="s">
        <v>8223</v>
      </c>
      <c r="H870" t="s">
        <v>8245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8276</v>
      </c>
      <c r="O870" s="10" t="s">
        <v>8321</v>
      </c>
      <c r="P870" t="s">
        <v>8324</v>
      </c>
      <c r="Q870" s="25">
        <f t="shared" si="52"/>
        <v>41616.027754629627</v>
      </c>
      <c r="R870" s="25">
        <f t="shared" si="53"/>
        <v>41616.027754629627</v>
      </c>
      <c r="S870">
        <f t="shared" si="54"/>
        <v>2013</v>
      </c>
      <c r="T870">
        <f t="shared" si="55"/>
        <v>12</v>
      </c>
    </row>
    <row r="871" spans="1:20" ht="48" x14ac:dyDescent="0.2">
      <c r="A871" s="1" t="s">
        <v>0</v>
      </c>
      <c r="B871" s="3" t="s">
        <v>870</v>
      </c>
      <c r="C871" s="3" t="s">
        <v>4979</v>
      </c>
      <c r="D871" s="6">
        <v>8800</v>
      </c>
      <c r="E871" s="8">
        <v>1040</v>
      </c>
      <c r="F871" t="s">
        <v>8220</v>
      </c>
      <c r="G871" t="s">
        <v>8223</v>
      </c>
      <c r="H871" t="s">
        <v>8245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8276</v>
      </c>
      <c r="O871" s="10" t="s">
        <v>8321</v>
      </c>
      <c r="P871" t="s">
        <v>8324</v>
      </c>
      <c r="Q871" s="25">
        <f t="shared" si="52"/>
        <v>41342.845567129632</v>
      </c>
      <c r="R871" s="25">
        <f t="shared" si="53"/>
        <v>41342.845567129632</v>
      </c>
      <c r="S871">
        <f t="shared" si="54"/>
        <v>2013</v>
      </c>
      <c r="T871">
        <f t="shared" si="55"/>
        <v>3</v>
      </c>
    </row>
    <row r="872" spans="1:20" ht="48" x14ac:dyDescent="0.2">
      <c r="A872" s="1" t="s">
        <v>0</v>
      </c>
      <c r="B872" s="3" t="s">
        <v>871</v>
      </c>
      <c r="C872" s="3" t="s">
        <v>4980</v>
      </c>
      <c r="D872" s="6">
        <v>20000</v>
      </c>
      <c r="E872" s="8">
        <v>62</v>
      </c>
      <c r="F872" t="s">
        <v>8220</v>
      </c>
      <c r="G872" t="s">
        <v>8224</v>
      </c>
      <c r="H872" t="s">
        <v>8246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8276</v>
      </c>
      <c r="O872" s="10" t="s">
        <v>8321</v>
      </c>
      <c r="P872" t="s">
        <v>8324</v>
      </c>
      <c r="Q872" s="25">
        <f t="shared" si="52"/>
        <v>41488.022256944445</v>
      </c>
      <c r="R872" s="25">
        <f t="shared" si="53"/>
        <v>41488.022256944445</v>
      </c>
      <c r="S872">
        <f t="shared" si="54"/>
        <v>2013</v>
      </c>
      <c r="T872">
        <f t="shared" si="55"/>
        <v>8</v>
      </c>
    </row>
    <row r="873" spans="1:20" ht="48" x14ac:dyDescent="0.2">
      <c r="A873" s="1" t="s">
        <v>0</v>
      </c>
      <c r="B873" s="3" t="s">
        <v>872</v>
      </c>
      <c r="C873" s="3" t="s">
        <v>4981</v>
      </c>
      <c r="D873" s="6">
        <v>6000</v>
      </c>
      <c r="E873" s="8">
        <v>325</v>
      </c>
      <c r="F873" t="s">
        <v>8220</v>
      </c>
      <c r="G873" t="s">
        <v>8223</v>
      </c>
      <c r="H873" t="s">
        <v>8245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8276</v>
      </c>
      <c r="O873" s="10" t="s">
        <v>8321</v>
      </c>
      <c r="P873" t="s">
        <v>8324</v>
      </c>
      <c r="Q873" s="25">
        <f t="shared" si="52"/>
        <v>41577.561284722222</v>
      </c>
      <c r="R873" s="25">
        <f t="shared" si="53"/>
        <v>41577.561284722222</v>
      </c>
      <c r="S873">
        <f t="shared" si="54"/>
        <v>2013</v>
      </c>
      <c r="T873">
        <f t="shared" si="55"/>
        <v>10</v>
      </c>
    </row>
    <row r="874" spans="1:20" ht="48" x14ac:dyDescent="0.2">
      <c r="A874" s="1" t="s">
        <v>0</v>
      </c>
      <c r="B874" s="3" t="s">
        <v>873</v>
      </c>
      <c r="C874" s="3" t="s">
        <v>4982</v>
      </c>
      <c r="D874" s="6">
        <v>8000</v>
      </c>
      <c r="E874" s="8">
        <v>65</v>
      </c>
      <c r="F874" t="s">
        <v>8220</v>
      </c>
      <c r="G874" t="s">
        <v>8223</v>
      </c>
      <c r="H874" t="s">
        <v>8245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8276</v>
      </c>
      <c r="O874" s="10" t="s">
        <v>8321</v>
      </c>
      <c r="P874" t="s">
        <v>8324</v>
      </c>
      <c r="Q874" s="25">
        <f t="shared" si="52"/>
        <v>40567.825543981482</v>
      </c>
      <c r="R874" s="25">
        <f t="shared" si="53"/>
        <v>40567.825543981482</v>
      </c>
      <c r="S874">
        <f t="shared" si="54"/>
        <v>2011</v>
      </c>
      <c r="T874">
        <f t="shared" si="55"/>
        <v>1</v>
      </c>
    </row>
    <row r="875" spans="1:20" ht="32" x14ac:dyDescent="0.2">
      <c r="A875" s="1" t="s">
        <v>0</v>
      </c>
      <c r="B875" s="3" t="s">
        <v>874</v>
      </c>
      <c r="C875" s="3" t="s">
        <v>4983</v>
      </c>
      <c r="D875" s="6">
        <v>3500</v>
      </c>
      <c r="E875" s="8">
        <v>45</v>
      </c>
      <c r="F875" t="s">
        <v>8220</v>
      </c>
      <c r="G875" t="s">
        <v>8223</v>
      </c>
      <c r="H875" t="s">
        <v>8245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8276</v>
      </c>
      <c r="O875" s="10" t="s">
        <v>8321</v>
      </c>
      <c r="P875" t="s">
        <v>8324</v>
      </c>
      <c r="Q875" s="25">
        <f t="shared" si="52"/>
        <v>41184.167129629634</v>
      </c>
      <c r="R875" s="25">
        <f t="shared" si="53"/>
        <v>41184.167129629634</v>
      </c>
      <c r="S875">
        <f t="shared" si="54"/>
        <v>2012</v>
      </c>
      <c r="T875">
        <f t="shared" si="55"/>
        <v>10</v>
      </c>
    </row>
    <row r="876" spans="1:20" ht="48" x14ac:dyDescent="0.2">
      <c r="A876" s="1" t="s">
        <v>0</v>
      </c>
      <c r="B876" s="3" t="s">
        <v>875</v>
      </c>
      <c r="C876" s="3" t="s">
        <v>4984</v>
      </c>
      <c r="D876" s="6">
        <v>3000</v>
      </c>
      <c r="E876" s="8">
        <v>730</v>
      </c>
      <c r="F876" t="s">
        <v>8220</v>
      </c>
      <c r="G876" t="s">
        <v>8223</v>
      </c>
      <c r="H876" t="s">
        <v>8245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8276</v>
      </c>
      <c r="O876" s="10" t="s">
        <v>8321</v>
      </c>
      <c r="P876" t="s">
        <v>8324</v>
      </c>
      <c r="Q876" s="25">
        <f t="shared" si="52"/>
        <v>41368.583726851852</v>
      </c>
      <c r="R876" s="25">
        <f t="shared" si="53"/>
        <v>41368.583726851852</v>
      </c>
      <c r="S876">
        <f t="shared" si="54"/>
        <v>2013</v>
      </c>
      <c r="T876">
        <f t="shared" si="55"/>
        <v>4</v>
      </c>
    </row>
    <row r="877" spans="1:20" ht="64" x14ac:dyDescent="0.2">
      <c r="A877" s="1" t="s">
        <v>0</v>
      </c>
      <c r="B877" s="3" t="s">
        <v>876</v>
      </c>
      <c r="C877" s="3" t="s">
        <v>4985</v>
      </c>
      <c r="D877" s="6">
        <v>5000</v>
      </c>
      <c r="E877" s="8">
        <v>0</v>
      </c>
      <c r="F877" t="s">
        <v>8220</v>
      </c>
      <c r="G877" t="s">
        <v>8223</v>
      </c>
      <c r="H877" t="s">
        <v>8245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8276</v>
      </c>
      <c r="O877" s="10" t="s">
        <v>8321</v>
      </c>
      <c r="P877" t="s">
        <v>8324</v>
      </c>
      <c r="Q877" s="25">
        <f t="shared" si="52"/>
        <v>42248.723738425921</v>
      </c>
      <c r="R877" s="25">
        <f t="shared" si="53"/>
        <v>42248.723738425921</v>
      </c>
      <c r="S877">
        <f t="shared" si="54"/>
        <v>2015</v>
      </c>
      <c r="T877">
        <f t="shared" si="55"/>
        <v>9</v>
      </c>
    </row>
    <row r="878" spans="1:20" ht="16" x14ac:dyDescent="0.2">
      <c r="A878" s="1" t="s">
        <v>0</v>
      </c>
      <c r="B878" s="3" t="s">
        <v>877</v>
      </c>
      <c r="C878" s="3" t="s">
        <v>4986</v>
      </c>
      <c r="D878" s="6">
        <v>3152</v>
      </c>
      <c r="E878" s="8">
        <v>1286</v>
      </c>
      <c r="F878" t="s">
        <v>8220</v>
      </c>
      <c r="G878" t="s">
        <v>8224</v>
      </c>
      <c r="H878" t="s">
        <v>8246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8276</v>
      </c>
      <c r="O878" s="10" t="s">
        <v>8321</v>
      </c>
      <c r="P878" t="s">
        <v>8324</v>
      </c>
      <c r="Q878" s="25">
        <f t="shared" si="52"/>
        <v>41276.496840277774</v>
      </c>
      <c r="R878" s="25">
        <f t="shared" si="53"/>
        <v>41276.496840277774</v>
      </c>
      <c r="S878">
        <f t="shared" si="54"/>
        <v>2013</v>
      </c>
      <c r="T878">
        <f t="shared" si="55"/>
        <v>1</v>
      </c>
    </row>
    <row r="879" spans="1:20" ht="48" x14ac:dyDescent="0.2">
      <c r="A879" s="1" t="s">
        <v>0</v>
      </c>
      <c r="B879" s="3" t="s">
        <v>878</v>
      </c>
      <c r="C879" s="3" t="s">
        <v>4987</v>
      </c>
      <c r="D879" s="6">
        <v>2000</v>
      </c>
      <c r="E879" s="8">
        <v>1351</v>
      </c>
      <c r="F879" t="s">
        <v>8220</v>
      </c>
      <c r="G879" t="s">
        <v>8223</v>
      </c>
      <c r="H879" t="s">
        <v>8245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8276</v>
      </c>
      <c r="O879" s="10" t="s">
        <v>8321</v>
      </c>
      <c r="P879" t="s">
        <v>8324</v>
      </c>
      <c r="Q879" s="25">
        <f t="shared" si="52"/>
        <v>41597.788888888892</v>
      </c>
      <c r="R879" s="25">
        <f t="shared" si="53"/>
        <v>41597.788888888892</v>
      </c>
      <c r="S879">
        <f t="shared" si="54"/>
        <v>2013</v>
      </c>
      <c r="T879">
        <f t="shared" si="55"/>
        <v>11</v>
      </c>
    </row>
    <row r="880" spans="1:20" ht="48" x14ac:dyDescent="0.2">
      <c r="A880" s="1" t="s">
        <v>0</v>
      </c>
      <c r="B880" s="3" t="s">
        <v>879</v>
      </c>
      <c r="C880" s="3" t="s">
        <v>4988</v>
      </c>
      <c r="D880" s="6">
        <v>5000</v>
      </c>
      <c r="E880" s="8">
        <v>65</v>
      </c>
      <c r="F880" t="s">
        <v>8220</v>
      </c>
      <c r="G880" t="s">
        <v>8223</v>
      </c>
      <c r="H880" t="s">
        <v>8245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8276</v>
      </c>
      <c r="O880" s="10" t="s">
        <v>8321</v>
      </c>
      <c r="P880" t="s">
        <v>8324</v>
      </c>
      <c r="Q880" s="25">
        <f t="shared" si="52"/>
        <v>40505.232916666668</v>
      </c>
      <c r="R880" s="25">
        <f t="shared" si="53"/>
        <v>40505.232916666668</v>
      </c>
      <c r="S880">
        <f t="shared" si="54"/>
        <v>2010</v>
      </c>
      <c r="T880">
        <f t="shared" si="55"/>
        <v>11</v>
      </c>
    </row>
    <row r="881" spans="1:20" ht="48" x14ac:dyDescent="0.2">
      <c r="A881" s="1" t="s">
        <v>0</v>
      </c>
      <c r="B881" s="3" t="s">
        <v>880</v>
      </c>
      <c r="C881" s="3" t="s">
        <v>4989</v>
      </c>
      <c r="D881" s="6">
        <v>2100</v>
      </c>
      <c r="E881" s="8">
        <v>644</v>
      </c>
      <c r="F881" t="s">
        <v>8220</v>
      </c>
      <c r="G881" t="s">
        <v>8223</v>
      </c>
      <c r="H881" t="s">
        <v>8245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8276</v>
      </c>
      <c r="O881" s="10" t="s">
        <v>8321</v>
      </c>
      <c r="P881" t="s">
        <v>8324</v>
      </c>
      <c r="Q881" s="25">
        <f t="shared" si="52"/>
        <v>41037.829918981479</v>
      </c>
      <c r="R881" s="25">
        <f t="shared" si="53"/>
        <v>41037.829918981479</v>
      </c>
      <c r="S881">
        <f t="shared" si="54"/>
        <v>2012</v>
      </c>
      <c r="T881">
        <f t="shared" si="55"/>
        <v>5</v>
      </c>
    </row>
    <row r="882" spans="1:20" ht="48" x14ac:dyDescent="0.2">
      <c r="A882" s="1" t="s">
        <v>0</v>
      </c>
      <c r="B882" s="3" t="s">
        <v>881</v>
      </c>
      <c r="C882" s="3" t="s">
        <v>4990</v>
      </c>
      <c r="D882" s="6">
        <v>3780</v>
      </c>
      <c r="E882" s="8">
        <v>113</v>
      </c>
      <c r="F882" t="s">
        <v>8220</v>
      </c>
      <c r="G882" t="s">
        <v>8223</v>
      </c>
      <c r="H882" t="s">
        <v>8245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8277</v>
      </c>
      <c r="O882" s="10" t="s">
        <v>8321</v>
      </c>
      <c r="P882" t="s">
        <v>8325</v>
      </c>
      <c r="Q882" s="25">
        <f t="shared" si="52"/>
        <v>41179.32104166667</v>
      </c>
      <c r="R882" s="25">
        <f t="shared" si="53"/>
        <v>41179.32104166667</v>
      </c>
      <c r="S882">
        <f t="shared" si="54"/>
        <v>2012</v>
      </c>
      <c r="T882">
        <f t="shared" si="55"/>
        <v>9</v>
      </c>
    </row>
    <row r="883" spans="1:20" ht="48" x14ac:dyDescent="0.2">
      <c r="A883" s="1" t="s">
        <v>0</v>
      </c>
      <c r="B883" s="3" t="s">
        <v>882</v>
      </c>
      <c r="C883" s="3" t="s">
        <v>4991</v>
      </c>
      <c r="D883" s="6">
        <v>3750</v>
      </c>
      <c r="E883" s="8">
        <v>30</v>
      </c>
      <c r="F883" t="s">
        <v>8220</v>
      </c>
      <c r="G883" t="s">
        <v>8223</v>
      </c>
      <c r="H883" t="s">
        <v>8245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8277</v>
      </c>
      <c r="O883" s="10" t="s">
        <v>8321</v>
      </c>
      <c r="P883" t="s">
        <v>8325</v>
      </c>
      <c r="Q883" s="25">
        <f t="shared" si="52"/>
        <v>40877.25099537037</v>
      </c>
      <c r="R883" s="25">
        <f t="shared" si="53"/>
        <v>40877.25099537037</v>
      </c>
      <c r="S883">
        <f t="shared" si="54"/>
        <v>2011</v>
      </c>
      <c r="T883">
        <f t="shared" si="55"/>
        <v>11</v>
      </c>
    </row>
    <row r="884" spans="1:20" ht="48" x14ac:dyDescent="0.2">
      <c r="A884" s="1" t="s">
        <v>0</v>
      </c>
      <c r="B884" s="3" t="s">
        <v>883</v>
      </c>
      <c r="C884" s="3" t="s">
        <v>4992</v>
      </c>
      <c r="D884" s="6">
        <v>1500</v>
      </c>
      <c r="E884" s="8">
        <v>302</v>
      </c>
      <c r="F884" t="s">
        <v>8220</v>
      </c>
      <c r="G884" t="s">
        <v>8223</v>
      </c>
      <c r="H884" t="s">
        <v>8245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8277</v>
      </c>
      <c r="O884" s="10" t="s">
        <v>8321</v>
      </c>
      <c r="P884" t="s">
        <v>8325</v>
      </c>
      <c r="Q884" s="25">
        <f t="shared" si="52"/>
        <v>40759.860532407409</v>
      </c>
      <c r="R884" s="25">
        <f t="shared" si="53"/>
        <v>40759.860532407409</v>
      </c>
      <c r="S884">
        <f t="shared" si="54"/>
        <v>2011</v>
      </c>
      <c r="T884">
        <f t="shared" si="55"/>
        <v>8</v>
      </c>
    </row>
    <row r="885" spans="1:20" ht="48" x14ac:dyDescent="0.2">
      <c r="A885" s="1" t="s">
        <v>0</v>
      </c>
      <c r="B885" s="3" t="s">
        <v>884</v>
      </c>
      <c r="C885" s="3" t="s">
        <v>4993</v>
      </c>
      <c r="D885" s="6">
        <v>5000</v>
      </c>
      <c r="E885" s="8">
        <v>2001</v>
      </c>
      <c r="F885" t="s">
        <v>8220</v>
      </c>
      <c r="G885" t="s">
        <v>8223</v>
      </c>
      <c r="H885" t="s">
        <v>8245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8277</v>
      </c>
      <c r="O885" s="10" t="s">
        <v>8321</v>
      </c>
      <c r="P885" t="s">
        <v>8325</v>
      </c>
      <c r="Q885" s="25">
        <f t="shared" si="52"/>
        <v>42371.935590277775</v>
      </c>
      <c r="R885" s="25">
        <f t="shared" si="53"/>
        <v>42371.935590277775</v>
      </c>
      <c r="S885">
        <f t="shared" si="54"/>
        <v>2016</v>
      </c>
      <c r="T885">
        <f t="shared" si="55"/>
        <v>1</v>
      </c>
    </row>
    <row r="886" spans="1:20" ht="48" x14ac:dyDescent="0.2">
      <c r="A886" s="1" t="s">
        <v>0</v>
      </c>
      <c r="B886" s="3" t="s">
        <v>885</v>
      </c>
      <c r="C886" s="3" t="s">
        <v>4994</v>
      </c>
      <c r="D886" s="6">
        <v>2000</v>
      </c>
      <c r="E886" s="8">
        <v>20</v>
      </c>
      <c r="F886" t="s">
        <v>8220</v>
      </c>
      <c r="G886" t="s">
        <v>8223</v>
      </c>
      <c r="H886" t="s">
        <v>8245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8277</v>
      </c>
      <c r="O886" s="10" t="s">
        <v>8321</v>
      </c>
      <c r="P886" t="s">
        <v>8325</v>
      </c>
      <c r="Q886" s="25">
        <f t="shared" si="52"/>
        <v>40981.802615740737</v>
      </c>
      <c r="R886" s="25">
        <f t="shared" si="53"/>
        <v>40981.802615740737</v>
      </c>
      <c r="S886">
        <f t="shared" si="54"/>
        <v>2012</v>
      </c>
      <c r="T886">
        <f t="shared" si="55"/>
        <v>3</v>
      </c>
    </row>
    <row r="887" spans="1:20" ht="48" x14ac:dyDescent="0.2">
      <c r="A887" s="1" t="s">
        <v>0</v>
      </c>
      <c r="B887" s="3" t="s">
        <v>886</v>
      </c>
      <c r="C887" s="3" t="s">
        <v>4995</v>
      </c>
      <c r="D887" s="6">
        <v>1000</v>
      </c>
      <c r="E887" s="8">
        <v>750</v>
      </c>
      <c r="F887" t="s">
        <v>8220</v>
      </c>
      <c r="G887" t="s">
        <v>8223</v>
      </c>
      <c r="H887" t="s">
        <v>8245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8277</v>
      </c>
      <c r="O887" s="10" t="s">
        <v>8321</v>
      </c>
      <c r="P887" t="s">
        <v>8325</v>
      </c>
      <c r="Q887" s="25">
        <f t="shared" si="52"/>
        <v>42713.941099537042</v>
      </c>
      <c r="R887" s="25">
        <f t="shared" si="53"/>
        <v>42713.941099537042</v>
      </c>
      <c r="S887">
        <f t="shared" si="54"/>
        <v>2016</v>
      </c>
      <c r="T887">
        <f t="shared" si="55"/>
        <v>12</v>
      </c>
    </row>
    <row r="888" spans="1:20" ht="48" x14ac:dyDescent="0.2">
      <c r="A888" s="1" t="s">
        <v>0</v>
      </c>
      <c r="B888" s="3" t="s">
        <v>887</v>
      </c>
      <c r="C888" s="3" t="s">
        <v>4996</v>
      </c>
      <c r="D888" s="6">
        <v>500</v>
      </c>
      <c r="E888" s="8">
        <v>205</v>
      </c>
      <c r="F888" t="s">
        <v>8220</v>
      </c>
      <c r="G888" t="s">
        <v>8223</v>
      </c>
      <c r="H888" t="s">
        <v>8245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8277</v>
      </c>
      <c r="O888" s="10" t="s">
        <v>8321</v>
      </c>
      <c r="P888" t="s">
        <v>8325</v>
      </c>
      <c r="Q888" s="25">
        <f t="shared" si="52"/>
        <v>42603.870520833334</v>
      </c>
      <c r="R888" s="25">
        <f t="shared" si="53"/>
        <v>42603.870520833334</v>
      </c>
      <c r="S888">
        <f t="shared" si="54"/>
        <v>2016</v>
      </c>
      <c r="T888">
        <f t="shared" si="55"/>
        <v>8</v>
      </c>
    </row>
    <row r="889" spans="1:20" ht="48" x14ac:dyDescent="0.2">
      <c r="A889" s="1" t="s">
        <v>0</v>
      </c>
      <c r="B889" s="3" t="s">
        <v>888</v>
      </c>
      <c r="C889" s="3" t="s">
        <v>4997</v>
      </c>
      <c r="D889" s="6">
        <v>1000</v>
      </c>
      <c r="E889" s="8">
        <v>0</v>
      </c>
      <c r="F889" t="s">
        <v>8220</v>
      </c>
      <c r="G889" t="s">
        <v>8223</v>
      </c>
      <c r="H889" t="s">
        <v>8245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8277</v>
      </c>
      <c r="O889" s="10" t="s">
        <v>8321</v>
      </c>
      <c r="P889" t="s">
        <v>8325</v>
      </c>
      <c r="Q889" s="25">
        <f t="shared" si="52"/>
        <v>41026.958969907406</v>
      </c>
      <c r="R889" s="25">
        <f t="shared" si="53"/>
        <v>41026.958969907406</v>
      </c>
      <c r="S889">
        <f t="shared" si="54"/>
        <v>2012</v>
      </c>
      <c r="T889">
        <f t="shared" si="55"/>
        <v>4</v>
      </c>
    </row>
    <row r="890" spans="1:20" ht="48" x14ac:dyDescent="0.2">
      <c r="A890" s="1" t="s">
        <v>0</v>
      </c>
      <c r="B890" s="3" t="s">
        <v>889</v>
      </c>
      <c r="C890" s="3" t="s">
        <v>4998</v>
      </c>
      <c r="D890" s="6">
        <v>1000</v>
      </c>
      <c r="E890" s="8">
        <v>72</v>
      </c>
      <c r="F890" t="s">
        <v>8220</v>
      </c>
      <c r="G890" t="s">
        <v>8223</v>
      </c>
      <c r="H890" t="s">
        <v>8245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8277</v>
      </c>
      <c r="O890" s="10" t="s">
        <v>8321</v>
      </c>
      <c r="P890" t="s">
        <v>8325</v>
      </c>
      <c r="Q890" s="25">
        <f t="shared" si="52"/>
        <v>40751.753298611111</v>
      </c>
      <c r="R890" s="25">
        <f t="shared" si="53"/>
        <v>40751.753298611111</v>
      </c>
      <c r="S890">
        <f t="shared" si="54"/>
        <v>2011</v>
      </c>
      <c r="T890">
        <f t="shared" si="55"/>
        <v>7</v>
      </c>
    </row>
    <row r="891" spans="1:20" ht="48" x14ac:dyDescent="0.2">
      <c r="A891" s="1" t="s">
        <v>0</v>
      </c>
      <c r="B891" s="3" t="s">
        <v>890</v>
      </c>
      <c r="C891" s="3" t="s">
        <v>4999</v>
      </c>
      <c r="D891" s="6">
        <v>25000</v>
      </c>
      <c r="E891" s="8">
        <v>2360.3200000000002</v>
      </c>
      <c r="F891" t="s">
        <v>8220</v>
      </c>
      <c r="G891" t="s">
        <v>8223</v>
      </c>
      <c r="H891" t="s">
        <v>8245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8277</v>
      </c>
      <c r="O891" s="10" t="s">
        <v>8321</v>
      </c>
      <c r="P891" t="s">
        <v>8325</v>
      </c>
      <c r="Q891" s="25">
        <f t="shared" si="52"/>
        <v>41887.784062500003</v>
      </c>
      <c r="R891" s="25">
        <f t="shared" si="53"/>
        <v>41887.784062500003</v>
      </c>
      <c r="S891">
        <f t="shared" si="54"/>
        <v>2014</v>
      </c>
      <c r="T891">
        <f t="shared" si="55"/>
        <v>9</v>
      </c>
    </row>
    <row r="892" spans="1:20" ht="48" x14ac:dyDescent="0.2">
      <c r="A892" s="1" t="s">
        <v>0</v>
      </c>
      <c r="B892" s="3" t="s">
        <v>891</v>
      </c>
      <c r="C892" s="3" t="s">
        <v>5000</v>
      </c>
      <c r="D892" s="6">
        <v>3000</v>
      </c>
      <c r="E892" s="8">
        <v>125</v>
      </c>
      <c r="F892" t="s">
        <v>8220</v>
      </c>
      <c r="G892" t="s">
        <v>8223</v>
      </c>
      <c r="H892" t="s">
        <v>8245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8277</v>
      </c>
      <c r="O892" s="10" t="s">
        <v>8321</v>
      </c>
      <c r="P892" t="s">
        <v>8325</v>
      </c>
      <c r="Q892" s="25">
        <f t="shared" si="52"/>
        <v>41569.698831018519</v>
      </c>
      <c r="R892" s="25">
        <f t="shared" si="53"/>
        <v>41569.698831018519</v>
      </c>
      <c r="S892">
        <f t="shared" si="54"/>
        <v>2013</v>
      </c>
      <c r="T892">
        <f t="shared" si="55"/>
        <v>10</v>
      </c>
    </row>
    <row r="893" spans="1:20" ht="48" x14ac:dyDescent="0.2">
      <c r="A893" s="1" t="s">
        <v>0</v>
      </c>
      <c r="B893" s="3" t="s">
        <v>892</v>
      </c>
      <c r="C893" s="3" t="s">
        <v>5001</v>
      </c>
      <c r="D893" s="6">
        <v>8000</v>
      </c>
      <c r="E893" s="8">
        <v>260</v>
      </c>
      <c r="F893" t="s">
        <v>8220</v>
      </c>
      <c r="G893" t="s">
        <v>8223</v>
      </c>
      <c r="H893" t="s">
        <v>8245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8277</v>
      </c>
      <c r="O893" s="10" t="s">
        <v>8321</v>
      </c>
      <c r="P893" t="s">
        <v>8325</v>
      </c>
      <c r="Q893" s="25">
        <f t="shared" si="52"/>
        <v>41842.031597222223</v>
      </c>
      <c r="R893" s="25">
        <f t="shared" si="53"/>
        <v>41842.031597222223</v>
      </c>
      <c r="S893">
        <f t="shared" si="54"/>
        <v>2014</v>
      </c>
      <c r="T893">
        <f t="shared" si="55"/>
        <v>7</v>
      </c>
    </row>
    <row r="894" spans="1:20" ht="48" x14ac:dyDescent="0.2">
      <c r="A894" s="1" t="s">
        <v>0</v>
      </c>
      <c r="B894" s="3" t="s">
        <v>893</v>
      </c>
      <c r="C894" s="3" t="s">
        <v>5002</v>
      </c>
      <c r="D894" s="6">
        <v>6000</v>
      </c>
      <c r="E894" s="8">
        <v>2445</v>
      </c>
      <c r="F894" t="s">
        <v>8220</v>
      </c>
      <c r="G894" t="s">
        <v>8223</v>
      </c>
      <c r="H894" t="s">
        <v>8245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8277</v>
      </c>
      <c r="O894" s="10" t="s">
        <v>8321</v>
      </c>
      <c r="P894" t="s">
        <v>8325</v>
      </c>
      <c r="Q894" s="25">
        <f t="shared" si="52"/>
        <v>40304.20003472222</v>
      </c>
      <c r="R894" s="25">
        <f t="shared" si="53"/>
        <v>40304.20003472222</v>
      </c>
      <c r="S894">
        <f t="shared" si="54"/>
        <v>2010</v>
      </c>
      <c r="T894">
        <f t="shared" si="55"/>
        <v>5</v>
      </c>
    </row>
    <row r="895" spans="1:20" ht="48" x14ac:dyDescent="0.2">
      <c r="A895" s="1" t="s">
        <v>0</v>
      </c>
      <c r="B895" s="3" t="s">
        <v>894</v>
      </c>
      <c r="C895" s="3" t="s">
        <v>5003</v>
      </c>
      <c r="D895" s="6">
        <v>2000</v>
      </c>
      <c r="E895" s="8">
        <v>200</v>
      </c>
      <c r="F895" t="s">
        <v>8220</v>
      </c>
      <c r="G895" t="s">
        <v>8223</v>
      </c>
      <c r="H895" t="s">
        <v>8245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8277</v>
      </c>
      <c r="O895" s="10" t="s">
        <v>8321</v>
      </c>
      <c r="P895" t="s">
        <v>8325</v>
      </c>
      <c r="Q895" s="25">
        <f t="shared" si="52"/>
        <v>42065.897719907407</v>
      </c>
      <c r="R895" s="25">
        <f t="shared" si="53"/>
        <v>42065.897719907407</v>
      </c>
      <c r="S895">
        <f t="shared" si="54"/>
        <v>2015</v>
      </c>
      <c r="T895">
        <f t="shared" si="55"/>
        <v>3</v>
      </c>
    </row>
    <row r="896" spans="1:20" ht="48" x14ac:dyDescent="0.2">
      <c r="A896" s="1" t="s">
        <v>0</v>
      </c>
      <c r="B896" s="3" t="s">
        <v>895</v>
      </c>
      <c r="C896" s="3" t="s">
        <v>5004</v>
      </c>
      <c r="D896" s="6">
        <v>20000</v>
      </c>
      <c r="E896" s="8">
        <v>7834</v>
      </c>
      <c r="F896" t="s">
        <v>8220</v>
      </c>
      <c r="G896" t="s">
        <v>8223</v>
      </c>
      <c r="H896" t="s">
        <v>8245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8277</v>
      </c>
      <c r="O896" s="10" t="s">
        <v>8321</v>
      </c>
      <c r="P896" t="s">
        <v>8325</v>
      </c>
      <c r="Q896" s="25">
        <f t="shared" si="52"/>
        <v>42496.981597222228</v>
      </c>
      <c r="R896" s="25">
        <f t="shared" si="53"/>
        <v>42496.981597222228</v>
      </c>
      <c r="S896">
        <f t="shared" si="54"/>
        <v>2016</v>
      </c>
      <c r="T896">
        <f t="shared" si="55"/>
        <v>5</v>
      </c>
    </row>
    <row r="897" spans="1:20" ht="48" x14ac:dyDescent="0.2">
      <c r="A897" s="1" t="s">
        <v>0</v>
      </c>
      <c r="B897" s="3" t="s">
        <v>896</v>
      </c>
      <c r="C897" s="3" t="s">
        <v>5005</v>
      </c>
      <c r="D897" s="6">
        <v>8000</v>
      </c>
      <c r="E897" s="8">
        <v>195</v>
      </c>
      <c r="F897" t="s">
        <v>8220</v>
      </c>
      <c r="G897" t="s">
        <v>8223</v>
      </c>
      <c r="H897" t="s">
        <v>8245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8277</v>
      </c>
      <c r="O897" s="10" t="s">
        <v>8321</v>
      </c>
      <c r="P897" t="s">
        <v>8325</v>
      </c>
      <c r="Q897" s="25">
        <f t="shared" si="52"/>
        <v>40431.127650462964</v>
      </c>
      <c r="R897" s="25">
        <f t="shared" si="53"/>
        <v>40431.127650462964</v>
      </c>
      <c r="S897">
        <f t="shared" si="54"/>
        <v>2010</v>
      </c>
      <c r="T897">
        <f t="shared" si="55"/>
        <v>9</v>
      </c>
    </row>
    <row r="898" spans="1:20" ht="48" x14ac:dyDescent="0.2">
      <c r="A898" s="1" t="s">
        <v>0</v>
      </c>
      <c r="B898" s="3" t="s">
        <v>897</v>
      </c>
      <c r="C898" s="3" t="s">
        <v>5006</v>
      </c>
      <c r="D898" s="6">
        <v>8000</v>
      </c>
      <c r="E898" s="8">
        <v>3200</v>
      </c>
      <c r="F898" t="s">
        <v>8220</v>
      </c>
      <c r="G898" t="s">
        <v>8223</v>
      </c>
      <c r="H898" t="s">
        <v>8245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8277</v>
      </c>
      <c r="O898" s="10" t="s">
        <v>8321</v>
      </c>
      <c r="P898" t="s">
        <v>8325</v>
      </c>
      <c r="Q898" s="25">
        <f t="shared" si="52"/>
        <v>42218.872986111113</v>
      </c>
      <c r="R898" s="25">
        <f t="shared" si="53"/>
        <v>42218.872986111113</v>
      </c>
      <c r="S898">
        <f t="shared" si="54"/>
        <v>2015</v>
      </c>
      <c r="T898">
        <f t="shared" si="55"/>
        <v>8</v>
      </c>
    </row>
    <row r="899" spans="1:20" ht="48" x14ac:dyDescent="0.2">
      <c r="A899" s="1" t="s">
        <v>0</v>
      </c>
      <c r="B899" s="3" t="s">
        <v>898</v>
      </c>
      <c r="C899" s="3" t="s">
        <v>5007</v>
      </c>
      <c r="D899" s="6">
        <v>3000</v>
      </c>
      <c r="E899" s="8">
        <v>0</v>
      </c>
      <c r="F899" t="s">
        <v>8220</v>
      </c>
      <c r="G899" t="s">
        <v>8223</v>
      </c>
      <c r="H899" t="s">
        <v>8245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8277</v>
      </c>
      <c r="O899" s="10" t="s">
        <v>8321</v>
      </c>
      <c r="P899" t="s">
        <v>8325</v>
      </c>
      <c r="Q899" s="25">
        <f t="shared" ref="Q899:Q962" si="56">(((J899/60)/60)/24)+DATE(1970,1,1)</f>
        <v>41211.688750000001</v>
      </c>
      <c r="R899" s="25">
        <f t="shared" ref="R899:R962" si="57">(((J899/60)/60)/24)+DATE(1970,1,1)</f>
        <v>41211.688750000001</v>
      </c>
      <c r="S899">
        <f t="shared" ref="S899:S962" si="58">YEAR(R899)</f>
        <v>2012</v>
      </c>
      <c r="T899">
        <f t="shared" ref="T899:T962" si="59">MONTH((R899))</f>
        <v>10</v>
      </c>
    </row>
    <row r="900" spans="1:20" ht="48" x14ac:dyDescent="0.2">
      <c r="A900" s="1" t="s">
        <v>0</v>
      </c>
      <c r="B900" s="3" t="s">
        <v>899</v>
      </c>
      <c r="C900" s="3" t="s">
        <v>5008</v>
      </c>
      <c r="D900" s="6">
        <v>2500</v>
      </c>
      <c r="E900" s="8">
        <v>70</v>
      </c>
      <c r="F900" t="s">
        <v>8220</v>
      </c>
      <c r="G900" t="s">
        <v>8223</v>
      </c>
      <c r="H900" t="s">
        <v>8245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8277</v>
      </c>
      <c r="O900" s="10" t="s">
        <v>8321</v>
      </c>
      <c r="P900" t="s">
        <v>8325</v>
      </c>
      <c r="Q900" s="25">
        <f t="shared" si="56"/>
        <v>40878.758217592593</v>
      </c>
      <c r="R900" s="25">
        <f t="shared" si="57"/>
        <v>40878.758217592593</v>
      </c>
      <c r="S900">
        <f t="shared" si="58"/>
        <v>2011</v>
      </c>
      <c r="T900">
        <f t="shared" si="59"/>
        <v>12</v>
      </c>
    </row>
    <row r="901" spans="1:20" ht="48" x14ac:dyDescent="0.2">
      <c r="A901" s="1" t="s">
        <v>0</v>
      </c>
      <c r="B901" s="3" t="s">
        <v>900</v>
      </c>
      <c r="C901" s="3" t="s">
        <v>5009</v>
      </c>
      <c r="D901" s="6">
        <v>750</v>
      </c>
      <c r="E901" s="8">
        <v>280</v>
      </c>
      <c r="F901" t="s">
        <v>8220</v>
      </c>
      <c r="G901" t="s">
        <v>8223</v>
      </c>
      <c r="H901" t="s">
        <v>8245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8277</v>
      </c>
      <c r="O901" s="10" t="s">
        <v>8321</v>
      </c>
      <c r="P901" t="s">
        <v>8325</v>
      </c>
      <c r="Q901" s="25">
        <f t="shared" si="56"/>
        <v>40646.099097222221</v>
      </c>
      <c r="R901" s="25">
        <f t="shared" si="57"/>
        <v>40646.099097222221</v>
      </c>
      <c r="S901">
        <f t="shared" si="58"/>
        <v>2011</v>
      </c>
      <c r="T901">
        <f t="shared" si="59"/>
        <v>4</v>
      </c>
    </row>
    <row r="902" spans="1:20" ht="32" x14ac:dyDescent="0.2">
      <c r="A902" s="1" t="s">
        <v>0</v>
      </c>
      <c r="B902" s="3" t="s">
        <v>901</v>
      </c>
      <c r="C902" s="3" t="s">
        <v>5010</v>
      </c>
      <c r="D902" s="6">
        <v>5000</v>
      </c>
      <c r="E902" s="8">
        <v>21</v>
      </c>
      <c r="F902" t="s">
        <v>8220</v>
      </c>
      <c r="G902" t="s">
        <v>8223</v>
      </c>
      <c r="H902" t="s">
        <v>8245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8276</v>
      </c>
      <c r="O902" s="10" t="s">
        <v>8321</v>
      </c>
      <c r="P902" t="s">
        <v>8324</v>
      </c>
      <c r="Q902" s="25">
        <f t="shared" si="56"/>
        <v>42429.84956018519</v>
      </c>
      <c r="R902" s="25">
        <f t="shared" si="57"/>
        <v>42429.84956018519</v>
      </c>
      <c r="S902">
        <f t="shared" si="58"/>
        <v>2016</v>
      </c>
      <c r="T902">
        <f t="shared" si="59"/>
        <v>2</v>
      </c>
    </row>
    <row r="903" spans="1:20" ht="64" x14ac:dyDescent="0.2">
      <c r="A903" s="1" t="s">
        <v>0</v>
      </c>
      <c r="B903" s="3" t="s">
        <v>902</v>
      </c>
      <c r="C903" s="3" t="s">
        <v>5011</v>
      </c>
      <c r="D903" s="6">
        <v>6500</v>
      </c>
      <c r="E903" s="8">
        <v>0</v>
      </c>
      <c r="F903" t="s">
        <v>8220</v>
      </c>
      <c r="G903" t="s">
        <v>8223</v>
      </c>
      <c r="H903" t="s">
        <v>8245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8276</v>
      </c>
      <c r="O903" s="10" t="s">
        <v>8321</v>
      </c>
      <c r="P903" t="s">
        <v>8324</v>
      </c>
      <c r="Q903" s="25">
        <f t="shared" si="56"/>
        <v>40291.81150462963</v>
      </c>
      <c r="R903" s="25">
        <f t="shared" si="57"/>
        <v>40291.81150462963</v>
      </c>
      <c r="S903">
        <f t="shared" si="58"/>
        <v>2010</v>
      </c>
      <c r="T903">
        <f t="shared" si="59"/>
        <v>4</v>
      </c>
    </row>
    <row r="904" spans="1:20" ht="48" x14ac:dyDescent="0.2">
      <c r="A904" s="1" t="s">
        <v>0</v>
      </c>
      <c r="B904" s="3" t="s">
        <v>903</v>
      </c>
      <c r="C904" s="3" t="s">
        <v>5012</v>
      </c>
      <c r="D904" s="6">
        <v>30000</v>
      </c>
      <c r="E904" s="8">
        <v>90</v>
      </c>
      <c r="F904" t="s">
        <v>8220</v>
      </c>
      <c r="G904" t="s">
        <v>8223</v>
      </c>
      <c r="H904" t="s">
        <v>8245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8276</v>
      </c>
      <c r="O904" s="10" t="s">
        <v>8321</v>
      </c>
      <c r="P904" t="s">
        <v>8324</v>
      </c>
      <c r="Q904" s="25">
        <f t="shared" si="56"/>
        <v>41829.965532407405</v>
      </c>
      <c r="R904" s="25">
        <f t="shared" si="57"/>
        <v>41829.965532407405</v>
      </c>
      <c r="S904">
        <f t="shared" si="58"/>
        <v>2014</v>
      </c>
      <c r="T904">
        <f t="shared" si="59"/>
        <v>7</v>
      </c>
    </row>
    <row r="905" spans="1:20" ht="48" x14ac:dyDescent="0.2">
      <c r="A905" s="1" t="s">
        <v>0</v>
      </c>
      <c r="B905" s="3" t="s">
        <v>904</v>
      </c>
      <c r="C905" s="3" t="s">
        <v>5013</v>
      </c>
      <c r="D905" s="6">
        <v>5000</v>
      </c>
      <c r="E905" s="8">
        <v>160</v>
      </c>
      <c r="F905" t="s">
        <v>8220</v>
      </c>
      <c r="G905" t="s">
        <v>8223</v>
      </c>
      <c r="H905" t="s">
        <v>8245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8276</v>
      </c>
      <c r="O905" s="10" t="s">
        <v>8321</v>
      </c>
      <c r="P905" t="s">
        <v>8324</v>
      </c>
      <c r="Q905" s="25">
        <f t="shared" si="56"/>
        <v>41149.796064814815</v>
      </c>
      <c r="R905" s="25">
        <f t="shared" si="57"/>
        <v>41149.796064814815</v>
      </c>
      <c r="S905">
        <f t="shared" si="58"/>
        <v>2012</v>
      </c>
      <c r="T905">
        <f t="shared" si="59"/>
        <v>8</v>
      </c>
    </row>
    <row r="906" spans="1:20" ht="48" x14ac:dyDescent="0.2">
      <c r="A906" s="1" t="s">
        <v>0</v>
      </c>
      <c r="B906" s="3" t="s">
        <v>905</v>
      </c>
      <c r="C906" s="3" t="s">
        <v>5014</v>
      </c>
      <c r="D906" s="6">
        <v>50000</v>
      </c>
      <c r="E906" s="8">
        <v>151</v>
      </c>
      <c r="F906" t="s">
        <v>8220</v>
      </c>
      <c r="G906" t="s">
        <v>8223</v>
      </c>
      <c r="H906" t="s">
        <v>8245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8276</v>
      </c>
      <c r="O906" s="10" t="s">
        <v>8321</v>
      </c>
      <c r="P906" t="s">
        <v>8324</v>
      </c>
      <c r="Q906" s="25">
        <f t="shared" si="56"/>
        <v>42342.080289351856</v>
      </c>
      <c r="R906" s="25">
        <f t="shared" si="57"/>
        <v>42342.080289351856</v>
      </c>
      <c r="S906">
        <f t="shared" si="58"/>
        <v>2015</v>
      </c>
      <c r="T906">
        <f t="shared" si="59"/>
        <v>12</v>
      </c>
    </row>
    <row r="907" spans="1:20" ht="48" x14ac:dyDescent="0.2">
      <c r="A907" s="1" t="s">
        <v>0</v>
      </c>
      <c r="B907" s="3" t="s">
        <v>906</v>
      </c>
      <c r="C907" s="3" t="s">
        <v>5015</v>
      </c>
      <c r="D907" s="6">
        <v>6500</v>
      </c>
      <c r="E907" s="8">
        <v>196</v>
      </c>
      <c r="F907" t="s">
        <v>8220</v>
      </c>
      <c r="G907" t="s">
        <v>8223</v>
      </c>
      <c r="H907" t="s">
        <v>8245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8276</v>
      </c>
      <c r="O907" s="10" t="s">
        <v>8321</v>
      </c>
      <c r="P907" t="s">
        <v>8324</v>
      </c>
      <c r="Q907" s="25">
        <f t="shared" si="56"/>
        <v>40507.239884259259</v>
      </c>
      <c r="R907" s="25">
        <f t="shared" si="57"/>
        <v>40507.239884259259</v>
      </c>
      <c r="S907">
        <f t="shared" si="58"/>
        <v>2010</v>
      </c>
      <c r="T907">
        <f t="shared" si="59"/>
        <v>11</v>
      </c>
    </row>
    <row r="908" spans="1:20" ht="32" x14ac:dyDescent="0.2">
      <c r="A908" s="1" t="s">
        <v>0</v>
      </c>
      <c r="B908" s="3" t="s">
        <v>907</v>
      </c>
      <c r="C908" s="3" t="s">
        <v>5016</v>
      </c>
      <c r="D908" s="6">
        <v>15000</v>
      </c>
      <c r="E908" s="8">
        <v>0</v>
      </c>
      <c r="F908" t="s">
        <v>8220</v>
      </c>
      <c r="G908" t="s">
        <v>8223</v>
      </c>
      <c r="H908" t="s">
        <v>8245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8276</v>
      </c>
      <c r="O908" s="10" t="s">
        <v>8321</v>
      </c>
      <c r="P908" t="s">
        <v>8324</v>
      </c>
      <c r="Q908" s="25">
        <f t="shared" si="56"/>
        <v>41681.189699074072</v>
      </c>
      <c r="R908" s="25">
        <f t="shared" si="57"/>
        <v>41681.189699074072</v>
      </c>
      <c r="S908">
        <f t="shared" si="58"/>
        <v>2014</v>
      </c>
      <c r="T908">
        <f t="shared" si="59"/>
        <v>2</v>
      </c>
    </row>
    <row r="909" spans="1:20" ht="32" x14ac:dyDescent="0.2">
      <c r="A909" s="1" t="s">
        <v>0</v>
      </c>
      <c r="B909" s="3" t="s">
        <v>908</v>
      </c>
      <c r="C909" s="3" t="s">
        <v>5017</v>
      </c>
      <c r="D909" s="6">
        <v>2900</v>
      </c>
      <c r="E909" s="8">
        <v>0</v>
      </c>
      <c r="F909" t="s">
        <v>8220</v>
      </c>
      <c r="G909" t="s">
        <v>8223</v>
      </c>
      <c r="H909" t="s">
        <v>8245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8276</v>
      </c>
      <c r="O909" s="10" t="s">
        <v>8321</v>
      </c>
      <c r="P909" t="s">
        <v>8324</v>
      </c>
      <c r="Q909" s="25">
        <f t="shared" si="56"/>
        <v>40767.192395833335</v>
      </c>
      <c r="R909" s="25">
        <f t="shared" si="57"/>
        <v>40767.192395833335</v>
      </c>
      <c r="S909">
        <f t="shared" si="58"/>
        <v>2011</v>
      </c>
      <c r="T909">
        <f t="shared" si="59"/>
        <v>8</v>
      </c>
    </row>
    <row r="910" spans="1:20" ht="48" x14ac:dyDescent="0.2">
      <c r="A910" s="1" t="s">
        <v>0</v>
      </c>
      <c r="B910" s="3" t="s">
        <v>909</v>
      </c>
      <c r="C910" s="3" t="s">
        <v>5018</v>
      </c>
      <c r="D910" s="6">
        <v>2500</v>
      </c>
      <c r="E910" s="8">
        <v>0</v>
      </c>
      <c r="F910" t="s">
        <v>8220</v>
      </c>
      <c r="G910" t="s">
        <v>8223</v>
      </c>
      <c r="H910" t="s">
        <v>8245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8276</v>
      </c>
      <c r="O910" s="10" t="s">
        <v>8321</v>
      </c>
      <c r="P910" t="s">
        <v>8324</v>
      </c>
      <c r="Q910" s="25">
        <f t="shared" si="56"/>
        <v>40340.801562499997</v>
      </c>
      <c r="R910" s="25">
        <f t="shared" si="57"/>
        <v>40340.801562499997</v>
      </c>
      <c r="S910">
        <f t="shared" si="58"/>
        <v>2010</v>
      </c>
      <c r="T910">
        <f t="shared" si="59"/>
        <v>6</v>
      </c>
    </row>
    <row r="911" spans="1:20" ht="48" x14ac:dyDescent="0.2">
      <c r="A911" s="1" t="s">
        <v>0</v>
      </c>
      <c r="B911" s="3" t="s">
        <v>910</v>
      </c>
      <c r="C911" s="3" t="s">
        <v>5019</v>
      </c>
      <c r="D911" s="6">
        <v>16000</v>
      </c>
      <c r="E911" s="8">
        <v>520</v>
      </c>
      <c r="F911" t="s">
        <v>8220</v>
      </c>
      <c r="G911" t="s">
        <v>8223</v>
      </c>
      <c r="H911" t="s">
        <v>8245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8276</v>
      </c>
      <c r="O911" s="10" t="s">
        <v>8321</v>
      </c>
      <c r="P911" t="s">
        <v>8324</v>
      </c>
      <c r="Q911" s="25">
        <f t="shared" si="56"/>
        <v>41081.69027777778</v>
      </c>
      <c r="R911" s="25">
        <f t="shared" si="57"/>
        <v>41081.69027777778</v>
      </c>
      <c r="S911">
        <f t="shared" si="58"/>
        <v>2012</v>
      </c>
      <c r="T911">
        <f t="shared" si="59"/>
        <v>6</v>
      </c>
    </row>
    <row r="912" spans="1:20" ht="48" x14ac:dyDescent="0.2">
      <c r="A912" s="1" t="s">
        <v>0</v>
      </c>
      <c r="B912" s="3" t="s">
        <v>911</v>
      </c>
      <c r="C912" s="3" t="s">
        <v>5020</v>
      </c>
      <c r="D912" s="6">
        <v>550</v>
      </c>
      <c r="E912" s="8">
        <v>123</v>
      </c>
      <c r="F912" t="s">
        <v>8220</v>
      </c>
      <c r="G912" t="s">
        <v>8224</v>
      </c>
      <c r="H912" t="s">
        <v>8246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8276</v>
      </c>
      <c r="O912" s="10" t="s">
        <v>8321</v>
      </c>
      <c r="P912" t="s">
        <v>8324</v>
      </c>
      <c r="Q912" s="25">
        <f t="shared" si="56"/>
        <v>42737.545358796298</v>
      </c>
      <c r="R912" s="25">
        <f t="shared" si="57"/>
        <v>42737.545358796298</v>
      </c>
      <c r="S912">
        <f t="shared" si="58"/>
        <v>2017</v>
      </c>
      <c r="T912">
        <f t="shared" si="59"/>
        <v>1</v>
      </c>
    </row>
    <row r="913" spans="1:20" ht="48" x14ac:dyDescent="0.2">
      <c r="A913" s="1" t="s">
        <v>0</v>
      </c>
      <c r="B913" s="3" t="s">
        <v>912</v>
      </c>
      <c r="C913" s="3" t="s">
        <v>5021</v>
      </c>
      <c r="D913" s="6">
        <v>100000</v>
      </c>
      <c r="E913" s="8">
        <v>0</v>
      </c>
      <c r="F913" t="s">
        <v>8220</v>
      </c>
      <c r="G913" t="s">
        <v>8223</v>
      </c>
      <c r="H913" t="s">
        <v>8245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8276</v>
      </c>
      <c r="O913" s="10" t="s">
        <v>8321</v>
      </c>
      <c r="P913" t="s">
        <v>8324</v>
      </c>
      <c r="Q913" s="25">
        <f t="shared" si="56"/>
        <v>41642.005150462966</v>
      </c>
      <c r="R913" s="25">
        <f t="shared" si="57"/>
        <v>41642.005150462966</v>
      </c>
      <c r="S913">
        <f t="shared" si="58"/>
        <v>2014</v>
      </c>
      <c r="T913">
        <f t="shared" si="59"/>
        <v>1</v>
      </c>
    </row>
    <row r="914" spans="1:20" ht="48" x14ac:dyDescent="0.2">
      <c r="A914" s="1" t="s">
        <v>0</v>
      </c>
      <c r="B914" s="3" t="s">
        <v>913</v>
      </c>
      <c r="C914" s="3" t="s">
        <v>5022</v>
      </c>
      <c r="D914" s="6">
        <v>3500</v>
      </c>
      <c r="E914" s="8">
        <v>30</v>
      </c>
      <c r="F914" t="s">
        <v>8220</v>
      </c>
      <c r="G914" t="s">
        <v>8223</v>
      </c>
      <c r="H914" t="s">
        <v>8245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8276</v>
      </c>
      <c r="O914" s="10" t="s">
        <v>8321</v>
      </c>
      <c r="P914" t="s">
        <v>8324</v>
      </c>
      <c r="Q914" s="25">
        <f t="shared" si="56"/>
        <v>41194.109340277777</v>
      </c>
      <c r="R914" s="25">
        <f t="shared" si="57"/>
        <v>41194.109340277777</v>
      </c>
      <c r="S914">
        <f t="shared" si="58"/>
        <v>2012</v>
      </c>
      <c r="T914">
        <f t="shared" si="59"/>
        <v>10</v>
      </c>
    </row>
    <row r="915" spans="1:20" ht="48" x14ac:dyDescent="0.2">
      <c r="A915" s="1" t="s">
        <v>0</v>
      </c>
      <c r="B915" s="3" t="s">
        <v>914</v>
      </c>
      <c r="C915" s="3" t="s">
        <v>5023</v>
      </c>
      <c r="D915" s="6">
        <v>30000</v>
      </c>
      <c r="E915" s="8">
        <v>1982</v>
      </c>
      <c r="F915" t="s">
        <v>8220</v>
      </c>
      <c r="G915" t="s">
        <v>8223</v>
      </c>
      <c r="H915" t="s">
        <v>8245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8276</v>
      </c>
      <c r="O915" s="10" t="s">
        <v>8321</v>
      </c>
      <c r="P915" t="s">
        <v>8324</v>
      </c>
      <c r="Q915" s="25">
        <f t="shared" si="56"/>
        <v>41004.139108796298</v>
      </c>
      <c r="R915" s="25">
        <f t="shared" si="57"/>
        <v>41004.139108796298</v>
      </c>
      <c r="S915">
        <f t="shared" si="58"/>
        <v>2012</v>
      </c>
      <c r="T915">
        <f t="shared" si="59"/>
        <v>4</v>
      </c>
    </row>
    <row r="916" spans="1:20" ht="48" x14ac:dyDescent="0.2">
      <c r="A916" s="1" t="s">
        <v>0</v>
      </c>
      <c r="B916" s="3" t="s">
        <v>915</v>
      </c>
      <c r="C916" s="3" t="s">
        <v>5024</v>
      </c>
      <c r="D916" s="6">
        <v>1500</v>
      </c>
      <c r="E916" s="8">
        <v>0</v>
      </c>
      <c r="F916" t="s">
        <v>8220</v>
      </c>
      <c r="G916" t="s">
        <v>8223</v>
      </c>
      <c r="H916" t="s">
        <v>8245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8276</v>
      </c>
      <c r="O916" s="10" t="s">
        <v>8321</v>
      </c>
      <c r="P916" t="s">
        <v>8324</v>
      </c>
      <c r="Q916" s="25">
        <f t="shared" si="56"/>
        <v>41116.763275462967</v>
      </c>
      <c r="R916" s="25">
        <f t="shared" si="57"/>
        <v>41116.763275462967</v>
      </c>
      <c r="S916">
        <f t="shared" si="58"/>
        <v>2012</v>
      </c>
      <c r="T916">
        <f t="shared" si="59"/>
        <v>7</v>
      </c>
    </row>
    <row r="917" spans="1:20" ht="48" x14ac:dyDescent="0.2">
      <c r="A917" s="1" t="s">
        <v>0</v>
      </c>
      <c r="B917" s="3" t="s">
        <v>916</v>
      </c>
      <c r="C917" s="3" t="s">
        <v>5025</v>
      </c>
      <c r="D917" s="6">
        <v>6500</v>
      </c>
      <c r="E917" s="8">
        <v>375</v>
      </c>
      <c r="F917" t="s">
        <v>8220</v>
      </c>
      <c r="G917" t="s">
        <v>8223</v>
      </c>
      <c r="H917" t="s">
        <v>8245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8276</v>
      </c>
      <c r="O917" s="10" t="s">
        <v>8321</v>
      </c>
      <c r="P917" t="s">
        <v>8324</v>
      </c>
      <c r="Q917" s="25">
        <f t="shared" si="56"/>
        <v>40937.679560185185</v>
      </c>
      <c r="R917" s="25">
        <f t="shared" si="57"/>
        <v>40937.679560185185</v>
      </c>
      <c r="S917">
        <f t="shared" si="58"/>
        <v>2012</v>
      </c>
      <c r="T917">
        <f t="shared" si="59"/>
        <v>1</v>
      </c>
    </row>
    <row r="918" spans="1:20" ht="48" x14ac:dyDescent="0.2">
      <c r="A918" s="1" t="s">
        <v>0</v>
      </c>
      <c r="B918" s="3" t="s">
        <v>917</v>
      </c>
      <c r="C918" s="3" t="s">
        <v>5026</v>
      </c>
      <c r="D918" s="6">
        <v>3300</v>
      </c>
      <c r="E918" s="8">
        <v>0</v>
      </c>
      <c r="F918" t="s">
        <v>8220</v>
      </c>
      <c r="G918" t="s">
        <v>8223</v>
      </c>
      <c r="H918" t="s">
        <v>8245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8276</v>
      </c>
      <c r="O918" s="10" t="s">
        <v>8321</v>
      </c>
      <c r="P918" t="s">
        <v>8324</v>
      </c>
      <c r="Q918" s="25">
        <f t="shared" si="56"/>
        <v>40434.853402777779</v>
      </c>
      <c r="R918" s="25">
        <f t="shared" si="57"/>
        <v>40434.853402777779</v>
      </c>
      <c r="S918">
        <f t="shared" si="58"/>
        <v>2010</v>
      </c>
      <c r="T918">
        <f t="shared" si="59"/>
        <v>9</v>
      </c>
    </row>
    <row r="919" spans="1:20" ht="48" x14ac:dyDescent="0.2">
      <c r="A919" s="1" t="s">
        <v>0</v>
      </c>
      <c r="B919" s="3" t="s">
        <v>918</v>
      </c>
      <c r="C919" s="3" t="s">
        <v>5027</v>
      </c>
      <c r="D919" s="6">
        <v>5000</v>
      </c>
      <c r="E919" s="8">
        <v>30</v>
      </c>
      <c r="F919" t="s">
        <v>8220</v>
      </c>
      <c r="G919" t="s">
        <v>8223</v>
      </c>
      <c r="H919" t="s">
        <v>8245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8276</v>
      </c>
      <c r="O919" s="10" t="s">
        <v>8321</v>
      </c>
      <c r="P919" t="s">
        <v>8324</v>
      </c>
      <c r="Q919" s="25">
        <f t="shared" si="56"/>
        <v>41802.94363425926</v>
      </c>
      <c r="R919" s="25">
        <f t="shared" si="57"/>
        <v>41802.94363425926</v>
      </c>
      <c r="S919">
        <f t="shared" si="58"/>
        <v>2014</v>
      </c>
      <c r="T919">
        <f t="shared" si="59"/>
        <v>6</v>
      </c>
    </row>
    <row r="920" spans="1:20" ht="48" x14ac:dyDescent="0.2">
      <c r="A920" s="1" t="s">
        <v>0</v>
      </c>
      <c r="B920" s="3" t="s">
        <v>919</v>
      </c>
      <c r="C920" s="3" t="s">
        <v>5028</v>
      </c>
      <c r="D920" s="6">
        <v>3900</v>
      </c>
      <c r="E920" s="8">
        <v>196</v>
      </c>
      <c r="F920" t="s">
        <v>8220</v>
      </c>
      <c r="G920" t="s">
        <v>8224</v>
      </c>
      <c r="H920" t="s">
        <v>8246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8276</v>
      </c>
      <c r="O920" s="10" t="s">
        <v>8321</v>
      </c>
      <c r="P920" t="s">
        <v>8324</v>
      </c>
      <c r="Q920" s="25">
        <f t="shared" si="56"/>
        <v>41944.916215277779</v>
      </c>
      <c r="R920" s="25">
        <f t="shared" si="57"/>
        <v>41944.916215277779</v>
      </c>
      <c r="S920">
        <f t="shared" si="58"/>
        <v>2014</v>
      </c>
      <c r="T920">
        <f t="shared" si="59"/>
        <v>11</v>
      </c>
    </row>
    <row r="921" spans="1:20" ht="16" x14ac:dyDescent="0.2">
      <c r="A921" s="1" t="s">
        <v>0</v>
      </c>
      <c r="B921" s="3" t="s">
        <v>920</v>
      </c>
      <c r="C921" s="3" t="s">
        <v>5029</v>
      </c>
      <c r="D921" s="6">
        <v>20000</v>
      </c>
      <c r="E921" s="8">
        <v>100</v>
      </c>
      <c r="F921" t="s">
        <v>8220</v>
      </c>
      <c r="G921" t="s">
        <v>8223</v>
      </c>
      <c r="H921" t="s">
        <v>8245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8276</v>
      </c>
      <c r="O921" s="10" t="s">
        <v>8321</v>
      </c>
      <c r="P921" t="s">
        <v>8324</v>
      </c>
      <c r="Q921" s="25">
        <f t="shared" si="56"/>
        <v>41227.641724537039</v>
      </c>
      <c r="R921" s="25">
        <f t="shared" si="57"/>
        <v>41227.641724537039</v>
      </c>
      <c r="S921">
        <f t="shared" si="58"/>
        <v>2012</v>
      </c>
      <c r="T921">
        <f t="shared" si="59"/>
        <v>11</v>
      </c>
    </row>
    <row r="922" spans="1:20" ht="48" x14ac:dyDescent="0.2">
      <c r="A922" s="1" t="s">
        <v>0</v>
      </c>
      <c r="B922" s="3" t="s">
        <v>921</v>
      </c>
      <c r="C922" s="3" t="s">
        <v>5030</v>
      </c>
      <c r="D922" s="6">
        <v>5500</v>
      </c>
      <c r="E922" s="8">
        <v>0</v>
      </c>
      <c r="F922" t="s">
        <v>8220</v>
      </c>
      <c r="G922" t="s">
        <v>8223</v>
      </c>
      <c r="H922" t="s">
        <v>8245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8276</v>
      </c>
      <c r="O922" s="10" t="s">
        <v>8321</v>
      </c>
      <c r="P922" t="s">
        <v>8324</v>
      </c>
      <c r="Q922" s="25">
        <f t="shared" si="56"/>
        <v>41562.67155092593</v>
      </c>
      <c r="R922" s="25">
        <f t="shared" si="57"/>
        <v>41562.67155092593</v>
      </c>
      <c r="S922">
        <f t="shared" si="58"/>
        <v>2013</v>
      </c>
      <c r="T922">
        <f t="shared" si="59"/>
        <v>10</v>
      </c>
    </row>
    <row r="923" spans="1:20" ht="48" x14ac:dyDescent="0.2">
      <c r="A923" s="1" t="s">
        <v>0</v>
      </c>
      <c r="B923" s="3" t="s">
        <v>922</v>
      </c>
      <c r="C923" s="3" t="s">
        <v>5031</v>
      </c>
      <c r="D923" s="6">
        <v>15000</v>
      </c>
      <c r="E923" s="8">
        <v>4635</v>
      </c>
      <c r="F923" t="s">
        <v>8220</v>
      </c>
      <c r="G923" t="s">
        <v>8223</v>
      </c>
      <c r="H923" t="s">
        <v>8245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8276</v>
      </c>
      <c r="O923" s="10" t="s">
        <v>8321</v>
      </c>
      <c r="P923" t="s">
        <v>8324</v>
      </c>
      <c r="Q923" s="25">
        <f t="shared" si="56"/>
        <v>40847.171018518515</v>
      </c>
      <c r="R923" s="25">
        <f t="shared" si="57"/>
        <v>40847.171018518515</v>
      </c>
      <c r="S923">
        <f t="shared" si="58"/>
        <v>2011</v>
      </c>
      <c r="T923">
        <f t="shared" si="59"/>
        <v>10</v>
      </c>
    </row>
    <row r="924" spans="1:20" ht="48" x14ac:dyDescent="0.2">
      <c r="A924" s="1" t="s">
        <v>0</v>
      </c>
      <c r="B924" s="3" t="s">
        <v>923</v>
      </c>
      <c r="C924" s="3" t="s">
        <v>5032</v>
      </c>
      <c r="D924" s="6">
        <v>27000</v>
      </c>
      <c r="E924" s="8">
        <v>5680</v>
      </c>
      <c r="F924" t="s">
        <v>8220</v>
      </c>
      <c r="G924" t="s">
        <v>8223</v>
      </c>
      <c r="H924" t="s">
        <v>8245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8276</v>
      </c>
      <c r="O924" s="10" t="s">
        <v>8321</v>
      </c>
      <c r="P924" t="s">
        <v>8324</v>
      </c>
      <c r="Q924" s="25">
        <f t="shared" si="56"/>
        <v>41878.530011574076</v>
      </c>
      <c r="R924" s="25">
        <f t="shared" si="57"/>
        <v>41878.530011574076</v>
      </c>
      <c r="S924">
        <f t="shared" si="58"/>
        <v>2014</v>
      </c>
      <c r="T924">
        <f t="shared" si="59"/>
        <v>8</v>
      </c>
    </row>
    <row r="925" spans="1:20" ht="48" x14ac:dyDescent="0.2">
      <c r="A925" s="1" t="s">
        <v>0</v>
      </c>
      <c r="B925" s="3" t="s">
        <v>924</v>
      </c>
      <c r="C925" s="3" t="s">
        <v>5033</v>
      </c>
      <c r="D925" s="6">
        <v>15000</v>
      </c>
      <c r="E925" s="8">
        <v>330</v>
      </c>
      <c r="F925" t="s">
        <v>8220</v>
      </c>
      <c r="G925" t="s">
        <v>8223</v>
      </c>
      <c r="H925" t="s">
        <v>8245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8276</v>
      </c>
      <c r="O925" s="10" t="s">
        <v>8321</v>
      </c>
      <c r="P925" t="s">
        <v>8324</v>
      </c>
      <c r="Q925" s="25">
        <f t="shared" si="56"/>
        <v>41934.959756944445</v>
      </c>
      <c r="R925" s="25">
        <f t="shared" si="57"/>
        <v>41934.959756944445</v>
      </c>
      <c r="S925">
        <f t="shared" si="58"/>
        <v>2014</v>
      </c>
      <c r="T925">
        <f t="shared" si="59"/>
        <v>10</v>
      </c>
    </row>
    <row r="926" spans="1:20" ht="48" x14ac:dyDescent="0.2">
      <c r="A926" s="1" t="s">
        <v>0</v>
      </c>
      <c r="B926" s="3" t="s">
        <v>925</v>
      </c>
      <c r="C926" s="3" t="s">
        <v>5034</v>
      </c>
      <c r="D926" s="6">
        <v>3000</v>
      </c>
      <c r="E926" s="8">
        <v>327</v>
      </c>
      <c r="F926" t="s">
        <v>8220</v>
      </c>
      <c r="G926" t="s">
        <v>8223</v>
      </c>
      <c r="H926" t="s">
        <v>8245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8276</v>
      </c>
      <c r="O926" s="10" t="s">
        <v>8321</v>
      </c>
      <c r="P926" t="s">
        <v>8324</v>
      </c>
      <c r="Q926" s="25">
        <f t="shared" si="56"/>
        <v>41288.942928240744</v>
      </c>
      <c r="R926" s="25">
        <f t="shared" si="57"/>
        <v>41288.942928240744</v>
      </c>
      <c r="S926">
        <f t="shared" si="58"/>
        <v>2013</v>
      </c>
      <c r="T926">
        <f t="shared" si="59"/>
        <v>1</v>
      </c>
    </row>
    <row r="927" spans="1:20" ht="48" x14ac:dyDescent="0.2">
      <c r="A927" s="1" t="s">
        <v>0</v>
      </c>
      <c r="B927" s="3" t="s">
        <v>926</v>
      </c>
      <c r="C927" s="3" t="s">
        <v>5035</v>
      </c>
      <c r="D927" s="6">
        <v>6000</v>
      </c>
      <c r="E927" s="8">
        <v>160</v>
      </c>
      <c r="F927" t="s">
        <v>8220</v>
      </c>
      <c r="G927" t="s">
        <v>8223</v>
      </c>
      <c r="H927" t="s">
        <v>8245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8276</v>
      </c>
      <c r="O927" s="10" t="s">
        <v>8321</v>
      </c>
      <c r="P927" t="s">
        <v>8324</v>
      </c>
      <c r="Q927" s="25">
        <f t="shared" si="56"/>
        <v>41575.880914351852</v>
      </c>
      <c r="R927" s="25">
        <f t="shared" si="57"/>
        <v>41575.880914351852</v>
      </c>
      <c r="S927">
        <f t="shared" si="58"/>
        <v>2013</v>
      </c>
      <c r="T927">
        <f t="shared" si="59"/>
        <v>10</v>
      </c>
    </row>
    <row r="928" spans="1:20" ht="64" x14ac:dyDescent="0.2">
      <c r="A928" s="1" t="s">
        <v>0</v>
      </c>
      <c r="B928" s="3" t="s">
        <v>927</v>
      </c>
      <c r="C928" s="3" t="s">
        <v>5036</v>
      </c>
      <c r="D928" s="6">
        <v>7000</v>
      </c>
      <c r="E928" s="8">
        <v>0</v>
      </c>
      <c r="F928" t="s">
        <v>8220</v>
      </c>
      <c r="G928" t="s">
        <v>8223</v>
      </c>
      <c r="H928" t="s">
        <v>8245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8276</v>
      </c>
      <c r="O928" s="10" t="s">
        <v>8321</v>
      </c>
      <c r="P928" t="s">
        <v>8324</v>
      </c>
      <c r="Q928" s="25">
        <f t="shared" si="56"/>
        <v>40338.02002314815</v>
      </c>
      <c r="R928" s="25">
        <f t="shared" si="57"/>
        <v>40338.02002314815</v>
      </c>
      <c r="S928">
        <f t="shared" si="58"/>
        <v>2010</v>
      </c>
      <c r="T928">
        <f t="shared" si="59"/>
        <v>6</v>
      </c>
    </row>
    <row r="929" spans="1:20" ht="32" x14ac:dyDescent="0.2">
      <c r="A929" s="1" t="s">
        <v>0</v>
      </c>
      <c r="B929" s="3" t="s">
        <v>928</v>
      </c>
      <c r="C929" s="3" t="s">
        <v>5037</v>
      </c>
      <c r="D929" s="6">
        <v>20000</v>
      </c>
      <c r="E929" s="8">
        <v>0</v>
      </c>
      <c r="F929" t="s">
        <v>8220</v>
      </c>
      <c r="G929" t="s">
        <v>8223</v>
      </c>
      <c r="H929" t="s">
        <v>8245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8276</v>
      </c>
      <c r="O929" s="10" t="s">
        <v>8321</v>
      </c>
      <c r="P929" t="s">
        <v>8324</v>
      </c>
      <c r="Q929" s="25">
        <f t="shared" si="56"/>
        <v>41013.822858796295</v>
      </c>
      <c r="R929" s="25">
        <f t="shared" si="57"/>
        <v>41013.822858796295</v>
      </c>
      <c r="S929">
        <f t="shared" si="58"/>
        <v>2012</v>
      </c>
      <c r="T929">
        <f t="shared" si="59"/>
        <v>4</v>
      </c>
    </row>
    <row r="930" spans="1:20" ht="48" x14ac:dyDescent="0.2">
      <c r="A930" s="1" t="s">
        <v>0</v>
      </c>
      <c r="B930" s="3" t="s">
        <v>929</v>
      </c>
      <c r="C930" s="3" t="s">
        <v>5038</v>
      </c>
      <c r="D930" s="6">
        <v>14500</v>
      </c>
      <c r="E930" s="8">
        <v>1575</v>
      </c>
      <c r="F930" t="s">
        <v>8220</v>
      </c>
      <c r="G930" t="s">
        <v>8223</v>
      </c>
      <c r="H930" t="s">
        <v>8245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8276</v>
      </c>
      <c r="O930" s="10" t="s">
        <v>8321</v>
      </c>
      <c r="P930" t="s">
        <v>8324</v>
      </c>
      <c r="Q930" s="25">
        <f t="shared" si="56"/>
        <v>41180.86241898148</v>
      </c>
      <c r="R930" s="25">
        <f t="shared" si="57"/>
        <v>41180.86241898148</v>
      </c>
      <c r="S930">
        <f t="shared" si="58"/>
        <v>2012</v>
      </c>
      <c r="T930">
        <f t="shared" si="59"/>
        <v>9</v>
      </c>
    </row>
    <row r="931" spans="1:20" ht="48" x14ac:dyDescent="0.2">
      <c r="A931" s="1" t="s">
        <v>0</v>
      </c>
      <c r="B931" s="3" t="s">
        <v>930</v>
      </c>
      <c r="C931" s="3" t="s">
        <v>5039</v>
      </c>
      <c r="D931" s="6">
        <v>500</v>
      </c>
      <c r="E931" s="8">
        <v>0</v>
      </c>
      <c r="F931" t="s">
        <v>8220</v>
      </c>
      <c r="G931" t="s">
        <v>8223</v>
      </c>
      <c r="H931" t="s">
        <v>8245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8276</v>
      </c>
      <c r="O931" s="10" t="s">
        <v>8321</v>
      </c>
      <c r="P931" t="s">
        <v>8324</v>
      </c>
      <c r="Q931" s="25">
        <f t="shared" si="56"/>
        <v>40978.238067129627</v>
      </c>
      <c r="R931" s="25">
        <f t="shared" si="57"/>
        <v>40978.238067129627</v>
      </c>
      <c r="S931">
        <f t="shared" si="58"/>
        <v>2012</v>
      </c>
      <c r="T931">
        <f t="shared" si="59"/>
        <v>3</v>
      </c>
    </row>
    <row r="932" spans="1:20" ht="48" x14ac:dyDescent="0.2">
      <c r="A932" s="1" t="s">
        <v>0</v>
      </c>
      <c r="B932" s="3" t="s">
        <v>931</v>
      </c>
      <c r="C932" s="3" t="s">
        <v>5040</v>
      </c>
      <c r="D932" s="6">
        <v>900</v>
      </c>
      <c r="E932" s="8">
        <v>345</v>
      </c>
      <c r="F932" t="s">
        <v>8220</v>
      </c>
      <c r="G932" t="s">
        <v>8223</v>
      </c>
      <c r="H932" t="s">
        <v>8245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8276</v>
      </c>
      <c r="O932" s="10" t="s">
        <v>8321</v>
      </c>
      <c r="P932" t="s">
        <v>8324</v>
      </c>
      <c r="Q932" s="25">
        <f t="shared" si="56"/>
        <v>40312.915578703702</v>
      </c>
      <c r="R932" s="25">
        <f t="shared" si="57"/>
        <v>40312.915578703702</v>
      </c>
      <c r="S932">
        <f t="shared" si="58"/>
        <v>2010</v>
      </c>
      <c r="T932">
        <f t="shared" si="59"/>
        <v>5</v>
      </c>
    </row>
    <row r="933" spans="1:20" ht="48" x14ac:dyDescent="0.2">
      <c r="A933" s="1" t="s">
        <v>0</v>
      </c>
      <c r="B933" s="3" t="s">
        <v>932</v>
      </c>
      <c r="C933" s="3" t="s">
        <v>5041</v>
      </c>
      <c r="D933" s="6">
        <v>2000</v>
      </c>
      <c r="E933" s="8">
        <v>131</v>
      </c>
      <c r="F933" t="s">
        <v>8220</v>
      </c>
      <c r="G933" t="s">
        <v>8224</v>
      </c>
      <c r="H933" t="s">
        <v>8246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8276</v>
      </c>
      <c r="O933" s="10" t="s">
        <v>8321</v>
      </c>
      <c r="P933" t="s">
        <v>8324</v>
      </c>
      <c r="Q933" s="25">
        <f t="shared" si="56"/>
        <v>41680.359976851854</v>
      </c>
      <c r="R933" s="25">
        <f t="shared" si="57"/>
        <v>41680.359976851854</v>
      </c>
      <c r="S933">
        <f t="shared" si="58"/>
        <v>2014</v>
      </c>
      <c r="T933">
        <f t="shared" si="59"/>
        <v>2</v>
      </c>
    </row>
    <row r="934" spans="1:20" ht="32" x14ac:dyDescent="0.2">
      <c r="A934" s="1" t="s">
        <v>0</v>
      </c>
      <c r="B934" s="3" t="s">
        <v>933</v>
      </c>
      <c r="C934" s="3" t="s">
        <v>5042</v>
      </c>
      <c r="D934" s="6">
        <v>9500</v>
      </c>
      <c r="E934" s="8">
        <v>1381</v>
      </c>
      <c r="F934" t="s">
        <v>8220</v>
      </c>
      <c r="G934" t="s">
        <v>8223</v>
      </c>
      <c r="H934" t="s">
        <v>8245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8276</v>
      </c>
      <c r="O934" s="10" t="s">
        <v>8321</v>
      </c>
      <c r="P934" t="s">
        <v>8324</v>
      </c>
      <c r="Q934" s="25">
        <f t="shared" si="56"/>
        <v>41310.969270833331</v>
      </c>
      <c r="R934" s="25">
        <f t="shared" si="57"/>
        <v>41310.969270833331</v>
      </c>
      <c r="S934">
        <f t="shared" si="58"/>
        <v>2013</v>
      </c>
      <c r="T934">
        <f t="shared" si="59"/>
        <v>2</v>
      </c>
    </row>
    <row r="935" spans="1:20" ht="48" x14ac:dyDescent="0.2">
      <c r="A935" s="1" t="s">
        <v>0</v>
      </c>
      <c r="B935" s="3" t="s">
        <v>934</v>
      </c>
      <c r="C935" s="3" t="s">
        <v>5043</v>
      </c>
      <c r="D935" s="6">
        <v>2000</v>
      </c>
      <c r="E935" s="8">
        <v>120</v>
      </c>
      <c r="F935" t="s">
        <v>8220</v>
      </c>
      <c r="G935" t="s">
        <v>8223</v>
      </c>
      <c r="H935" t="s">
        <v>8245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8276</v>
      </c>
      <c r="O935" s="10" t="s">
        <v>8321</v>
      </c>
      <c r="P935" t="s">
        <v>8324</v>
      </c>
      <c r="Q935" s="25">
        <f t="shared" si="56"/>
        <v>41711.169085648151</v>
      </c>
      <c r="R935" s="25">
        <f t="shared" si="57"/>
        <v>41711.169085648151</v>
      </c>
      <c r="S935">
        <f t="shared" si="58"/>
        <v>2014</v>
      </c>
      <c r="T935">
        <f t="shared" si="59"/>
        <v>3</v>
      </c>
    </row>
    <row r="936" spans="1:20" ht="48" x14ac:dyDescent="0.2">
      <c r="A936" s="1" t="s">
        <v>0</v>
      </c>
      <c r="B936" s="3" t="s">
        <v>935</v>
      </c>
      <c r="C936" s="3" t="s">
        <v>5044</v>
      </c>
      <c r="D936" s="6">
        <v>5000</v>
      </c>
      <c r="E936" s="8">
        <v>1520</v>
      </c>
      <c r="F936" t="s">
        <v>8220</v>
      </c>
      <c r="G936" t="s">
        <v>8228</v>
      </c>
      <c r="H936" t="s">
        <v>8250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8276</v>
      </c>
      <c r="O936" s="10" t="s">
        <v>8321</v>
      </c>
      <c r="P936" t="s">
        <v>8324</v>
      </c>
      <c r="Q936" s="25">
        <f t="shared" si="56"/>
        <v>41733.737083333333</v>
      </c>
      <c r="R936" s="25">
        <f t="shared" si="57"/>
        <v>41733.737083333333</v>
      </c>
      <c r="S936">
        <f t="shared" si="58"/>
        <v>2014</v>
      </c>
      <c r="T936">
        <f t="shared" si="59"/>
        <v>4</v>
      </c>
    </row>
    <row r="937" spans="1:20" ht="48" x14ac:dyDescent="0.2">
      <c r="A937" s="1" t="s">
        <v>0</v>
      </c>
      <c r="B937" s="3" t="s">
        <v>936</v>
      </c>
      <c r="C937" s="3" t="s">
        <v>5045</v>
      </c>
      <c r="D937" s="6">
        <v>3500</v>
      </c>
      <c r="E937" s="8">
        <v>50</v>
      </c>
      <c r="F937" t="s">
        <v>8220</v>
      </c>
      <c r="G937" t="s">
        <v>8223</v>
      </c>
      <c r="H937" t="s">
        <v>8245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8276</v>
      </c>
      <c r="O937" s="10" t="s">
        <v>8321</v>
      </c>
      <c r="P937" t="s">
        <v>8324</v>
      </c>
      <c r="Q937" s="25">
        <f t="shared" si="56"/>
        <v>42368.333668981482</v>
      </c>
      <c r="R937" s="25">
        <f t="shared" si="57"/>
        <v>42368.333668981482</v>
      </c>
      <c r="S937">
        <f t="shared" si="58"/>
        <v>2015</v>
      </c>
      <c r="T937">
        <f t="shared" si="59"/>
        <v>12</v>
      </c>
    </row>
    <row r="938" spans="1:20" ht="48" x14ac:dyDescent="0.2">
      <c r="A938" s="1" t="s">
        <v>0</v>
      </c>
      <c r="B938" s="3" t="s">
        <v>937</v>
      </c>
      <c r="C938" s="3" t="s">
        <v>5046</v>
      </c>
      <c r="D938" s="6">
        <v>1400</v>
      </c>
      <c r="E938" s="8">
        <v>0</v>
      </c>
      <c r="F938" t="s">
        <v>8220</v>
      </c>
      <c r="G938" t="s">
        <v>8223</v>
      </c>
      <c r="H938" t="s">
        <v>8245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8276</v>
      </c>
      <c r="O938" s="10" t="s">
        <v>8321</v>
      </c>
      <c r="P938" t="s">
        <v>8324</v>
      </c>
      <c r="Q938" s="25">
        <f t="shared" si="56"/>
        <v>40883.024178240739</v>
      </c>
      <c r="R938" s="25">
        <f t="shared" si="57"/>
        <v>40883.024178240739</v>
      </c>
      <c r="S938">
        <f t="shared" si="58"/>
        <v>2011</v>
      </c>
      <c r="T938">
        <f t="shared" si="59"/>
        <v>12</v>
      </c>
    </row>
    <row r="939" spans="1:20" ht="48" x14ac:dyDescent="0.2">
      <c r="A939" s="1" t="s">
        <v>0</v>
      </c>
      <c r="B939" s="3" t="s">
        <v>938</v>
      </c>
      <c r="C939" s="3" t="s">
        <v>5047</v>
      </c>
      <c r="D939" s="6">
        <v>3500</v>
      </c>
      <c r="E939" s="8">
        <v>40</v>
      </c>
      <c r="F939" t="s">
        <v>8220</v>
      </c>
      <c r="G939" t="s">
        <v>8223</v>
      </c>
      <c r="H939" t="s">
        <v>8245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8276</v>
      </c>
      <c r="O939" s="10" t="s">
        <v>8321</v>
      </c>
      <c r="P939" t="s">
        <v>8324</v>
      </c>
      <c r="Q939" s="25">
        <f t="shared" si="56"/>
        <v>41551.798113425924</v>
      </c>
      <c r="R939" s="25">
        <f t="shared" si="57"/>
        <v>41551.798113425924</v>
      </c>
      <c r="S939">
        <f t="shared" si="58"/>
        <v>2013</v>
      </c>
      <c r="T939">
        <f t="shared" si="59"/>
        <v>10</v>
      </c>
    </row>
    <row r="940" spans="1:20" ht="48" x14ac:dyDescent="0.2">
      <c r="A940" s="1" t="s">
        <v>0</v>
      </c>
      <c r="B940" s="3" t="s">
        <v>939</v>
      </c>
      <c r="C940" s="3" t="s">
        <v>5048</v>
      </c>
      <c r="D940" s="6">
        <v>7000</v>
      </c>
      <c r="E940" s="8">
        <v>25</v>
      </c>
      <c r="F940" t="s">
        <v>8220</v>
      </c>
      <c r="G940" t="s">
        <v>8223</v>
      </c>
      <c r="H940" t="s">
        <v>8245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8276</v>
      </c>
      <c r="O940" s="10" t="s">
        <v>8321</v>
      </c>
      <c r="P940" t="s">
        <v>8324</v>
      </c>
      <c r="Q940" s="25">
        <f t="shared" si="56"/>
        <v>41124.479722222226</v>
      </c>
      <c r="R940" s="25">
        <f t="shared" si="57"/>
        <v>41124.479722222226</v>
      </c>
      <c r="S940">
        <f t="shared" si="58"/>
        <v>2012</v>
      </c>
      <c r="T940">
        <f t="shared" si="59"/>
        <v>8</v>
      </c>
    </row>
    <row r="941" spans="1:20" ht="48" x14ac:dyDescent="0.2">
      <c r="A941" s="1" t="s">
        <v>0</v>
      </c>
      <c r="B941" s="3" t="s">
        <v>940</v>
      </c>
      <c r="C941" s="3" t="s">
        <v>5049</v>
      </c>
      <c r="D941" s="6">
        <v>2750</v>
      </c>
      <c r="E941" s="8">
        <v>40</v>
      </c>
      <c r="F941" t="s">
        <v>8220</v>
      </c>
      <c r="G941" t="s">
        <v>8223</v>
      </c>
      <c r="H941" t="s">
        <v>8245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8276</v>
      </c>
      <c r="O941" s="10" t="s">
        <v>8321</v>
      </c>
      <c r="P941" t="s">
        <v>8324</v>
      </c>
      <c r="Q941" s="25">
        <f t="shared" si="56"/>
        <v>41416.763171296298</v>
      </c>
      <c r="R941" s="25">
        <f t="shared" si="57"/>
        <v>41416.763171296298</v>
      </c>
      <c r="S941">
        <f t="shared" si="58"/>
        <v>2013</v>
      </c>
      <c r="T941">
        <f t="shared" si="59"/>
        <v>5</v>
      </c>
    </row>
    <row r="942" spans="1:20" ht="48" x14ac:dyDescent="0.2">
      <c r="A942" s="1" t="s">
        <v>0</v>
      </c>
      <c r="B942" s="3" t="s">
        <v>941</v>
      </c>
      <c r="C942" s="3" t="s">
        <v>5050</v>
      </c>
      <c r="D942" s="6">
        <v>9000</v>
      </c>
      <c r="E942" s="8">
        <v>1544</v>
      </c>
      <c r="F942" t="s">
        <v>8220</v>
      </c>
      <c r="G942" t="s">
        <v>8223</v>
      </c>
      <c r="H942" t="s">
        <v>8245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8271</v>
      </c>
      <c r="O942" s="10" t="s">
        <v>8315</v>
      </c>
      <c r="P942" t="s">
        <v>8317</v>
      </c>
      <c r="Q942" s="25">
        <f t="shared" si="56"/>
        <v>42182.008402777778</v>
      </c>
      <c r="R942" s="25">
        <f t="shared" si="57"/>
        <v>42182.008402777778</v>
      </c>
      <c r="S942">
        <f t="shared" si="58"/>
        <v>2015</v>
      </c>
      <c r="T942">
        <f t="shared" si="59"/>
        <v>6</v>
      </c>
    </row>
    <row r="943" spans="1:20" ht="48" x14ac:dyDescent="0.2">
      <c r="A943" s="1" t="s">
        <v>0</v>
      </c>
      <c r="B943" s="3" t="s">
        <v>942</v>
      </c>
      <c r="C943" s="3" t="s">
        <v>5051</v>
      </c>
      <c r="D943" s="6">
        <v>50000</v>
      </c>
      <c r="E943" s="8">
        <v>1161</v>
      </c>
      <c r="F943" t="s">
        <v>8220</v>
      </c>
      <c r="G943" t="s">
        <v>8223</v>
      </c>
      <c r="H943" t="s">
        <v>8245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8271</v>
      </c>
      <c r="O943" s="10" t="s">
        <v>8315</v>
      </c>
      <c r="P943" t="s">
        <v>8317</v>
      </c>
      <c r="Q943" s="25">
        <f t="shared" si="56"/>
        <v>42746.096585648149</v>
      </c>
      <c r="R943" s="25">
        <f t="shared" si="57"/>
        <v>42746.096585648149</v>
      </c>
      <c r="S943">
        <f t="shared" si="58"/>
        <v>2017</v>
      </c>
      <c r="T943">
        <f t="shared" si="59"/>
        <v>1</v>
      </c>
    </row>
    <row r="944" spans="1:20" ht="48" x14ac:dyDescent="0.2">
      <c r="A944" s="1" t="s">
        <v>0</v>
      </c>
      <c r="B944" s="3" t="s">
        <v>943</v>
      </c>
      <c r="C944" s="3" t="s">
        <v>5052</v>
      </c>
      <c r="D944" s="6">
        <v>7500</v>
      </c>
      <c r="E944" s="8">
        <v>668</v>
      </c>
      <c r="F944" t="s">
        <v>8220</v>
      </c>
      <c r="G944" t="s">
        <v>8223</v>
      </c>
      <c r="H944" t="s">
        <v>8245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8271</v>
      </c>
      <c r="O944" s="10" t="s">
        <v>8315</v>
      </c>
      <c r="P944" t="s">
        <v>8317</v>
      </c>
      <c r="Q944" s="25">
        <f t="shared" si="56"/>
        <v>42382.843287037031</v>
      </c>
      <c r="R944" s="25">
        <f t="shared" si="57"/>
        <v>42382.843287037031</v>
      </c>
      <c r="S944">
        <f t="shared" si="58"/>
        <v>2016</v>
      </c>
      <c r="T944">
        <f t="shared" si="59"/>
        <v>1</v>
      </c>
    </row>
    <row r="945" spans="1:20" ht="32" x14ac:dyDescent="0.2">
      <c r="A945" s="1" t="s">
        <v>0</v>
      </c>
      <c r="B945" s="3" t="s">
        <v>944</v>
      </c>
      <c r="C945" s="3" t="s">
        <v>5053</v>
      </c>
      <c r="D945" s="6">
        <v>3000</v>
      </c>
      <c r="E945" s="8">
        <v>289</v>
      </c>
      <c r="F945" t="s">
        <v>8220</v>
      </c>
      <c r="G945" t="s">
        <v>8223</v>
      </c>
      <c r="H945" t="s">
        <v>8245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8271</v>
      </c>
      <c r="O945" s="10" t="s">
        <v>8315</v>
      </c>
      <c r="P945" t="s">
        <v>8317</v>
      </c>
      <c r="Q945" s="25">
        <f t="shared" si="56"/>
        <v>42673.66788194445</v>
      </c>
      <c r="R945" s="25">
        <f t="shared" si="57"/>
        <v>42673.66788194445</v>
      </c>
      <c r="S945">
        <f t="shared" si="58"/>
        <v>2016</v>
      </c>
      <c r="T945">
        <f t="shared" si="59"/>
        <v>10</v>
      </c>
    </row>
    <row r="946" spans="1:20" ht="48" x14ac:dyDescent="0.2">
      <c r="A946" s="1" t="s">
        <v>0</v>
      </c>
      <c r="B946" s="3" t="s">
        <v>945</v>
      </c>
      <c r="C946" s="3" t="s">
        <v>5054</v>
      </c>
      <c r="D946" s="6">
        <v>50000</v>
      </c>
      <c r="E946" s="8">
        <v>6663</v>
      </c>
      <c r="F946" t="s">
        <v>8220</v>
      </c>
      <c r="G946" t="s">
        <v>8223</v>
      </c>
      <c r="H946" t="s">
        <v>8245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8271</v>
      </c>
      <c r="O946" s="10" t="s">
        <v>8315</v>
      </c>
      <c r="P946" t="s">
        <v>8317</v>
      </c>
      <c r="Q946" s="25">
        <f t="shared" si="56"/>
        <v>42444.583912037036</v>
      </c>
      <c r="R946" s="25">
        <f t="shared" si="57"/>
        <v>42444.583912037036</v>
      </c>
      <c r="S946">
        <f t="shared" si="58"/>
        <v>2016</v>
      </c>
      <c r="T946">
        <f t="shared" si="59"/>
        <v>3</v>
      </c>
    </row>
    <row r="947" spans="1:20" ht="48" x14ac:dyDescent="0.2">
      <c r="A947" s="1" t="s">
        <v>0</v>
      </c>
      <c r="B947" s="3" t="s">
        <v>946</v>
      </c>
      <c r="C947" s="3" t="s">
        <v>5055</v>
      </c>
      <c r="D947" s="6">
        <v>100000</v>
      </c>
      <c r="E947" s="8">
        <v>2484</v>
      </c>
      <c r="F947" t="s">
        <v>8220</v>
      </c>
      <c r="G947" t="s">
        <v>8229</v>
      </c>
      <c r="H947" t="s">
        <v>8248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8271</v>
      </c>
      <c r="O947" s="10" t="s">
        <v>8315</v>
      </c>
      <c r="P947" t="s">
        <v>8317</v>
      </c>
      <c r="Q947" s="25">
        <f t="shared" si="56"/>
        <v>42732.872986111113</v>
      </c>
      <c r="R947" s="25">
        <f t="shared" si="57"/>
        <v>42732.872986111113</v>
      </c>
      <c r="S947">
        <f t="shared" si="58"/>
        <v>2016</v>
      </c>
      <c r="T947">
        <f t="shared" si="59"/>
        <v>12</v>
      </c>
    </row>
    <row r="948" spans="1:20" ht="32" x14ac:dyDescent="0.2">
      <c r="A948" s="1" t="s">
        <v>0</v>
      </c>
      <c r="B948" s="3" t="s">
        <v>947</v>
      </c>
      <c r="C948" s="3" t="s">
        <v>5056</v>
      </c>
      <c r="D948" s="6">
        <v>15000</v>
      </c>
      <c r="E948" s="8">
        <v>286</v>
      </c>
      <c r="F948" t="s">
        <v>8220</v>
      </c>
      <c r="G948" t="s">
        <v>8223</v>
      </c>
      <c r="H948" t="s">
        <v>8245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8271</v>
      </c>
      <c r="O948" s="10" t="s">
        <v>8315</v>
      </c>
      <c r="P948" t="s">
        <v>8317</v>
      </c>
      <c r="Q948" s="25">
        <f t="shared" si="56"/>
        <v>42592.750555555554</v>
      </c>
      <c r="R948" s="25">
        <f t="shared" si="57"/>
        <v>42592.750555555554</v>
      </c>
      <c r="S948">
        <f t="shared" si="58"/>
        <v>2016</v>
      </c>
      <c r="T948">
        <f t="shared" si="59"/>
        <v>8</v>
      </c>
    </row>
    <row r="949" spans="1:20" ht="48" x14ac:dyDescent="0.2">
      <c r="A949" s="1" t="s">
        <v>0</v>
      </c>
      <c r="B949" s="3" t="s">
        <v>948</v>
      </c>
      <c r="C949" s="3" t="s">
        <v>5057</v>
      </c>
      <c r="D949" s="6">
        <v>850</v>
      </c>
      <c r="E949" s="8">
        <v>0</v>
      </c>
      <c r="F949" t="s">
        <v>8220</v>
      </c>
      <c r="G949" t="s">
        <v>8223</v>
      </c>
      <c r="H949" t="s">
        <v>8245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8271</v>
      </c>
      <c r="O949" s="10" t="s">
        <v>8315</v>
      </c>
      <c r="P949" t="s">
        <v>8317</v>
      </c>
      <c r="Q949" s="25">
        <f t="shared" si="56"/>
        <v>42491.781319444446</v>
      </c>
      <c r="R949" s="25">
        <f t="shared" si="57"/>
        <v>42491.781319444446</v>
      </c>
      <c r="S949">
        <f t="shared" si="58"/>
        <v>2016</v>
      </c>
      <c r="T949">
        <f t="shared" si="59"/>
        <v>5</v>
      </c>
    </row>
    <row r="950" spans="1:20" ht="48" x14ac:dyDescent="0.2">
      <c r="A950" s="1" t="s">
        <v>0</v>
      </c>
      <c r="B950" s="3" t="s">
        <v>949</v>
      </c>
      <c r="C950" s="3" t="s">
        <v>5058</v>
      </c>
      <c r="D950" s="6">
        <v>4000</v>
      </c>
      <c r="E950" s="8">
        <v>480</v>
      </c>
      <c r="F950" t="s">
        <v>8220</v>
      </c>
      <c r="G950" t="s">
        <v>8232</v>
      </c>
      <c r="H950" t="s">
        <v>8248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8271</v>
      </c>
      <c r="O950" s="10" t="s">
        <v>8315</v>
      </c>
      <c r="P950" t="s">
        <v>8317</v>
      </c>
      <c r="Q950" s="25">
        <f t="shared" si="56"/>
        <v>42411.828287037039</v>
      </c>
      <c r="R950" s="25">
        <f t="shared" si="57"/>
        <v>42411.828287037039</v>
      </c>
      <c r="S950">
        <f t="shared" si="58"/>
        <v>2016</v>
      </c>
      <c r="T950">
        <f t="shared" si="59"/>
        <v>2</v>
      </c>
    </row>
    <row r="951" spans="1:20" ht="48" x14ac:dyDescent="0.2">
      <c r="A951" s="1" t="s">
        <v>0</v>
      </c>
      <c r="B951" s="3" t="s">
        <v>950</v>
      </c>
      <c r="C951" s="3" t="s">
        <v>5059</v>
      </c>
      <c r="D951" s="6">
        <v>20000</v>
      </c>
      <c r="E951" s="8">
        <v>273</v>
      </c>
      <c r="F951" t="s">
        <v>8220</v>
      </c>
      <c r="G951" t="s">
        <v>8235</v>
      </c>
      <c r="H951" t="s">
        <v>8248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8271</v>
      </c>
      <c r="O951" s="10" t="s">
        <v>8315</v>
      </c>
      <c r="P951" t="s">
        <v>8317</v>
      </c>
      <c r="Q951" s="25">
        <f t="shared" si="56"/>
        <v>42361.043703703705</v>
      </c>
      <c r="R951" s="25">
        <f t="shared" si="57"/>
        <v>42361.043703703705</v>
      </c>
      <c r="S951">
        <f t="shared" si="58"/>
        <v>2015</v>
      </c>
      <c r="T951">
        <f t="shared" si="59"/>
        <v>12</v>
      </c>
    </row>
    <row r="952" spans="1:20" ht="48" x14ac:dyDescent="0.2">
      <c r="A952" s="1" t="s">
        <v>0</v>
      </c>
      <c r="B952" s="3" t="s">
        <v>951</v>
      </c>
      <c r="C952" s="3" t="s">
        <v>5060</v>
      </c>
      <c r="D952" s="6">
        <v>5000</v>
      </c>
      <c r="E952" s="8">
        <v>1402</v>
      </c>
      <c r="F952" t="s">
        <v>8220</v>
      </c>
      <c r="G952" t="s">
        <v>8228</v>
      </c>
      <c r="H952" t="s">
        <v>8250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8271</v>
      </c>
      <c r="O952" s="10" t="s">
        <v>8315</v>
      </c>
      <c r="P952" t="s">
        <v>8317</v>
      </c>
      <c r="Q952" s="25">
        <f t="shared" si="56"/>
        <v>42356.750706018516</v>
      </c>
      <c r="R952" s="25">
        <f t="shared" si="57"/>
        <v>42356.750706018516</v>
      </c>
      <c r="S952">
        <f t="shared" si="58"/>
        <v>2015</v>
      </c>
      <c r="T952">
        <f t="shared" si="59"/>
        <v>12</v>
      </c>
    </row>
    <row r="953" spans="1:20" ht="16" x14ac:dyDescent="0.2">
      <c r="A953" s="1" t="s">
        <v>0</v>
      </c>
      <c r="B953" s="3" t="s">
        <v>952</v>
      </c>
      <c r="C953" s="3" t="s">
        <v>5061</v>
      </c>
      <c r="D953" s="6">
        <v>50000</v>
      </c>
      <c r="E953" s="8">
        <v>19195</v>
      </c>
      <c r="F953" t="s">
        <v>8220</v>
      </c>
      <c r="G953" t="s">
        <v>8223</v>
      </c>
      <c r="H953" t="s">
        <v>8245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8271</v>
      </c>
      <c r="O953" s="10" t="s">
        <v>8315</v>
      </c>
      <c r="P953" t="s">
        <v>8317</v>
      </c>
      <c r="Q953" s="25">
        <f t="shared" si="56"/>
        <v>42480.653611111105</v>
      </c>
      <c r="R953" s="25">
        <f t="shared" si="57"/>
        <v>42480.653611111105</v>
      </c>
      <c r="S953">
        <f t="shared" si="58"/>
        <v>2016</v>
      </c>
      <c r="T953">
        <f t="shared" si="59"/>
        <v>4</v>
      </c>
    </row>
    <row r="954" spans="1:20" ht="32" x14ac:dyDescent="0.2">
      <c r="A954" s="1" t="s">
        <v>0</v>
      </c>
      <c r="B954" s="3" t="s">
        <v>953</v>
      </c>
      <c r="C954" s="3" t="s">
        <v>5062</v>
      </c>
      <c r="D954" s="6">
        <v>49000</v>
      </c>
      <c r="E954" s="8">
        <v>19572</v>
      </c>
      <c r="F954" t="s">
        <v>8220</v>
      </c>
      <c r="G954" t="s">
        <v>8223</v>
      </c>
      <c r="H954" t="s">
        <v>8245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8271</v>
      </c>
      <c r="O954" s="10" t="s">
        <v>8315</v>
      </c>
      <c r="P954" t="s">
        <v>8317</v>
      </c>
      <c r="Q954" s="25">
        <f t="shared" si="56"/>
        <v>42662.613564814819</v>
      </c>
      <c r="R954" s="25">
        <f t="shared" si="57"/>
        <v>42662.613564814819</v>
      </c>
      <c r="S954">
        <f t="shared" si="58"/>
        <v>2016</v>
      </c>
      <c r="T954">
        <f t="shared" si="59"/>
        <v>10</v>
      </c>
    </row>
    <row r="955" spans="1:20" ht="48" x14ac:dyDescent="0.2">
      <c r="A955" s="1" t="s">
        <v>0</v>
      </c>
      <c r="B955" s="3" t="s">
        <v>954</v>
      </c>
      <c r="C955" s="3" t="s">
        <v>5063</v>
      </c>
      <c r="D955" s="6">
        <v>15000</v>
      </c>
      <c r="E955" s="8">
        <v>126</v>
      </c>
      <c r="F955" t="s">
        <v>8220</v>
      </c>
      <c r="G955" t="s">
        <v>8223</v>
      </c>
      <c r="H955" t="s">
        <v>8245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8271</v>
      </c>
      <c r="O955" s="10" t="s">
        <v>8315</v>
      </c>
      <c r="P955" t="s">
        <v>8317</v>
      </c>
      <c r="Q955" s="25">
        <f t="shared" si="56"/>
        <v>41999.164340277777</v>
      </c>
      <c r="R955" s="25">
        <f t="shared" si="57"/>
        <v>41999.164340277777</v>
      </c>
      <c r="S955">
        <f t="shared" si="58"/>
        <v>2014</v>
      </c>
      <c r="T955">
        <f t="shared" si="59"/>
        <v>12</v>
      </c>
    </row>
    <row r="956" spans="1:20" ht="48" x14ac:dyDescent="0.2">
      <c r="A956" s="1" t="s">
        <v>0</v>
      </c>
      <c r="B956" s="3" t="s">
        <v>955</v>
      </c>
      <c r="C956" s="3" t="s">
        <v>5064</v>
      </c>
      <c r="D956" s="6">
        <v>15000</v>
      </c>
      <c r="E956" s="8">
        <v>6511</v>
      </c>
      <c r="F956" t="s">
        <v>8220</v>
      </c>
      <c r="G956" t="s">
        <v>8223</v>
      </c>
      <c r="H956" t="s">
        <v>8245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8271</v>
      </c>
      <c r="O956" s="10" t="s">
        <v>8315</v>
      </c>
      <c r="P956" t="s">
        <v>8317</v>
      </c>
      <c r="Q956" s="25">
        <f t="shared" si="56"/>
        <v>42194.833784722221</v>
      </c>
      <c r="R956" s="25">
        <f t="shared" si="57"/>
        <v>42194.833784722221</v>
      </c>
      <c r="S956">
        <f t="shared" si="58"/>
        <v>2015</v>
      </c>
      <c r="T956">
        <f t="shared" si="59"/>
        <v>7</v>
      </c>
    </row>
    <row r="957" spans="1:20" ht="48" x14ac:dyDescent="0.2">
      <c r="A957" s="1" t="s">
        <v>0</v>
      </c>
      <c r="B957" s="3" t="s">
        <v>956</v>
      </c>
      <c r="C957" s="3" t="s">
        <v>5065</v>
      </c>
      <c r="D957" s="6">
        <v>300000</v>
      </c>
      <c r="E957" s="8">
        <v>16984</v>
      </c>
      <c r="F957" t="s">
        <v>8220</v>
      </c>
      <c r="G957" t="s">
        <v>8223</v>
      </c>
      <c r="H957" t="s">
        <v>8245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8271</v>
      </c>
      <c r="O957" s="10" t="s">
        <v>8315</v>
      </c>
      <c r="P957" t="s">
        <v>8317</v>
      </c>
      <c r="Q957" s="25">
        <f t="shared" si="56"/>
        <v>42586.295138888891</v>
      </c>
      <c r="R957" s="25">
        <f t="shared" si="57"/>
        <v>42586.295138888891</v>
      </c>
      <c r="S957">
        <f t="shared" si="58"/>
        <v>2016</v>
      </c>
      <c r="T957">
        <f t="shared" si="59"/>
        <v>8</v>
      </c>
    </row>
    <row r="958" spans="1:20" ht="64" x14ac:dyDescent="0.2">
      <c r="A958" s="1" t="s">
        <v>0</v>
      </c>
      <c r="B958" s="3" t="s">
        <v>957</v>
      </c>
      <c r="C958" s="3" t="s">
        <v>5066</v>
      </c>
      <c r="D958" s="6">
        <v>50000</v>
      </c>
      <c r="E958" s="8">
        <v>861</v>
      </c>
      <c r="F958" t="s">
        <v>8220</v>
      </c>
      <c r="G958" t="s">
        <v>8223</v>
      </c>
      <c r="H958" t="s">
        <v>8245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8271</v>
      </c>
      <c r="O958" s="10" t="s">
        <v>8315</v>
      </c>
      <c r="P958" t="s">
        <v>8317</v>
      </c>
      <c r="Q958" s="25">
        <f t="shared" si="56"/>
        <v>42060.913877314815</v>
      </c>
      <c r="R958" s="25">
        <f t="shared" si="57"/>
        <v>42060.913877314815</v>
      </c>
      <c r="S958">
        <f t="shared" si="58"/>
        <v>2015</v>
      </c>
      <c r="T958">
        <f t="shared" si="59"/>
        <v>2</v>
      </c>
    </row>
    <row r="959" spans="1:20" ht="32" x14ac:dyDescent="0.2">
      <c r="A959" s="1" t="s">
        <v>0</v>
      </c>
      <c r="B959" s="3" t="s">
        <v>958</v>
      </c>
      <c r="C959" s="3" t="s">
        <v>5067</v>
      </c>
      <c r="D959" s="6">
        <v>12000</v>
      </c>
      <c r="E959" s="8">
        <v>233</v>
      </c>
      <c r="F959" t="s">
        <v>8220</v>
      </c>
      <c r="G959" t="s">
        <v>8223</v>
      </c>
      <c r="H959" t="s">
        <v>8245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8271</v>
      </c>
      <c r="O959" s="10" t="s">
        <v>8315</v>
      </c>
      <c r="P959" t="s">
        <v>8317</v>
      </c>
      <c r="Q959" s="25">
        <f t="shared" si="56"/>
        <v>42660.552465277782</v>
      </c>
      <c r="R959" s="25">
        <f t="shared" si="57"/>
        <v>42660.552465277782</v>
      </c>
      <c r="S959">
        <f t="shared" si="58"/>
        <v>2016</v>
      </c>
      <c r="T959">
        <f t="shared" si="59"/>
        <v>10</v>
      </c>
    </row>
    <row r="960" spans="1:20" ht="48" x14ac:dyDescent="0.2">
      <c r="A960" s="1" t="s">
        <v>0</v>
      </c>
      <c r="B960" s="3" t="s">
        <v>959</v>
      </c>
      <c r="C960" s="3" t="s">
        <v>5068</v>
      </c>
      <c r="D960" s="6">
        <v>7777</v>
      </c>
      <c r="E960" s="8">
        <v>881</v>
      </c>
      <c r="F960" t="s">
        <v>8220</v>
      </c>
      <c r="G960" t="s">
        <v>8223</v>
      </c>
      <c r="H960" t="s">
        <v>8245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8271</v>
      </c>
      <c r="O960" s="10" t="s">
        <v>8315</v>
      </c>
      <c r="P960" t="s">
        <v>8317</v>
      </c>
      <c r="Q960" s="25">
        <f t="shared" si="56"/>
        <v>42082.802812499998</v>
      </c>
      <c r="R960" s="25">
        <f t="shared" si="57"/>
        <v>42082.802812499998</v>
      </c>
      <c r="S960">
        <f t="shared" si="58"/>
        <v>2015</v>
      </c>
      <c r="T960">
        <f t="shared" si="59"/>
        <v>3</v>
      </c>
    </row>
    <row r="961" spans="1:20" ht="48" x14ac:dyDescent="0.2">
      <c r="A961" s="1" t="s">
        <v>0</v>
      </c>
      <c r="B961" s="3" t="s">
        <v>960</v>
      </c>
      <c r="C961" s="3" t="s">
        <v>5069</v>
      </c>
      <c r="D961" s="6">
        <v>50000</v>
      </c>
      <c r="E961" s="8">
        <v>19430</v>
      </c>
      <c r="F961" t="s">
        <v>8220</v>
      </c>
      <c r="G961" t="s">
        <v>8223</v>
      </c>
      <c r="H961" t="s">
        <v>8245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8271</v>
      </c>
      <c r="O961" s="10" t="s">
        <v>8315</v>
      </c>
      <c r="P961" t="s">
        <v>8317</v>
      </c>
      <c r="Q961" s="25">
        <f t="shared" si="56"/>
        <v>41993.174363425926</v>
      </c>
      <c r="R961" s="25">
        <f t="shared" si="57"/>
        <v>41993.174363425926</v>
      </c>
      <c r="S961">
        <f t="shared" si="58"/>
        <v>2014</v>
      </c>
      <c r="T961">
        <f t="shared" si="59"/>
        <v>12</v>
      </c>
    </row>
    <row r="962" spans="1:20" ht="48" x14ac:dyDescent="0.2">
      <c r="A962" s="1" t="s">
        <v>0</v>
      </c>
      <c r="B962" s="3" t="s">
        <v>961</v>
      </c>
      <c r="C962" s="3" t="s">
        <v>5070</v>
      </c>
      <c r="D962" s="6">
        <v>55650</v>
      </c>
      <c r="E962" s="8">
        <v>25655</v>
      </c>
      <c r="F962" t="s">
        <v>8220</v>
      </c>
      <c r="G962" t="s">
        <v>8223</v>
      </c>
      <c r="H962" t="s">
        <v>8245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8271</v>
      </c>
      <c r="O962" s="10" t="s">
        <v>8315</v>
      </c>
      <c r="P962" t="s">
        <v>8317</v>
      </c>
      <c r="Q962" s="25">
        <f t="shared" si="56"/>
        <v>42766.626793981486</v>
      </c>
      <c r="R962" s="25">
        <f t="shared" si="57"/>
        <v>42766.626793981486</v>
      </c>
      <c r="S962">
        <f t="shared" si="58"/>
        <v>2017</v>
      </c>
      <c r="T962">
        <f t="shared" si="59"/>
        <v>1</v>
      </c>
    </row>
    <row r="963" spans="1:20" ht="48" x14ac:dyDescent="0.2">
      <c r="A963" s="1" t="s">
        <v>0</v>
      </c>
      <c r="B963" s="3" t="s">
        <v>962</v>
      </c>
      <c r="C963" s="3" t="s">
        <v>5071</v>
      </c>
      <c r="D963" s="6">
        <v>95000</v>
      </c>
      <c r="E963" s="8">
        <v>40079</v>
      </c>
      <c r="F963" t="s">
        <v>8220</v>
      </c>
      <c r="G963" t="s">
        <v>8223</v>
      </c>
      <c r="H963" t="s">
        <v>8245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8271</v>
      </c>
      <c r="O963" s="10" t="s">
        <v>8315</v>
      </c>
      <c r="P963" t="s">
        <v>8317</v>
      </c>
      <c r="Q963" s="25">
        <f t="shared" ref="Q963:Q1026" si="60">(((J963/60)/60)/24)+DATE(1970,1,1)</f>
        <v>42740.693692129629</v>
      </c>
      <c r="R963" s="25">
        <f t="shared" ref="R963:R1026" si="61">(((J963/60)/60)/24)+DATE(1970,1,1)</f>
        <v>42740.693692129629</v>
      </c>
      <c r="S963">
        <f t="shared" ref="S963:S1026" si="62">YEAR(R963)</f>
        <v>2017</v>
      </c>
      <c r="T963">
        <f t="shared" ref="T963:T1026" si="63">MONTH((R963))</f>
        <v>1</v>
      </c>
    </row>
    <row r="964" spans="1:20" ht="48" x14ac:dyDescent="0.2">
      <c r="A964" s="1" t="s">
        <v>0</v>
      </c>
      <c r="B964" s="3" t="s">
        <v>963</v>
      </c>
      <c r="C964" s="3" t="s">
        <v>5072</v>
      </c>
      <c r="D964" s="6">
        <v>2500</v>
      </c>
      <c r="E964" s="8">
        <v>712</v>
      </c>
      <c r="F964" t="s">
        <v>8220</v>
      </c>
      <c r="G964" t="s">
        <v>8223</v>
      </c>
      <c r="H964" t="s">
        <v>8245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8271</v>
      </c>
      <c r="O964" s="10" t="s">
        <v>8315</v>
      </c>
      <c r="P964" t="s">
        <v>8317</v>
      </c>
      <c r="Q964" s="25">
        <f t="shared" si="60"/>
        <v>42373.712418981479</v>
      </c>
      <c r="R964" s="25">
        <f t="shared" si="61"/>
        <v>42373.712418981479</v>
      </c>
      <c r="S964">
        <f t="shared" si="62"/>
        <v>2016</v>
      </c>
      <c r="T964">
        <f t="shared" si="63"/>
        <v>1</v>
      </c>
    </row>
    <row r="965" spans="1:20" ht="32" x14ac:dyDescent="0.2">
      <c r="A965" s="1" t="s">
        <v>0</v>
      </c>
      <c r="B965" s="3" t="s">
        <v>964</v>
      </c>
      <c r="C965" s="3" t="s">
        <v>5073</v>
      </c>
      <c r="D965" s="6">
        <v>35000</v>
      </c>
      <c r="E965" s="8">
        <v>377</v>
      </c>
      <c r="F965" t="s">
        <v>8220</v>
      </c>
      <c r="G965" t="s">
        <v>8223</v>
      </c>
      <c r="H965" t="s">
        <v>8245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8271</v>
      </c>
      <c r="O965" s="10" t="s">
        <v>8315</v>
      </c>
      <c r="P965" t="s">
        <v>8317</v>
      </c>
      <c r="Q965" s="25">
        <f t="shared" si="60"/>
        <v>42625.635636574079</v>
      </c>
      <c r="R965" s="25">
        <f t="shared" si="61"/>
        <v>42625.635636574079</v>
      </c>
      <c r="S965">
        <f t="shared" si="62"/>
        <v>2016</v>
      </c>
      <c r="T965">
        <f t="shared" si="63"/>
        <v>9</v>
      </c>
    </row>
    <row r="966" spans="1:20" ht="48" x14ac:dyDescent="0.2">
      <c r="A966" s="1" t="s">
        <v>0</v>
      </c>
      <c r="B966" s="3" t="s">
        <v>965</v>
      </c>
      <c r="C966" s="3" t="s">
        <v>5074</v>
      </c>
      <c r="D966" s="6">
        <v>110000</v>
      </c>
      <c r="E966" s="8">
        <v>879</v>
      </c>
      <c r="F966" t="s">
        <v>8220</v>
      </c>
      <c r="G966" t="s">
        <v>8228</v>
      </c>
      <c r="H966" t="s">
        <v>8250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8271</v>
      </c>
      <c r="O966" s="10" t="s">
        <v>8315</v>
      </c>
      <c r="P966" t="s">
        <v>8317</v>
      </c>
      <c r="Q966" s="25">
        <f t="shared" si="60"/>
        <v>42208.628692129627</v>
      </c>
      <c r="R966" s="25">
        <f t="shared" si="61"/>
        <v>42208.628692129627</v>
      </c>
      <c r="S966">
        <f t="shared" si="62"/>
        <v>2015</v>
      </c>
      <c r="T966">
        <f t="shared" si="63"/>
        <v>7</v>
      </c>
    </row>
    <row r="967" spans="1:20" ht="48" x14ac:dyDescent="0.2">
      <c r="A967" s="1" t="s">
        <v>0</v>
      </c>
      <c r="B967" s="3" t="s">
        <v>966</v>
      </c>
      <c r="C967" s="3" t="s">
        <v>5075</v>
      </c>
      <c r="D967" s="6">
        <v>25000</v>
      </c>
      <c r="E967" s="8">
        <v>298</v>
      </c>
      <c r="F967" t="s">
        <v>8220</v>
      </c>
      <c r="G967" t="s">
        <v>8223</v>
      </c>
      <c r="H967" t="s">
        <v>8245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8271</v>
      </c>
      <c r="O967" s="10" t="s">
        <v>8315</v>
      </c>
      <c r="P967" t="s">
        <v>8317</v>
      </c>
      <c r="Q967" s="25">
        <f t="shared" si="60"/>
        <v>42637.016736111109</v>
      </c>
      <c r="R967" s="25">
        <f t="shared" si="61"/>
        <v>42637.016736111109</v>
      </c>
      <c r="S967">
        <f t="shared" si="62"/>
        <v>2016</v>
      </c>
      <c r="T967">
        <f t="shared" si="63"/>
        <v>9</v>
      </c>
    </row>
    <row r="968" spans="1:20" ht="48" x14ac:dyDescent="0.2">
      <c r="A968" s="1" t="s">
        <v>0</v>
      </c>
      <c r="B968" s="3" t="s">
        <v>967</v>
      </c>
      <c r="C968" s="3" t="s">
        <v>5076</v>
      </c>
      <c r="D968" s="6">
        <v>12000</v>
      </c>
      <c r="E968" s="8">
        <v>1776</v>
      </c>
      <c r="F968" t="s">
        <v>8220</v>
      </c>
      <c r="G968" t="s">
        <v>8223</v>
      </c>
      <c r="H968" t="s">
        <v>8245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8271</v>
      </c>
      <c r="O968" s="10" t="s">
        <v>8315</v>
      </c>
      <c r="P968" t="s">
        <v>8317</v>
      </c>
      <c r="Q968" s="25">
        <f t="shared" si="60"/>
        <v>42619.635787037041</v>
      </c>
      <c r="R968" s="25">
        <f t="shared" si="61"/>
        <v>42619.635787037041</v>
      </c>
      <c r="S968">
        <f t="shared" si="62"/>
        <v>2016</v>
      </c>
      <c r="T968">
        <f t="shared" si="63"/>
        <v>9</v>
      </c>
    </row>
    <row r="969" spans="1:20" ht="48" x14ac:dyDescent="0.2">
      <c r="A969" s="1" t="s">
        <v>0</v>
      </c>
      <c r="B969" s="3" t="s">
        <v>968</v>
      </c>
      <c r="C969" s="3" t="s">
        <v>5077</v>
      </c>
      <c r="D969" s="6">
        <v>20000</v>
      </c>
      <c r="E969" s="8">
        <v>3562</v>
      </c>
      <c r="F969" t="s">
        <v>8220</v>
      </c>
      <c r="G969" t="s">
        <v>8223</v>
      </c>
      <c r="H969" t="s">
        <v>8245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8271</v>
      </c>
      <c r="O969" s="10" t="s">
        <v>8315</v>
      </c>
      <c r="P969" t="s">
        <v>8317</v>
      </c>
      <c r="Q969" s="25">
        <f t="shared" si="60"/>
        <v>42422.254328703704</v>
      </c>
      <c r="R969" s="25">
        <f t="shared" si="61"/>
        <v>42422.254328703704</v>
      </c>
      <c r="S969">
        <f t="shared" si="62"/>
        <v>2016</v>
      </c>
      <c r="T969">
        <f t="shared" si="63"/>
        <v>2</v>
      </c>
    </row>
    <row r="970" spans="1:20" ht="48" x14ac:dyDescent="0.2">
      <c r="A970" s="1" t="s">
        <v>0</v>
      </c>
      <c r="B970" s="3" t="s">
        <v>969</v>
      </c>
      <c r="C970" s="3" t="s">
        <v>5078</v>
      </c>
      <c r="D970" s="6">
        <v>8000</v>
      </c>
      <c r="E970" s="8">
        <v>106</v>
      </c>
      <c r="F970" t="s">
        <v>8220</v>
      </c>
      <c r="G970" t="s">
        <v>8223</v>
      </c>
      <c r="H970" t="s">
        <v>8245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8271</v>
      </c>
      <c r="O970" s="10" t="s">
        <v>8315</v>
      </c>
      <c r="P970" t="s">
        <v>8317</v>
      </c>
      <c r="Q970" s="25">
        <f t="shared" si="60"/>
        <v>41836.847615740742</v>
      </c>
      <c r="R970" s="25">
        <f t="shared" si="61"/>
        <v>41836.847615740742</v>
      </c>
      <c r="S970">
        <f t="shared" si="62"/>
        <v>2014</v>
      </c>
      <c r="T970">
        <f t="shared" si="63"/>
        <v>7</v>
      </c>
    </row>
    <row r="971" spans="1:20" ht="32" x14ac:dyDescent="0.2">
      <c r="A971" s="1" t="s">
        <v>0</v>
      </c>
      <c r="B971" s="3" t="s">
        <v>970</v>
      </c>
      <c r="C971" s="3" t="s">
        <v>5079</v>
      </c>
      <c r="D971" s="6">
        <v>30000</v>
      </c>
      <c r="E971" s="8">
        <v>14000</v>
      </c>
      <c r="F971" t="s">
        <v>8220</v>
      </c>
      <c r="G971" t="s">
        <v>8237</v>
      </c>
      <c r="H971" t="s">
        <v>8255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8271</v>
      </c>
      <c r="O971" s="10" t="s">
        <v>8315</v>
      </c>
      <c r="P971" t="s">
        <v>8317</v>
      </c>
      <c r="Q971" s="25">
        <f t="shared" si="60"/>
        <v>42742.30332175926</v>
      </c>
      <c r="R971" s="25">
        <f t="shared" si="61"/>
        <v>42742.30332175926</v>
      </c>
      <c r="S971">
        <f t="shared" si="62"/>
        <v>2017</v>
      </c>
      <c r="T971">
        <f t="shared" si="63"/>
        <v>1</v>
      </c>
    </row>
    <row r="972" spans="1:20" ht="48" x14ac:dyDescent="0.2">
      <c r="A972" s="1" t="s">
        <v>0</v>
      </c>
      <c r="B972" s="3" t="s">
        <v>971</v>
      </c>
      <c r="C972" s="3" t="s">
        <v>5080</v>
      </c>
      <c r="D972" s="6">
        <v>5000</v>
      </c>
      <c r="E972" s="8">
        <v>2296</v>
      </c>
      <c r="F972" t="s">
        <v>8220</v>
      </c>
      <c r="G972" t="s">
        <v>8228</v>
      </c>
      <c r="H972" t="s">
        <v>8250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8271</v>
      </c>
      <c r="O972" s="10" t="s">
        <v>8315</v>
      </c>
      <c r="P972" t="s">
        <v>8317</v>
      </c>
      <c r="Q972" s="25">
        <f t="shared" si="60"/>
        <v>42721.220520833333</v>
      </c>
      <c r="R972" s="25">
        <f t="shared" si="61"/>
        <v>42721.220520833333</v>
      </c>
      <c r="S972">
        <f t="shared" si="62"/>
        <v>2016</v>
      </c>
      <c r="T972">
        <f t="shared" si="63"/>
        <v>12</v>
      </c>
    </row>
    <row r="973" spans="1:20" ht="48" x14ac:dyDescent="0.2">
      <c r="A973" s="1" t="s">
        <v>0</v>
      </c>
      <c r="B973" s="3" t="s">
        <v>972</v>
      </c>
      <c r="C973" s="3" t="s">
        <v>5081</v>
      </c>
      <c r="D973" s="6">
        <v>100000</v>
      </c>
      <c r="E973" s="8">
        <v>226</v>
      </c>
      <c r="F973" t="s">
        <v>8220</v>
      </c>
      <c r="G973" t="s">
        <v>8223</v>
      </c>
      <c r="H973" t="s">
        <v>8245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8271</v>
      </c>
      <c r="O973" s="10" t="s">
        <v>8315</v>
      </c>
      <c r="P973" t="s">
        <v>8317</v>
      </c>
      <c r="Q973" s="25">
        <f t="shared" si="60"/>
        <v>42111.709027777775</v>
      </c>
      <c r="R973" s="25">
        <f t="shared" si="61"/>
        <v>42111.709027777775</v>
      </c>
      <c r="S973">
        <f t="shared" si="62"/>
        <v>2015</v>
      </c>
      <c r="T973">
        <f t="shared" si="63"/>
        <v>4</v>
      </c>
    </row>
    <row r="974" spans="1:20" ht="48" x14ac:dyDescent="0.2">
      <c r="A974" s="1" t="s">
        <v>0</v>
      </c>
      <c r="B974" s="3" t="s">
        <v>973</v>
      </c>
      <c r="C974" s="3" t="s">
        <v>5082</v>
      </c>
      <c r="D974" s="6">
        <v>20000</v>
      </c>
      <c r="E974" s="8">
        <v>6925</v>
      </c>
      <c r="F974" t="s">
        <v>8220</v>
      </c>
      <c r="G974" t="s">
        <v>8223</v>
      </c>
      <c r="H974" t="s">
        <v>8245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8271</v>
      </c>
      <c r="O974" s="10" t="s">
        <v>8315</v>
      </c>
      <c r="P974" t="s">
        <v>8317</v>
      </c>
      <c r="Q974" s="25">
        <f t="shared" si="60"/>
        <v>41856.865717592591</v>
      </c>
      <c r="R974" s="25">
        <f t="shared" si="61"/>
        <v>41856.865717592591</v>
      </c>
      <c r="S974">
        <f t="shared" si="62"/>
        <v>2014</v>
      </c>
      <c r="T974">
        <f t="shared" si="63"/>
        <v>8</v>
      </c>
    </row>
    <row r="975" spans="1:20" ht="48" x14ac:dyDescent="0.2">
      <c r="A975" s="1" t="s">
        <v>0</v>
      </c>
      <c r="B975" s="3" t="s">
        <v>974</v>
      </c>
      <c r="C975" s="3" t="s">
        <v>5083</v>
      </c>
      <c r="D975" s="6">
        <v>20000</v>
      </c>
      <c r="E975" s="8">
        <v>411</v>
      </c>
      <c r="F975" t="s">
        <v>8220</v>
      </c>
      <c r="G975" t="s">
        <v>8223</v>
      </c>
      <c r="H975" t="s">
        <v>8245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8271</v>
      </c>
      <c r="O975" s="10" t="s">
        <v>8315</v>
      </c>
      <c r="P975" t="s">
        <v>8317</v>
      </c>
      <c r="Q975" s="25">
        <f t="shared" si="60"/>
        <v>42257.014965277776</v>
      </c>
      <c r="R975" s="25">
        <f t="shared" si="61"/>
        <v>42257.014965277776</v>
      </c>
      <c r="S975">
        <f t="shared" si="62"/>
        <v>2015</v>
      </c>
      <c r="T975">
        <f t="shared" si="63"/>
        <v>9</v>
      </c>
    </row>
    <row r="976" spans="1:20" ht="48" x14ac:dyDescent="0.2">
      <c r="A976" s="1" t="s">
        <v>0</v>
      </c>
      <c r="B976" s="3" t="s">
        <v>975</v>
      </c>
      <c r="C976" s="3" t="s">
        <v>5084</v>
      </c>
      <c r="D976" s="6">
        <v>50000</v>
      </c>
      <c r="E976" s="8">
        <v>280</v>
      </c>
      <c r="F976" t="s">
        <v>8220</v>
      </c>
      <c r="G976" t="s">
        <v>8223</v>
      </c>
      <c r="H976" t="s">
        <v>8245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8271</v>
      </c>
      <c r="O976" s="10" t="s">
        <v>8315</v>
      </c>
      <c r="P976" t="s">
        <v>8317</v>
      </c>
      <c r="Q976" s="25">
        <f t="shared" si="60"/>
        <v>42424.749490740738</v>
      </c>
      <c r="R976" s="25">
        <f t="shared" si="61"/>
        <v>42424.749490740738</v>
      </c>
      <c r="S976">
        <f t="shared" si="62"/>
        <v>2016</v>
      </c>
      <c r="T976">
        <f t="shared" si="63"/>
        <v>2</v>
      </c>
    </row>
    <row r="977" spans="1:20" ht="48" x14ac:dyDescent="0.2">
      <c r="A977" s="1" t="s">
        <v>0</v>
      </c>
      <c r="B977" s="3" t="s">
        <v>976</v>
      </c>
      <c r="C977" s="3" t="s">
        <v>5085</v>
      </c>
      <c r="D977" s="6">
        <v>100000</v>
      </c>
      <c r="E977" s="8">
        <v>2607</v>
      </c>
      <c r="F977" t="s">
        <v>8220</v>
      </c>
      <c r="G977" t="s">
        <v>8223</v>
      </c>
      <c r="H977" t="s">
        <v>8245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8271</v>
      </c>
      <c r="O977" s="10" t="s">
        <v>8315</v>
      </c>
      <c r="P977" t="s">
        <v>8317</v>
      </c>
      <c r="Q977" s="25">
        <f t="shared" si="60"/>
        <v>42489.696585648147</v>
      </c>
      <c r="R977" s="25">
        <f t="shared" si="61"/>
        <v>42489.696585648147</v>
      </c>
      <c r="S977">
        <f t="shared" si="62"/>
        <v>2016</v>
      </c>
      <c r="T977">
        <f t="shared" si="63"/>
        <v>4</v>
      </c>
    </row>
    <row r="978" spans="1:20" ht="48" x14ac:dyDescent="0.2">
      <c r="A978" s="1" t="s">
        <v>0</v>
      </c>
      <c r="B978" s="3" t="s">
        <v>977</v>
      </c>
      <c r="C978" s="3" t="s">
        <v>5086</v>
      </c>
      <c r="D978" s="6">
        <v>150000</v>
      </c>
      <c r="E978" s="8">
        <v>2889</v>
      </c>
      <c r="F978" t="s">
        <v>8220</v>
      </c>
      <c r="G978" t="s">
        <v>8225</v>
      </c>
      <c r="H978" t="s">
        <v>8247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8271</v>
      </c>
      <c r="O978" s="10" t="s">
        <v>8315</v>
      </c>
      <c r="P978" t="s">
        <v>8317</v>
      </c>
      <c r="Q978" s="25">
        <f t="shared" si="60"/>
        <v>42185.058993055558</v>
      </c>
      <c r="R978" s="25">
        <f t="shared" si="61"/>
        <v>42185.058993055558</v>
      </c>
      <c r="S978">
        <f t="shared" si="62"/>
        <v>2015</v>
      </c>
      <c r="T978">
        <f t="shared" si="63"/>
        <v>6</v>
      </c>
    </row>
    <row r="979" spans="1:20" ht="48" x14ac:dyDescent="0.2">
      <c r="A979" s="1" t="s">
        <v>0</v>
      </c>
      <c r="B979" s="3" t="s">
        <v>978</v>
      </c>
      <c r="C979" s="3" t="s">
        <v>5087</v>
      </c>
      <c r="D979" s="6">
        <v>2700</v>
      </c>
      <c r="E979" s="8">
        <v>909</v>
      </c>
      <c r="F979" t="s">
        <v>8220</v>
      </c>
      <c r="G979" t="s">
        <v>8238</v>
      </c>
      <c r="H979" t="s">
        <v>8248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8271</v>
      </c>
      <c r="O979" s="10" t="s">
        <v>8315</v>
      </c>
      <c r="P979" t="s">
        <v>8317</v>
      </c>
      <c r="Q979" s="25">
        <f t="shared" si="60"/>
        <v>42391.942094907412</v>
      </c>
      <c r="R979" s="25">
        <f t="shared" si="61"/>
        <v>42391.942094907412</v>
      </c>
      <c r="S979">
        <f t="shared" si="62"/>
        <v>2016</v>
      </c>
      <c r="T979">
        <f t="shared" si="63"/>
        <v>1</v>
      </c>
    </row>
    <row r="980" spans="1:20" ht="48" x14ac:dyDescent="0.2">
      <c r="A980" s="1" t="s">
        <v>0</v>
      </c>
      <c r="B980" s="3" t="s">
        <v>979</v>
      </c>
      <c r="C980" s="3" t="s">
        <v>5088</v>
      </c>
      <c r="D980" s="6">
        <v>172889</v>
      </c>
      <c r="E980" s="8">
        <v>97273</v>
      </c>
      <c r="F980" t="s">
        <v>8220</v>
      </c>
      <c r="G980" t="s">
        <v>8234</v>
      </c>
      <c r="H980" t="s">
        <v>8254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8271</v>
      </c>
      <c r="O980" s="10" t="s">
        <v>8315</v>
      </c>
      <c r="P980" t="s">
        <v>8317</v>
      </c>
      <c r="Q980" s="25">
        <f t="shared" si="60"/>
        <v>42395.309039351851</v>
      </c>
      <c r="R980" s="25">
        <f t="shared" si="61"/>
        <v>42395.309039351851</v>
      </c>
      <c r="S980">
        <f t="shared" si="62"/>
        <v>2016</v>
      </c>
      <c r="T980">
        <f t="shared" si="63"/>
        <v>1</v>
      </c>
    </row>
    <row r="981" spans="1:20" ht="48" x14ac:dyDescent="0.2">
      <c r="A981" s="1" t="s">
        <v>0</v>
      </c>
      <c r="B981" s="3" t="s">
        <v>980</v>
      </c>
      <c r="C981" s="3" t="s">
        <v>5089</v>
      </c>
      <c r="D981" s="6">
        <v>35000</v>
      </c>
      <c r="E981" s="8">
        <v>28986.16</v>
      </c>
      <c r="F981" t="s">
        <v>8220</v>
      </c>
      <c r="G981" t="s">
        <v>8223</v>
      </c>
      <c r="H981" t="s">
        <v>8245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8271</v>
      </c>
      <c r="O981" s="10" t="s">
        <v>8315</v>
      </c>
      <c r="P981" t="s">
        <v>8317</v>
      </c>
      <c r="Q981" s="25">
        <f t="shared" si="60"/>
        <v>42506.416990740734</v>
      </c>
      <c r="R981" s="25">
        <f t="shared" si="61"/>
        <v>42506.416990740734</v>
      </c>
      <c r="S981">
        <f t="shared" si="62"/>
        <v>2016</v>
      </c>
      <c r="T981">
        <f t="shared" si="63"/>
        <v>5</v>
      </c>
    </row>
    <row r="982" spans="1:20" ht="48" x14ac:dyDescent="0.2">
      <c r="A982" s="1" t="s">
        <v>0</v>
      </c>
      <c r="B982" s="3" t="s">
        <v>981</v>
      </c>
      <c r="C982" s="3" t="s">
        <v>5090</v>
      </c>
      <c r="D982" s="6">
        <v>10000</v>
      </c>
      <c r="E982" s="8">
        <v>1486</v>
      </c>
      <c r="F982" t="s">
        <v>8220</v>
      </c>
      <c r="G982" t="s">
        <v>8223</v>
      </c>
      <c r="H982" t="s">
        <v>8245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8271</v>
      </c>
      <c r="O982" s="10" t="s">
        <v>8315</v>
      </c>
      <c r="P982" t="s">
        <v>8317</v>
      </c>
      <c r="Q982" s="25">
        <f t="shared" si="60"/>
        <v>41928.904189814813</v>
      </c>
      <c r="R982" s="25">
        <f t="shared" si="61"/>
        <v>41928.904189814813</v>
      </c>
      <c r="S982">
        <f t="shared" si="62"/>
        <v>2014</v>
      </c>
      <c r="T982">
        <f t="shared" si="63"/>
        <v>10</v>
      </c>
    </row>
    <row r="983" spans="1:20" ht="48" x14ac:dyDescent="0.2">
      <c r="A983" s="1" t="s">
        <v>0</v>
      </c>
      <c r="B983" s="3" t="s">
        <v>982</v>
      </c>
      <c r="C983" s="3" t="s">
        <v>5091</v>
      </c>
      <c r="D983" s="6">
        <v>88888</v>
      </c>
      <c r="E983" s="8">
        <v>11</v>
      </c>
      <c r="F983" t="s">
        <v>8220</v>
      </c>
      <c r="G983" t="s">
        <v>8223</v>
      </c>
      <c r="H983" t="s">
        <v>8245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8271</v>
      </c>
      <c r="O983" s="10" t="s">
        <v>8315</v>
      </c>
      <c r="P983" t="s">
        <v>8317</v>
      </c>
      <c r="Q983" s="25">
        <f t="shared" si="60"/>
        <v>41830.947013888886</v>
      </c>
      <c r="R983" s="25">
        <f t="shared" si="61"/>
        <v>41830.947013888886</v>
      </c>
      <c r="S983">
        <f t="shared" si="62"/>
        <v>2014</v>
      </c>
      <c r="T983">
        <f t="shared" si="63"/>
        <v>7</v>
      </c>
    </row>
    <row r="984" spans="1:20" ht="32" x14ac:dyDescent="0.2">
      <c r="A984" s="1" t="s">
        <v>0</v>
      </c>
      <c r="B984" s="3" t="s">
        <v>983</v>
      </c>
      <c r="C984" s="3" t="s">
        <v>5092</v>
      </c>
      <c r="D984" s="6">
        <v>17500</v>
      </c>
      <c r="E984" s="8">
        <v>3</v>
      </c>
      <c r="F984" t="s">
        <v>8220</v>
      </c>
      <c r="G984" t="s">
        <v>8223</v>
      </c>
      <c r="H984" t="s">
        <v>8245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8271</v>
      </c>
      <c r="O984" s="10" t="s">
        <v>8315</v>
      </c>
      <c r="P984" t="s">
        <v>8317</v>
      </c>
      <c r="Q984" s="25">
        <f t="shared" si="60"/>
        <v>42615.753310185188</v>
      </c>
      <c r="R984" s="25">
        <f t="shared" si="61"/>
        <v>42615.753310185188</v>
      </c>
      <c r="S984">
        <f t="shared" si="62"/>
        <v>2016</v>
      </c>
      <c r="T984">
        <f t="shared" si="63"/>
        <v>9</v>
      </c>
    </row>
    <row r="985" spans="1:20" ht="48" x14ac:dyDescent="0.2">
      <c r="A985" s="1" t="s">
        <v>0</v>
      </c>
      <c r="B985" s="3" t="s">
        <v>984</v>
      </c>
      <c r="C985" s="3" t="s">
        <v>5093</v>
      </c>
      <c r="D985" s="6">
        <v>104219</v>
      </c>
      <c r="E985" s="8">
        <v>30751</v>
      </c>
      <c r="F985" t="s">
        <v>8220</v>
      </c>
      <c r="G985" t="s">
        <v>8226</v>
      </c>
      <c r="H985" t="s">
        <v>8248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8271</v>
      </c>
      <c r="O985" s="10" t="s">
        <v>8315</v>
      </c>
      <c r="P985" t="s">
        <v>8317</v>
      </c>
      <c r="Q985" s="25">
        <f t="shared" si="60"/>
        <v>42574.667650462965</v>
      </c>
      <c r="R985" s="25">
        <f t="shared" si="61"/>
        <v>42574.667650462965</v>
      </c>
      <c r="S985">
        <f t="shared" si="62"/>
        <v>2016</v>
      </c>
      <c r="T985">
        <f t="shared" si="63"/>
        <v>7</v>
      </c>
    </row>
    <row r="986" spans="1:20" ht="80" x14ac:dyDescent="0.2">
      <c r="A986" s="1" t="s">
        <v>0</v>
      </c>
      <c r="B986" s="3" t="s">
        <v>985</v>
      </c>
      <c r="C986" s="3" t="s">
        <v>5094</v>
      </c>
      <c r="D986" s="6">
        <v>10000</v>
      </c>
      <c r="E986" s="8">
        <v>106</v>
      </c>
      <c r="F986" t="s">
        <v>8220</v>
      </c>
      <c r="G986" t="s">
        <v>8223</v>
      </c>
      <c r="H986" t="s">
        <v>8245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8271</v>
      </c>
      <c r="O986" s="10" t="s">
        <v>8315</v>
      </c>
      <c r="P986" t="s">
        <v>8317</v>
      </c>
      <c r="Q986" s="25">
        <f t="shared" si="60"/>
        <v>42061.11583333333</v>
      </c>
      <c r="R986" s="25">
        <f t="shared" si="61"/>
        <v>42061.11583333333</v>
      </c>
      <c r="S986">
        <f t="shared" si="62"/>
        <v>2015</v>
      </c>
      <c r="T986">
        <f t="shared" si="63"/>
        <v>2</v>
      </c>
    </row>
    <row r="987" spans="1:20" ht="48" x14ac:dyDescent="0.2">
      <c r="A987" s="1" t="s">
        <v>0</v>
      </c>
      <c r="B987" s="3" t="s">
        <v>986</v>
      </c>
      <c r="C987" s="3" t="s">
        <v>5095</v>
      </c>
      <c r="D987" s="6">
        <v>30000</v>
      </c>
      <c r="E987" s="8">
        <v>1888</v>
      </c>
      <c r="F987" t="s">
        <v>8220</v>
      </c>
      <c r="G987" t="s">
        <v>8235</v>
      </c>
      <c r="H987" t="s">
        <v>8248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8271</v>
      </c>
      <c r="O987" s="10" t="s">
        <v>8315</v>
      </c>
      <c r="P987" t="s">
        <v>8317</v>
      </c>
      <c r="Q987" s="25">
        <f t="shared" si="60"/>
        <v>42339.967708333337</v>
      </c>
      <c r="R987" s="25">
        <f t="shared" si="61"/>
        <v>42339.967708333337</v>
      </c>
      <c r="S987">
        <f t="shared" si="62"/>
        <v>2015</v>
      </c>
      <c r="T987">
        <f t="shared" si="63"/>
        <v>12</v>
      </c>
    </row>
    <row r="988" spans="1:20" ht="48" x14ac:dyDescent="0.2">
      <c r="A988" s="1" t="s">
        <v>0</v>
      </c>
      <c r="B988" s="3" t="s">
        <v>987</v>
      </c>
      <c r="C988" s="3" t="s">
        <v>5096</v>
      </c>
      <c r="D988" s="6">
        <v>20000</v>
      </c>
      <c r="E988" s="8">
        <v>2550</v>
      </c>
      <c r="F988" t="s">
        <v>8220</v>
      </c>
      <c r="G988" t="s">
        <v>8224</v>
      </c>
      <c r="H988" t="s">
        <v>8246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8271</v>
      </c>
      <c r="O988" s="10" t="s">
        <v>8315</v>
      </c>
      <c r="P988" t="s">
        <v>8317</v>
      </c>
      <c r="Q988" s="25">
        <f t="shared" si="60"/>
        <v>42324.767361111109</v>
      </c>
      <c r="R988" s="25">
        <f t="shared" si="61"/>
        <v>42324.767361111109</v>
      </c>
      <c r="S988">
        <f t="shared" si="62"/>
        <v>2015</v>
      </c>
      <c r="T988">
        <f t="shared" si="63"/>
        <v>11</v>
      </c>
    </row>
    <row r="989" spans="1:20" ht="48" x14ac:dyDescent="0.2">
      <c r="A989" s="1" t="s">
        <v>0</v>
      </c>
      <c r="B989" s="3" t="s">
        <v>988</v>
      </c>
      <c r="C989" s="3" t="s">
        <v>5097</v>
      </c>
      <c r="D989" s="6">
        <v>50000</v>
      </c>
      <c r="E989" s="8">
        <v>6610</v>
      </c>
      <c r="F989" t="s">
        <v>8220</v>
      </c>
      <c r="G989" t="s">
        <v>8232</v>
      </c>
      <c r="H989" t="s">
        <v>8248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8271</v>
      </c>
      <c r="O989" s="10" t="s">
        <v>8315</v>
      </c>
      <c r="P989" t="s">
        <v>8317</v>
      </c>
      <c r="Q989" s="25">
        <f t="shared" si="60"/>
        <v>41773.294560185182</v>
      </c>
      <c r="R989" s="25">
        <f t="shared" si="61"/>
        <v>41773.294560185182</v>
      </c>
      <c r="S989">
        <f t="shared" si="62"/>
        <v>2014</v>
      </c>
      <c r="T989">
        <f t="shared" si="63"/>
        <v>5</v>
      </c>
    </row>
    <row r="990" spans="1:20" ht="48" x14ac:dyDescent="0.2">
      <c r="A990" s="1" t="s">
        <v>0</v>
      </c>
      <c r="B990" s="3" t="s">
        <v>989</v>
      </c>
      <c r="C990" s="3" t="s">
        <v>5098</v>
      </c>
      <c r="D990" s="6">
        <v>5000</v>
      </c>
      <c r="E990" s="8">
        <v>0</v>
      </c>
      <c r="F990" t="s">
        <v>8220</v>
      </c>
      <c r="G990" t="s">
        <v>8236</v>
      </c>
      <c r="H990" t="s">
        <v>8248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8271</v>
      </c>
      <c r="O990" s="10" t="s">
        <v>8315</v>
      </c>
      <c r="P990" t="s">
        <v>8317</v>
      </c>
      <c r="Q990" s="25">
        <f t="shared" si="60"/>
        <v>42614.356770833328</v>
      </c>
      <c r="R990" s="25">
        <f t="shared" si="61"/>
        <v>42614.356770833328</v>
      </c>
      <c r="S990">
        <f t="shared" si="62"/>
        <v>2016</v>
      </c>
      <c r="T990">
        <f t="shared" si="63"/>
        <v>9</v>
      </c>
    </row>
    <row r="991" spans="1:20" ht="16" x14ac:dyDescent="0.2">
      <c r="A991" s="1" t="s">
        <v>0</v>
      </c>
      <c r="B991" s="3" t="s">
        <v>990</v>
      </c>
      <c r="C991" s="3" t="s">
        <v>5099</v>
      </c>
      <c r="D991" s="6">
        <v>10000</v>
      </c>
      <c r="E991" s="8">
        <v>1677</v>
      </c>
      <c r="F991" t="s">
        <v>8220</v>
      </c>
      <c r="G991" t="s">
        <v>8223</v>
      </c>
      <c r="H991" t="s">
        <v>8245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8271</v>
      </c>
      <c r="O991" s="10" t="s">
        <v>8315</v>
      </c>
      <c r="P991" t="s">
        <v>8317</v>
      </c>
      <c r="Q991" s="25">
        <f t="shared" si="60"/>
        <v>42611.933969907404</v>
      </c>
      <c r="R991" s="25">
        <f t="shared" si="61"/>
        <v>42611.933969907404</v>
      </c>
      <c r="S991">
        <f t="shared" si="62"/>
        <v>2016</v>
      </c>
      <c r="T991">
        <f t="shared" si="63"/>
        <v>8</v>
      </c>
    </row>
    <row r="992" spans="1:20" ht="48" x14ac:dyDescent="0.2">
      <c r="A992" s="1" t="s">
        <v>0</v>
      </c>
      <c r="B992" s="3" t="s">
        <v>991</v>
      </c>
      <c r="C992" s="3" t="s">
        <v>5100</v>
      </c>
      <c r="D992" s="6">
        <v>25000</v>
      </c>
      <c r="E992" s="8">
        <v>26</v>
      </c>
      <c r="F992" t="s">
        <v>8220</v>
      </c>
      <c r="G992" t="s">
        <v>8223</v>
      </c>
      <c r="H992" t="s">
        <v>8245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8271</v>
      </c>
      <c r="O992" s="10" t="s">
        <v>8315</v>
      </c>
      <c r="P992" t="s">
        <v>8317</v>
      </c>
      <c r="Q992" s="25">
        <f t="shared" si="60"/>
        <v>41855.784305555557</v>
      </c>
      <c r="R992" s="25">
        <f t="shared" si="61"/>
        <v>41855.784305555557</v>
      </c>
      <c r="S992">
        <f t="shared" si="62"/>
        <v>2014</v>
      </c>
      <c r="T992">
        <f t="shared" si="63"/>
        <v>8</v>
      </c>
    </row>
    <row r="993" spans="1:20" ht="80" x14ac:dyDescent="0.2">
      <c r="A993" s="1" t="s">
        <v>0</v>
      </c>
      <c r="B993" s="3" t="s">
        <v>992</v>
      </c>
      <c r="C993" s="3" t="s">
        <v>5101</v>
      </c>
      <c r="D993" s="6">
        <v>5000</v>
      </c>
      <c r="E993" s="8">
        <v>212</v>
      </c>
      <c r="F993" t="s">
        <v>8220</v>
      </c>
      <c r="G993" t="s">
        <v>8224</v>
      </c>
      <c r="H993" t="s">
        <v>8246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8271</v>
      </c>
      <c r="O993" s="10" t="s">
        <v>8315</v>
      </c>
      <c r="P993" t="s">
        <v>8317</v>
      </c>
      <c r="Q993" s="25">
        <f t="shared" si="60"/>
        <v>42538.75680555556</v>
      </c>
      <c r="R993" s="25">
        <f t="shared" si="61"/>
        <v>42538.75680555556</v>
      </c>
      <c r="S993">
        <f t="shared" si="62"/>
        <v>2016</v>
      </c>
      <c r="T993">
        <f t="shared" si="63"/>
        <v>6</v>
      </c>
    </row>
    <row r="994" spans="1:20" ht="48" x14ac:dyDescent="0.2">
      <c r="A994" s="1" t="s">
        <v>0</v>
      </c>
      <c r="B994" s="3" t="s">
        <v>993</v>
      </c>
      <c r="C994" s="3" t="s">
        <v>5102</v>
      </c>
      <c r="D994" s="6">
        <v>100000</v>
      </c>
      <c r="E994" s="8">
        <v>467</v>
      </c>
      <c r="F994" t="s">
        <v>8220</v>
      </c>
      <c r="G994" t="s">
        <v>8223</v>
      </c>
      <c r="H994" t="s">
        <v>8245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8271</v>
      </c>
      <c r="O994" s="10" t="s">
        <v>8315</v>
      </c>
      <c r="P994" t="s">
        <v>8317</v>
      </c>
      <c r="Q994" s="25">
        <f t="shared" si="60"/>
        <v>42437.924988425926</v>
      </c>
      <c r="R994" s="25">
        <f t="shared" si="61"/>
        <v>42437.924988425926</v>
      </c>
      <c r="S994">
        <f t="shared" si="62"/>
        <v>2016</v>
      </c>
      <c r="T994">
        <f t="shared" si="63"/>
        <v>3</v>
      </c>
    </row>
    <row r="995" spans="1:20" ht="48" x14ac:dyDescent="0.2">
      <c r="A995" s="1" t="s">
        <v>0</v>
      </c>
      <c r="B995" s="3" t="s">
        <v>994</v>
      </c>
      <c r="C995" s="3" t="s">
        <v>5103</v>
      </c>
      <c r="D995" s="6">
        <v>70000</v>
      </c>
      <c r="E995" s="8">
        <v>17561</v>
      </c>
      <c r="F995" t="s">
        <v>8220</v>
      </c>
      <c r="G995" t="s">
        <v>8223</v>
      </c>
      <c r="H995" t="s">
        <v>8245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8271</v>
      </c>
      <c r="O995" s="10" t="s">
        <v>8315</v>
      </c>
      <c r="P995" t="s">
        <v>8317</v>
      </c>
      <c r="Q995" s="25">
        <f t="shared" si="60"/>
        <v>42652.964907407411</v>
      </c>
      <c r="R995" s="25">
        <f t="shared" si="61"/>
        <v>42652.964907407411</v>
      </c>
      <c r="S995">
        <f t="shared" si="62"/>
        <v>2016</v>
      </c>
      <c r="T995">
        <f t="shared" si="63"/>
        <v>10</v>
      </c>
    </row>
    <row r="996" spans="1:20" ht="64" x14ac:dyDescent="0.2">
      <c r="A996" s="1" t="s">
        <v>0</v>
      </c>
      <c r="B996" s="3" t="s">
        <v>995</v>
      </c>
      <c r="C996" s="3" t="s">
        <v>5104</v>
      </c>
      <c r="D996" s="6">
        <v>200000</v>
      </c>
      <c r="E996" s="8">
        <v>4669</v>
      </c>
      <c r="F996" t="s">
        <v>8220</v>
      </c>
      <c r="G996" t="s">
        <v>8223</v>
      </c>
      <c r="H996" t="s">
        <v>8245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8271</v>
      </c>
      <c r="O996" s="10" t="s">
        <v>8315</v>
      </c>
      <c r="P996" t="s">
        <v>8317</v>
      </c>
      <c r="Q996" s="25">
        <f t="shared" si="60"/>
        <v>41921.263078703705</v>
      </c>
      <c r="R996" s="25">
        <f t="shared" si="61"/>
        <v>41921.263078703705</v>
      </c>
      <c r="S996">
        <f t="shared" si="62"/>
        <v>2014</v>
      </c>
      <c r="T996">
        <f t="shared" si="63"/>
        <v>10</v>
      </c>
    </row>
    <row r="997" spans="1:20" ht="48" x14ac:dyDescent="0.2">
      <c r="A997" s="1" t="s">
        <v>0</v>
      </c>
      <c r="B997" s="3" t="s">
        <v>996</v>
      </c>
      <c r="C997" s="3" t="s">
        <v>5105</v>
      </c>
      <c r="D997" s="6">
        <v>10000</v>
      </c>
      <c r="E997" s="8">
        <v>726</v>
      </c>
      <c r="F997" t="s">
        <v>8220</v>
      </c>
      <c r="G997" t="s">
        <v>8223</v>
      </c>
      <c r="H997" t="s">
        <v>8245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8271</v>
      </c>
      <c r="O997" s="10" t="s">
        <v>8315</v>
      </c>
      <c r="P997" t="s">
        <v>8317</v>
      </c>
      <c r="Q997" s="25">
        <f t="shared" si="60"/>
        <v>41947.940740740742</v>
      </c>
      <c r="R997" s="25">
        <f t="shared" si="61"/>
        <v>41947.940740740742</v>
      </c>
      <c r="S997">
        <f t="shared" si="62"/>
        <v>2014</v>
      </c>
      <c r="T997">
        <f t="shared" si="63"/>
        <v>11</v>
      </c>
    </row>
    <row r="998" spans="1:20" ht="32" x14ac:dyDescent="0.2">
      <c r="A998" s="1" t="s">
        <v>0</v>
      </c>
      <c r="B998" s="3" t="s">
        <v>997</v>
      </c>
      <c r="C998" s="3" t="s">
        <v>5106</v>
      </c>
      <c r="D998" s="6">
        <v>4000</v>
      </c>
      <c r="E998" s="8">
        <v>65</v>
      </c>
      <c r="F998" t="s">
        <v>8220</v>
      </c>
      <c r="G998" t="s">
        <v>8223</v>
      </c>
      <c r="H998" t="s">
        <v>8245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8271</v>
      </c>
      <c r="O998" s="10" t="s">
        <v>8315</v>
      </c>
      <c r="P998" t="s">
        <v>8317</v>
      </c>
      <c r="Q998" s="25">
        <f t="shared" si="60"/>
        <v>41817.866435185184</v>
      </c>
      <c r="R998" s="25">
        <f t="shared" si="61"/>
        <v>41817.866435185184</v>
      </c>
      <c r="S998">
        <f t="shared" si="62"/>
        <v>2014</v>
      </c>
      <c r="T998">
        <f t="shared" si="63"/>
        <v>6</v>
      </c>
    </row>
    <row r="999" spans="1:20" ht="32" x14ac:dyDescent="0.2">
      <c r="A999" s="1" t="s">
        <v>0</v>
      </c>
      <c r="B999" s="3" t="s">
        <v>998</v>
      </c>
      <c r="C999" s="3" t="s">
        <v>5107</v>
      </c>
      <c r="D999" s="6">
        <v>5000</v>
      </c>
      <c r="E999" s="8">
        <v>65</v>
      </c>
      <c r="F999" t="s">
        <v>8220</v>
      </c>
      <c r="G999" t="s">
        <v>8223</v>
      </c>
      <c r="H999" t="s">
        <v>8245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8271</v>
      </c>
      <c r="O999" s="10" t="s">
        <v>8315</v>
      </c>
      <c r="P999" t="s">
        <v>8317</v>
      </c>
      <c r="Q999" s="25">
        <f t="shared" si="60"/>
        <v>41941.10297453704</v>
      </c>
      <c r="R999" s="25">
        <f t="shared" si="61"/>
        <v>41941.10297453704</v>
      </c>
      <c r="S999">
        <f t="shared" si="62"/>
        <v>2014</v>
      </c>
      <c r="T999">
        <f t="shared" si="63"/>
        <v>10</v>
      </c>
    </row>
    <row r="1000" spans="1:20" ht="32" x14ac:dyDescent="0.2">
      <c r="A1000" s="1" t="s">
        <v>0</v>
      </c>
      <c r="B1000" s="3" t="s">
        <v>999</v>
      </c>
      <c r="C1000" s="3" t="s">
        <v>5108</v>
      </c>
      <c r="D1000" s="6">
        <v>60000</v>
      </c>
      <c r="E1000" s="8">
        <v>35135</v>
      </c>
      <c r="F1000" t="s">
        <v>8220</v>
      </c>
      <c r="G1000" t="s">
        <v>8228</v>
      </c>
      <c r="H1000" t="s">
        <v>8250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8271</v>
      </c>
      <c r="O1000" s="10" t="s">
        <v>8315</v>
      </c>
      <c r="P1000" t="s">
        <v>8317</v>
      </c>
      <c r="Q1000" s="25">
        <f t="shared" si="60"/>
        <v>42282.168993055559</v>
      </c>
      <c r="R1000" s="25">
        <f t="shared" si="61"/>
        <v>42282.168993055559</v>
      </c>
      <c r="S1000">
        <f t="shared" si="62"/>
        <v>2015</v>
      </c>
      <c r="T1000">
        <f t="shared" si="63"/>
        <v>10</v>
      </c>
    </row>
    <row r="1001" spans="1:20" ht="48" x14ac:dyDescent="0.2">
      <c r="A1001" s="1" t="s">
        <v>0</v>
      </c>
      <c r="B1001" s="3" t="s">
        <v>1000</v>
      </c>
      <c r="C1001" s="3" t="s">
        <v>5109</v>
      </c>
      <c r="D1001" s="6">
        <v>150000</v>
      </c>
      <c r="E1001" s="8">
        <v>11683</v>
      </c>
      <c r="F1001" t="s">
        <v>8220</v>
      </c>
      <c r="G1001" t="s">
        <v>8228</v>
      </c>
      <c r="H1001" t="s">
        <v>8250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8271</v>
      </c>
      <c r="O1001" s="10" t="s">
        <v>8315</v>
      </c>
      <c r="P1001" t="s">
        <v>8317</v>
      </c>
      <c r="Q1001" s="25">
        <f t="shared" si="60"/>
        <v>41926.29965277778</v>
      </c>
      <c r="R1001" s="25">
        <f t="shared" si="61"/>
        <v>41926.29965277778</v>
      </c>
      <c r="S1001">
        <f t="shared" si="62"/>
        <v>2014</v>
      </c>
      <c r="T1001">
        <f t="shared" si="63"/>
        <v>10</v>
      </c>
    </row>
    <row r="1002" spans="1:20" ht="48" x14ac:dyDescent="0.2">
      <c r="A1002" s="1" t="s">
        <v>0</v>
      </c>
      <c r="B1002" s="3" t="s">
        <v>1001</v>
      </c>
      <c r="C1002" s="3" t="s">
        <v>5110</v>
      </c>
      <c r="D1002" s="6">
        <v>894700</v>
      </c>
      <c r="E1002" s="8">
        <v>19824</v>
      </c>
      <c r="F1002" t="s">
        <v>8219</v>
      </c>
      <c r="G1002" t="s">
        <v>8223</v>
      </c>
      <c r="H1002" t="s">
        <v>8245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8271</v>
      </c>
      <c r="O1002" s="10" t="s">
        <v>8315</v>
      </c>
      <c r="P1002" t="s">
        <v>8317</v>
      </c>
      <c r="Q1002" s="25">
        <f t="shared" si="60"/>
        <v>42749.059722222228</v>
      </c>
      <c r="R1002" s="25">
        <f t="shared" si="61"/>
        <v>42749.059722222228</v>
      </c>
      <c r="S1002">
        <f t="shared" si="62"/>
        <v>2017</v>
      </c>
      <c r="T1002">
        <f t="shared" si="63"/>
        <v>1</v>
      </c>
    </row>
    <row r="1003" spans="1:20" ht="48" x14ac:dyDescent="0.2">
      <c r="A1003" s="1" t="s">
        <v>0</v>
      </c>
      <c r="B1003" s="3" t="s">
        <v>1002</v>
      </c>
      <c r="C1003" s="3" t="s">
        <v>5111</v>
      </c>
      <c r="D1003" s="6">
        <v>5000</v>
      </c>
      <c r="E1003" s="8">
        <v>5200</v>
      </c>
      <c r="F1003" t="s">
        <v>8219</v>
      </c>
      <c r="G1003" t="s">
        <v>8224</v>
      </c>
      <c r="H1003" t="s">
        <v>8246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8271</v>
      </c>
      <c r="O1003" s="10" t="s">
        <v>8315</v>
      </c>
      <c r="P1003" t="s">
        <v>8317</v>
      </c>
      <c r="Q1003" s="25">
        <f t="shared" si="60"/>
        <v>42720.720057870371</v>
      </c>
      <c r="R1003" s="25">
        <f t="shared" si="61"/>
        <v>42720.720057870371</v>
      </c>
      <c r="S1003">
        <f t="shared" si="62"/>
        <v>2016</v>
      </c>
      <c r="T1003">
        <f t="shared" si="63"/>
        <v>12</v>
      </c>
    </row>
    <row r="1004" spans="1:20" ht="48" x14ac:dyDescent="0.2">
      <c r="A1004" s="1" t="s">
        <v>0</v>
      </c>
      <c r="B1004" s="3" t="s">
        <v>1003</v>
      </c>
      <c r="C1004" s="3" t="s">
        <v>5112</v>
      </c>
      <c r="D1004" s="6">
        <v>9999</v>
      </c>
      <c r="E1004" s="8">
        <v>2960</v>
      </c>
      <c r="F1004" t="s">
        <v>8219</v>
      </c>
      <c r="G1004" t="s">
        <v>8223</v>
      </c>
      <c r="H1004" t="s">
        <v>8245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8271</v>
      </c>
      <c r="O1004" s="10" t="s">
        <v>8315</v>
      </c>
      <c r="P1004" t="s">
        <v>8317</v>
      </c>
      <c r="Q1004" s="25">
        <f t="shared" si="60"/>
        <v>42325.684189814812</v>
      </c>
      <c r="R1004" s="25">
        <f t="shared" si="61"/>
        <v>42325.684189814812</v>
      </c>
      <c r="S1004">
        <f t="shared" si="62"/>
        <v>2015</v>
      </c>
      <c r="T1004">
        <f t="shared" si="63"/>
        <v>11</v>
      </c>
    </row>
    <row r="1005" spans="1:20" ht="48" x14ac:dyDescent="0.2">
      <c r="A1005" s="1" t="s">
        <v>0</v>
      </c>
      <c r="B1005" s="3" t="s">
        <v>1004</v>
      </c>
      <c r="C1005" s="3" t="s">
        <v>5113</v>
      </c>
      <c r="D1005" s="6">
        <v>20000</v>
      </c>
      <c r="E1005" s="8">
        <v>3211</v>
      </c>
      <c r="F1005" t="s">
        <v>8219</v>
      </c>
      <c r="G1005" t="s">
        <v>8229</v>
      </c>
      <c r="H1005" t="s">
        <v>8248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8271</v>
      </c>
      <c r="O1005" s="10" t="s">
        <v>8315</v>
      </c>
      <c r="P1005" t="s">
        <v>8317</v>
      </c>
      <c r="Q1005" s="25">
        <f t="shared" si="60"/>
        <v>42780.709039351852</v>
      </c>
      <c r="R1005" s="25">
        <f t="shared" si="61"/>
        <v>42780.709039351852</v>
      </c>
      <c r="S1005">
        <f t="shared" si="62"/>
        <v>2017</v>
      </c>
      <c r="T1005">
        <f t="shared" si="63"/>
        <v>2</v>
      </c>
    </row>
    <row r="1006" spans="1:20" ht="32" x14ac:dyDescent="0.2">
      <c r="A1006" s="1" t="s">
        <v>0</v>
      </c>
      <c r="B1006" s="3" t="s">
        <v>1005</v>
      </c>
      <c r="C1006" s="3" t="s">
        <v>5114</v>
      </c>
      <c r="D1006" s="6">
        <v>25000</v>
      </c>
      <c r="E1006" s="8">
        <v>20552</v>
      </c>
      <c r="F1006" t="s">
        <v>8219</v>
      </c>
      <c r="G1006" t="s">
        <v>8223</v>
      </c>
      <c r="H1006" t="s">
        <v>8245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8271</v>
      </c>
      <c r="O1006" s="10" t="s">
        <v>8315</v>
      </c>
      <c r="P1006" t="s">
        <v>8317</v>
      </c>
      <c r="Q1006" s="25">
        <f t="shared" si="60"/>
        <v>42388.708645833336</v>
      </c>
      <c r="R1006" s="25">
        <f t="shared" si="61"/>
        <v>42388.708645833336</v>
      </c>
      <c r="S1006">
        <f t="shared" si="62"/>
        <v>2016</v>
      </c>
      <c r="T1006">
        <f t="shared" si="63"/>
        <v>1</v>
      </c>
    </row>
    <row r="1007" spans="1:20" ht="32" x14ac:dyDescent="0.2">
      <c r="A1007" s="1" t="s">
        <v>0</v>
      </c>
      <c r="B1007" s="3" t="s">
        <v>1006</v>
      </c>
      <c r="C1007" s="3" t="s">
        <v>5115</v>
      </c>
      <c r="D1007" s="6">
        <v>200000</v>
      </c>
      <c r="E1007" s="8">
        <v>150102</v>
      </c>
      <c r="F1007" t="s">
        <v>8219</v>
      </c>
      <c r="G1007" t="s">
        <v>8223</v>
      </c>
      <c r="H1007" t="s">
        <v>8245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8271</v>
      </c>
      <c r="O1007" s="10" t="s">
        <v>8315</v>
      </c>
      <c r="P1007" t="s">
        <v>8317</v>
      </c>
      <c r="Q1007" s="25">
        <f t="shared" si="60"/>
        <v>42276.624803240738</v>
      </c>
      <c r="R1007" s="25">
        <f t="shared" si="61"/>
        <v>42276.624803240738</v>
      </c>
      <c r="S1007">
        <f t="shared" si="62"/>
        <v>2015</v>
      </c>
      <c r="T1007">
        <f t="shared" si="63"/>
        <v>9</v>
      </c>
    </row>
    <row r="1008" spans="1:20" ht="48" x14ac:dyDescent="0.2">
      <c r="A1008" s="1" t="s">
        <v>0</v>
      </c>
      <c r="B1008" s="3" t="s">
        <v>1007</v>
      </c>
      <c r="C1008" s="3" t="s">
        <v>5116</v>
      </c>
      <c r="D1008" s="6">
        <v>4000</v>
      </c>
      <c r="E1008" s="8">
        <v>234</v>
      </c>
      <c r="F1008" t="s">
        <v>8219</v>
      </c>
      <c r="G1008" t="s">
        <v>8223</v>
      </c>
      <c r="H1008" t="s">
        <v>8245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8271</v>
      </c>
      <c r="O1008" s="10" t="s">
        <v>8315</v>
      </c>
      <c r="P1008" t="s">
        <v>8317</v>
      </c>
      <c r="Q1008" s="25">
        <f t="shared" si="60"/>
        <v>41977.040185185186</v>
      </c>
      <c r="R1008" s="25">
        <f t="shared" si="61"/>
        <v>41977.040185185186</v>
      </c>
      <c r="S1008">
        <f t="shared" si="62"/>
        <v>2014</v>
      </c>
      <c r="T1008">
        <f t="shared" si="63"/>
        <v>12</v>
      </c>
    </row>
    <row r="1009" spans="1:20" ht="48" x14ac:dyDescent="0.2">
      <c r="A1009" s="1" t="s">
        <v>0</v>
      </c>
      <c r="B1009" s="3" t="s">
        <v>1008</v>
      </c>
      <c r="C1009" s="3" t="s">
        <v>5117</v>
      </c>
      <c r="D1009" s="6">
        <v>30000</v>
      </c>
      <c r="E1009" s="8">
        <v>13296</v>
      </c>
      <c r="F1009" t="s">
        <v>8219</v>
      </c>
      <c r="G1009" t="s">
        <v>8223</v>
      </c>
      <c r="H1009" t="s">
        <v>8245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8271</v>
      </c>
      <c r="O1009" s="10" t="s">
        <v>8315</v>
      </c>
      <c r="P1009" t="s">
        <v>8317</v>
      </c>
      <c r="Q1009" s="25">
        <f t="shared" si="60"/>
        <v>42676.583599537036</v>
      </c>
      <c r="R1009" s="25">
        <f t="shared" si="61"/>
        <v>42676.583599537036</v>
      </c>
      <c r="S1009">
        <f t="shared" si="62"/>
        <v>2016</v>
      </c>
      <c r="T1009">
        <f t="shared" si="63"/>
        <v>11</v>
      </c>
    </row>
    <row r="1010" spans="1:20" ht="48" x14ac:dyDescent="0.2">
      <c r="A1010" s="1" t="s">
        <v>0</v>
      </c>
      <c r="B1010" s="3" t="s">
        <v>1009</v>
      </c>
      <c r="C1010" s="3" t="s">
        <v>5118</v>
      </c>
      <c r="D1010" s="6">
        <v>93500</v>
      </c>
      <c r="E1010" s="8">
        <v>250</v>
      </c>
      <c r="F1010" t="s">
        <v>8219</v>
      </c>
      <c r="G1010" t="s">
        <v>8237</v>
      </c>
      <c r="H1010" t="s">
        <v>8255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8271</v>
      </c>
      <c r="O1010" s="10" t="s">
        <v>8315</v>
      </c>
      <c r="P1010" t="s">
        <v>8317</v>
      </c>
      <c r="Q1010" s="25">
        <f t="shared" si="60"/>
        <v>42702.809201388889</v>
      </c>
      <c r="R1010" s="25">
        <f t="shared" si="61"/>
        <v>42702.809201388889</v>
      </c>
      <c r="S1010">
        <f t="shared" si="62"/>
        <v>2016</v>
      </c>
      <c r="T1010">
        <f t="shared" si="63"/>
        <v>11</v>
      </c>
    </row>
    <row r="1011" spans="1:20" ht="48" x14ac:dyDescent="0.2">
      <c r="A1011" s="1" t="s">
        <v>0</v>
      </c>
      <c r="B1011" s="3" t="s">
        <v>1010</v>
      </c>
      <c r="C1011" s="3" t="s">
        <v>5119</v>
      </c>
      <c r="D1011" s="6">
        <v>50000</v>
      </c>
      <c r="E1011" s="8">
        <v>6565</v>
      </c>
      <c r="F1011" t="s">
        <v>8219</v>
      </c>
      <c r="G1011" t="s">
        <v>8223</v>
      </c>
      <c r="H1011" t="s">
        <v>8245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8271</v>
      </c>
      <c r="O1011" s="10" t="s">
        <v>8315</v>
      </c>
      <c r="P1011" t="s">
        <v>8317</v>
      </c>
      <c r="Q1011" s="25">
        <f t="shared" si="60"/>
        <v>42510.604699074072</v>
      </c>
      <c r="R1011" s="25">
        <f t="shared" si="61"/>
        <v>42510.604699074072</v>
      </c>
      <c r="S1011">
        <f t="shared" si="62"/>
        <v>2016</v>
      </c>
      <c r="T1011">
        <f t="shared" si="63"/>
        <v>5</v>
      </c>
    </row>
    <row r="1012" spans="1:20" ht="48" x14ac:dyDescent="0.2">
      <c r="A1012" s="1" t="s">
        <v>0</v>
      </c>
      <c r="B1012" s="3" t="s">
        <v>1011</v>
      </c>
      <c r="C1012" s="3" t="s">
        <v>5120</v>
      </c>
      <c r="D1012" s="6">
        <v>115250</v>
      </c>
      <c r="E1012" s="8">
        <v>220</v>
      </c>
      <c r="F1012" t="s">
        <v>8219</v>
      </c>
      <c r="G1012" t="s">
        <v>8223</v>
      </c>
      <c r="H1012" t="s">
        <v>8245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8271</v>
      </c>
      <c r="O1012" s="10" t="s">
        <v>8315</v>
      </c>
      <c r="P1012" t="s">
        <v>8317</v>
      </c>
      <c r="Q1012" s="25">
        <f t="shared" si="60"/>
        <v>42561.829421296294</v>
      </c>
      <c r="R1012" s="25">
        <f t="shared" si="61"/>
        <v>42561.829421296294</v>
      </c>
      <c r="S1012">
        <f t="shared" si="62"/>
        <v>2016</v>
      </c>
      <c r="T1012">
        <f t="shared" si="63"/>
        <v>7</v>
      </c>
    </row>
    <row r="1013" spans="1:20" ht="48" x14ac:dyDescent="0.2">
      <c r="A1013" s="1" t="s">
        <v>0</v>
      </c>
      <c r="B1013" s="3" t="s">
        <v>1012</v>
      </c>
      <c r="C1013" s="3" t="s">
        <v>5121</v>
      </c>
      <c r="D1013" s="6">
        <v>20000</v>
      </c>
      <c r="E1013" s="8">
        <v>75</v>
      </c>
      <c r="F1013" t="s">
        <v>8219</v>
      </c>
      <c r="G1013" t="s">
        <v>8223</v>
      </c>
      <c r="H1013" t="s">
        <v>8245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8271</v>
      </c>
      <c r="O1013" s="10" t="s">
        <v>8315</v>
      </c>
      <c r="P1013" t="s">
        <v>8317</v>
      </c>
      <c r="Q1013" s="25">
        <f t="shared" si="60"/>
        <v>41946.898090277777</v>
      </c>
      <c r="R1013" s="25">
        <f t="shared" si="61"/>
        <v>41946.898090277777</v>
      </c>
      <c r="S1013">
        <f t="shared" si="62"/>
        <v>2014</v>
      </c>
      <c r="T1013">
        <f t="shared" si="63"/>
        <v>11</v>
      </c>
    </row>
    <row r="1014" spans="1:20" ht="48" x14ac:dyDescent="0.2">
      <c r="A1014" s="1" t="s">
        <v>0</v>
      </c>
      <c r="B1014" s="3" t="s">
        <v>1013</v>
      </c>
      <c r="C1014" s="3" t="s">
        <v>5122</v>
      </c>
      <c r="D1014" s="6">
        <v>5000</v>
      </c>
      <c r="E1014" s="8">
        <v>1076751.05</v>
      </c>
      <c r="F1014" t="s">
        <v>8219</v>
      </c>
      <c r="G1014" t="s">
        <v>8223</v>
      </c>
      <c r="H1014" t="s">
        <v>8245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8271</v>
      </c>
      <c r="O1014" s="10" t="s">
        <v>8315</v>
      </c>
      <c r="P1014" t="s">
        <v>8317</v>
      </c>
      <c r="Q1014" s="25">
        <f t="shared" si="60"/>
        <v>42714.440416666665</v>
      </c>
      <c r="R1014" s="25">
        <f t="shared" si="61"/>
        <v>42714.440416666665</v>
      </c>
      <c r="S1014">
        <f t="shared" si="62"/>
        <v>2016</v>
      </c>
      <c r="T1014">
        <f t="shared" si="63"/>
        <v>12</v>
      </c>
    </row>
    <row r="1015" spans="1:20" ht="48" x14ac:dyDescent="0.2">
      <c r="A1015" s="1" t="s">
        <v>0</v>
      </c>
      <c r="B1015" s="3" t="s">
        <v>1014</v>
      </c>
      <c r="C1015" s="3" t="s">
        <v>5123</v>
      </c>
      <c r="D1015" s="6">
        <v>25000</v>
      </c>
      <c r="E1015" s="8">
        <v>8632</v>
      </c>
      <c r="F1015" t="s">
        <v>8219</v>
      </c>
      <c r="G1015" t="s">
        <v>8223</v>
      </c>
      <c r="H1015" t="s">
        <v>8245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8271</v>
      </c>
      <c r="O1015" s="10" t="s">
        <v>8315</v>
      </c>
      <c r="P1015" t="s">
        <v>8317</v>
      </c>
      <c r="Q1015" s="25">
        <f t="shared" si="60"/>
        <v>42339.833981481483</v>
      </c>
      <c r="R1015" s="25">
        <f t="shared" si="61"/>
        <v>42339.833981481483</v>
      </c>
      <c r="S1015">
        <f t="shared" si="62"/>
        <v>2015</v>
      </c>
      <c r="T1015">
        <f t="shared" si="63"/>
        <v>12</v>
      </c>
    </row>
    <row r="1016" spans="1:20" ht="32" x14ac:dyDescent="0.2">
      <c r="A1016" s="1" t="s">
        <v>0</v>
      </c>
      <c r="B1016" s="3" t="s">
        <v>1015</v>
      </c>
      <c r="C1016" s="3" t="s">
        <v>5124</v>
      </c>
      <c r="D1016" s="6">
        <v>10000</v>
      </c>
      <c r="E1016" s="8">
        <v>3060</v>
      </c>
      <c r="F1016" t="s">
        <v>8219</v>
      </c>
      <c r="G1016" t="s">
        <v>8223</v>
      </c>
      <c r="H1016" t="s">
        <v>8245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8271</v>
      </c>
      <c r="O1016" s="10" t="s">
        <v>8315</v>
      </c>
      <c r="P1016" t="s">
        <v>8317</v>
      </c>
      <c r="Q1016" s="25">
        <f t="shared" si="60"/>
        <v>41955.002488425926</v>
      </c>
      <c r="R1016" s="25">
        <f t="shared" si="61"/>
        <v>41955.002488425926</v>
      </c>
      <c r="S1016">
        <f t="shared" si="62"/>
        <v>2014</v>
      </c>
      <c r="T1016">
        <f t="shared" si="63"/>
        <v>11</v>
      </c>
    </row>
    <row r="1017" spans="1:20" ht="32" x14ac:dyDescent="0.2">
      <c r="A1017" s="1" t="s">
        <v>0</v>
      </c>
      <c r="B1017" s="3" t="s">
        <v>1016</v>
      </c>
      <c r="C1017" s="3" t="s">
        <v>5125</v>
      </c>
      <c r="D1017" s="6">
        <v>9000</v>
      </c>
      <c r="E1017" s="8">
        <v>240</v>
      </c>
      <c r="F1017" t="s">
        <v>8219</v>
      </c>
      <c r="G1017" t="s">
        <v>8239</v>
      </c>
      <c r="H1017" t="s">
        <v>8256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8271</v>
      </c>
      <c r="O1017" s="10" t="s">
        <v>8315</v>
      </c>
      <c r="P1017" t="s">
        <v>8317</v>
      </c>
      <c r="Q1017" s="25">
        <f t="shared" si="60"/>
        <v>42303.878414351857</v>
      </c>
      <c r="R1017" s="25">
        <f t="shared" si="61"/>
        <v>42303.878414351857</v>
      </c>
      <c r="S1017">
        <f t="shared" si="62"/>
        <v>2015</v>
      </c>
      <c r="T1017">
        <f t="shared" si="63"/>
        <v>10</v>
      </c>
    </row>
    <row r="1018" spans="1:20" ht="48" x14ac:dyDescent="0.2">
      <c r="A1018" s="1" t="s">
        <v>0</v>
      </c>
      <c r="B1018" s="3" t="s">
        <v>1017</v>
      </c>
      <c r="C1018" s="3" t="s">
        <v>5126</v>
      </c>
      <c r="D1018" s="6">
        <v>100000</v>
      </c>
      <c r="E1018" s="8">
        <v>2842</v>
      </c>
      <c r="F1018" t="s">
        <v>8219</v>
      </c>
      <c r="G1018" t="s">
        <v>8223</v>
      </c>
      <c r="H1018" t="s">
        <v>8245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8271</v>
      </c>
      <c r="O1018" s="10" t="s">
        <v>8315</v>
      </c>
      <c r="P1018" t="s">
        <v>8317</v>
      </c>
      <c r="Q1018" s="25">
        <f t="shared" si="60"/>
        <v>42422.107129629629</v>
      </c>
      <c r="R1018" s="25">
        <f t="shared" si="61"/>
        <v>42422.107129629629</v>
      </c>
      <c r="S1018">
        <f t="shared" si="62"/>
        <v>2016</v>
      </c>
      <c r="T1018">
        <f t="shared" si="63"/>
        <v>2</v>
      </c>
    </row>
    <row r="1019" spans="1:20" ht="48" x14ac:dyDescent="0.2">
      <c r="A1019" s="1" t="s">
        <v>0</v>
      </c>
      <c r="B1019" s="3" t="s">
        <v>1018</v>
      </c>
      <c r="C1019" s="3" t="s">
        <v>5127</v>
      </c>
      <c r="D1019" s="6">
        <v>250000</v>
      </c>
      <c r="E1019" s="8">
        <v>57197</v>
      </c>
      <c r="F1019" t="s">
        <v>8219</v>
      </c>
      <c r="G1019" t="s">
        <v>8223</v>
      </c>
      <c r="H1019" t="s">
        <v>8245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8271</v>
      </c>
      <c r="O1019" s="10" t="s">
        <v>8315</v>
      </c>
      <c r="P1019" t="s">
        <v>8317</v>
      </c>
      <c r="Q1019" s="25">
        <f t="shared" si="60"/>
        <v>42289.675173611111</v>
      </c>
      <c r="R1019" s="25">
        <f t="shared" si="61"/>
        <v>42289.675173611111</v>
      </c>
      <c r="S1019">
        <f t="shared" si="62"/>
        <v>2015</v>
      </c>
      <c r="T1019">
        <f t="shared" si="63"/>
        <v>10</v>
      </c>
    </row>
    <row r="1020" spans="1:20" ht="48" x14ac:dyDescent="0.2">
      <c r="A1020" s="1" t="s">
        <v>0</v>
      </c>
      <c r="B1020" s="3" t="s">
        <v>1019</v>
      </c>
      <c r="C1020" s="3" t="s">
        <v>5128</v>
      </c>
      <c r="D1020" s="6">
        <v>20000</v>
      </c>
      <c r="E1020" s="8">
        <v>621</v>
      </c>
      <c r="F1020" t="s">
        <v>8219</v>
      </c>
      <c r="G1020" t="s">
        <v>8223</v>
      </c>
      <c r="H1020" t="s">
        <v>8245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8271</v>
      </c>
      <c r="O1020" s="10" t="s">
        <v>8315</v>
      </c>
      <c r="P1020" t="s">
        <v>8317</v>
      </c>
      <c r="Q1020" s="25">
        <f t="shared" si="60"/>
        <v>42535.492280092592</v>
      </c>
      <c r="R1020" s="25">
        <f t="shared" si="61"/>
        <v>42535.492280092592</v>
      </c>
      <c r="S1020">
        <f t="shared" si="62"/>
        <v>2016</v>
      </c>
      <c r="T1020">
        <f t="shared" si="63"/>
        <v>6</v>
      </c>
    </row>
    <row r="1021" spans="1:20" ht="32" x14ac:dyDescent="0.2">
      <c r="A1021" s="1" t="s">
        <v>0</v>
      </c>
      <c r="B1021" s="3" t="s">
        <v>1020</v>
      </c>
      <c r="C1021" s="3" t="s">
        <v>5129</v>
      </c>
      <c r="D1021" s="6">
        <v>45000</v>
      </c>
      <c r="E1021" s="8">
        <v>21300</v>
      </c>
      <c r="F1021" t="s">
        <v>8219</v>
      </c>
      <c r="G1021" t="s">
        <v>8223</v>
      </c>
      <c r="H1021" t="s">
        <v>8245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8271</v>
      </c>
      <c r="O1021" s="10" t="s">
        <v>8315</v>
      </c>
      <c r="P1021" t="s">
        <v>8317</v>
      </c>
      <c r="Q1021" s="25">
        <f t="shared" si="60"/>
        <v>42009.973946759259</v>
      </c>
      <c r="R1021" s="25">
        <f t="shared" si="61"/>
        <v>42009.973946759259</v>
      </c>
      <c r="S1021">
        <f t="shared" si="62"/>
        <v>2015</v>
      </c>
      <c r="T1021">
        <f t="shared" si="63"/>
        <v>1</v>
      </c>
    </row>
    <row r="1022" spans="1:20" ht="48" x14ac:dyDescent="0.2">
      <c r="A1022" s="1" t="s">
        <v>0</v>
      </c>
      <c r="B1022" s="3" t="s">
        <v>1021</v>
      </c>
      <c r="C1022" s="3" t="s">
        <v>5130</v>
      </c>
      <c r="D1022" s="6">
        <v>1550</v>
      </c>
      <c r="E1022" s="8">
        <v>3186</v>
      </c>
      <c r="F1022" t="s">
        <v>8218</v>
      </c>
      <c r="G1022" t="s">
        <v>8228</v>
      </c>
      <c r="H1022" t="s">
        <v>8250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8278</v>
      </c>
      <c r="O1022" s="10" t="s">
        <v>8321</v>
      </c>
      <c r="P1022" t="s">
        <v>8326</v>
      </c>
      <c r="Q1022" s="25">
        <f t="shared" si="60"/>
        <v>42127.069548611107</v>
      </c>
      <c r="R1022" s="25">
        <f t="shared" si="61"/>
        <v>42127.069548611107</v>
      </c>
      <c r="S1022">
        <f t="shared" si="62"/>
        <v>2015</v>
      </c>
      <c r="T1022">
        <f t="shared" si="63"/>
        <v>5</v>
      </c>
    </row>
    <row r="1023" spans="1:20" ht="48" x14ac:dyDescent="0.2">
      <c r="A1023" s="1" t="s">
        <v>0</v>
      </c>
      <c r="B1023" s="3" t="s">
        <v>1022</v>
      </c>
      <c r="C1023" s="3" t="s">
        <v>5131</v>
      </c>
      <c r="D1023" s="6">
        <v>3000</v>
      </c>
      <c r="E1023" s="8">
        <v>10554.11</v>
      </c>
      <c r="F1023" t="s">
        <v>8218</v>
      </c>
      <c r="G1023" t="s">
        <v>8223</v>
      </c>
      <c r="H1023" t="s">
        <v>8245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8278</v>
      </c>
      <c r="O1023" s="10" t="s">
        <v>8321</v>
      </c>
      <c r="P1023" t="s">
        <v>8326</v>
      </c>
      <c r="Q1023" s="25">
        <f t="shared" si="60"/>
        <v>42271.251979166671</v>
      </c>
      <c r="R1023" s="25">
        <f t="shared" si="61"/>
        <v>42271.251979166671</v>
      </c>
      <c r="S1023">
        <f t="shared" si="62"/>
        <v>2015</v>
      </c>
      <c r="T1023">
        <f t="shared" si="63"/>
        <v>9</v>
      </c>
    </row>
    <row r="1024" spans="1:20" ht="32" x14ac:dyDescent="0.2">
      <c r="A1024" s="1" t="s">
        <v>0</v>
      </c>
      <c r="B1024" s="3" t="s">
        <v>1023</v>
      </c>
      <c r="C1024" s="3" t="s">
        <v>5132</v>
      </c>
      <c r="D1024" s="6">
        <v>2000</v>
      </c>
      <c r="E1024" s="8">
        <v>2298</v>
      </c>
      <c r="F1024" t="s">
        <v>8218</v>
      </c>
      <c r="G1024" t="s">
        <v>8223</v>
      </c>
      <c r="H1024" t="s">
        <v>8245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8278</v>
      </c>
      <c r="O1024" s="10" t="s">
        <v>8321</v>
      </c>
      <c r="P1024" t="s">
        <v>8326</v>
      </c>
      <c r="Q1024" s="25">
        <f t="shared" si="60"/>
        <v>42111.646724537044</v>
      </c>
      <c r="R1024" s="25">
        <f t="shared" si="61"/>
        <v>42111.646724537044</v>
      </c>
      <c r="S1024">
        <f t="shared" si="62"/>
        <v>2015</v>
      </c>
      <c r="T1024">
        <f t="shared" si="63"/>
        <v>4</v>
      </c>
    </row>
    <row r="1025" spans="1:20" ht="48" x14ac:dyDescent="0.2">
      <c r="A1025" s="1" t="s">
        <v>0</v>
      </c>
      <c r="B1025" s="3" t="s">
        <v>1024</v>
      </c>
      <c r="C1025" s="3" t="s">
        <v>5133</v>
      </c>
      <c r="D1025" s="6">
        <v>2000</v>
      </c>
      <c r="E1025" s="8">
        <v>4743</v>
      </c>
      <c r="F1025" t="s">
        <v>8218</v>
      </c>
      <c r="G1025" t="s">
        <v>8224</v>
      </c>
      <c r="H1025" t="s">
        <v>8246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8278</v>
      </c>
      <c r="O1025" s="10" t="s">
        <v>8321</v>
      </c>
      <c r="P1025" t="s">
        <v>8326</v>
      </c>
      <c r="Q1025" s="25">
        <f t="shared" si="60"/>
        <v>42145.919687500005</v>
      </c>
      <c r="R1025" s="25">
        <f t="shared" si="61"/>
        <v>42145.919687500005</v>
      </c>
      <c r="S1025">
        <f t="shared" si="62"/>
        <v>2015</v>
      </c>
      <c r="T1025">
        <f t="shared" si="63"/>
        <v>5</v>
      </c>
    </row>
    <row r="1026" spans="1:20" ht="48" x14ac:dyDescent="0.2">
      <c r="A1026" s="1" t="s">
        <v>0</v>
      </c>
      <c r="B1026" s="3" t="s">
        <v>1025</v>
      </c>
      <c r="C1026" s="3" t="s">
        <v>5134</v>
      </c>
      <c r="D1026" s="6">
        <v>20000</v>
      </c>
      <c r="E1026" s="8">
        <v>23727.55</v>
      </c>
      <c r="F1026" t="s">
        <v>8218</v>
      </c>
      <c r="G1026" t="s">
        <v>8234</v>
      </c>
      <c r="H1026" t="s">
        <v>8254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8278</v>
      </c>
      <c r="O1026" s="10" t="s">
        <v>8321</v>
      </c>
      <c r="P1026" t="s">
        <v>8326</v>
      </c>
      <c r="Q1026" s="25">
        <f t="shared" si="60"/>
        <v>42370.580590277779</v>
      </c>
      <c r="R1026" s="25">
        <f t="shared" si="61"/>
        <v>42370.580590277779</v>
      </c>
      <c r="S1026">
        <f t="shared" si="62"/>
        <v>2016</v>
      </c>
      <c r="T1026">
        <f t="shared" si="63"/>
        <v>1</v>
      </c>
    </row>
    <row r="1027" spans="1:20" ht="32" x14ac:dyDescent="0.2">
      <c r="A1027" s="1" t="s">
        <v>0</v>
      </c>
      <c r="B1027" s="3" t="s">
        <v>1026</v>
      </c>
      <c r="C1027" s="3" t="s">
        <v>5135</v>
      </c>
      <c r="D1027" s="6">
        <v>70000</v>
      </c>
      <c r="E1027" s="8">
        <v>76949.820000000007</v>
      </c>
      <c r="F1027" t="s">
        <v>8218</v>
      </c>
      <c r="G1027" t="s">
        <v>8223</v>
      </c>
      <c r="H1027" t="s">
        <v>8245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8278</v>
      </c>
      <c r="O1027" s="10" t="s">
        <v>8321</v>
      </c>
      <c r="P1027" t="s">
        <v>8326</v>
      </c>
      <c r="Q1027" s="25">
        <f t="shared" ref="Q1027:Q1090" si="64">(((J1027/60)/60)/24)+DATE(1970,1,1)</f>
        <v>42049.833761574075</v>
      </c>
      <c r="R1027" s="25">
        <f t="shared" ref="R1027:R1090" si="65">(((J1027/60)/60)/24)+DATE(1970,1,1)</f>
        <v>42049.833761574075</v>
      </c>
      <c r="S1027">
        <f t="shared" ref="S1027:S1090" si="66">YEAR(R1027)</f>
        <v>2015</v>
      </c>
      <c r="T1027">
        <f t="shared" ref="T1027:T1090" si="67">MONTH((R1027))</f>
        <v>2</v>
      </c>
    </row>
    <row r="1028" spans="1:20" ht="48" x14ac:dyDescent="0.2">
      <c r="A1028" s="1" t="s">
        <v>0</v>
      </c>
      <c r="B1028" s="3" t="s">
        <v>1027</v>
      </c>
      <c r="C1028" s="3" t="s">
        <v>5136</v>
      </c>
      <c r="D1028" s="6">
        <v>7000</v>
      </c>
      <c r="E1028" s="8">
        <v>7000.58</v>
      </c>
      <c r="F1028" t="s">
        <v>8218</v>
      </c>
      <c r="G1028" t="s">
        <v>8224</v>
      </c>
      <c r="H1028" t="s">
        <v>8246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8278</v>
      </c>
      <c r="O1028" s="10" t="s">
        <v>8321</v>
      </c>
      <c r="P1028" t="s">
        <v>8326</v>
      </c>
      <c r="Q1028" s="25">
        <f t="shared" si="64"/>
        <v>42426.407592592594</v>
      </c>
      <c r="R1028" s="25">
        <f t="shared" si="65"/>
        <v>42426.407592592594</v>
      </c>
      <c r="S1028">
        <f t="shared" si="66"/>
        <v>2016</v>
      </c>
      <c r="T1028">
        <f t="shared" si="67"/>
        <v>2</v>
      </c>
    </row>
    <row r="1029" spans="1:20" ht="48" x14ac:dyDescent="0.2">
      <c r="A1029" s="1" t="s">
        <v>0</v>
      </c>
      <c r="B1029" s="3" t="s">
        <v>1028</v>
      </c>
      <c r="C1029" s="3" t="s">
        <v>5137</v>
      </c>
      <c r="D1029" s="6">
        <v>7501</v>
      </c>
      <c r="E1029" s="8">
        <v>7733</v>
      </c>
      <c r="F1029" t="s">
        <v>8218</v>
      </c>
      <c r="G1029" t="s">
        <v>8223</v>
      </c>
      <c r="H1029" t="s">
        <v>8245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8278</v>
      </c>
      <c r="O1029" s="10" t="s">
        <v>8321</v>
      </c>
      <c r="P1029" t="s">
        <v>8326</v>
      </c>
      <c r="Q1029" s="25">
        <f t="shared" si="64"/>
        <v>41905.034108796295</v>
      </c>
      <c r="R1029" s="25">
        <f t="shared" si="65"/>
        <v>41905.034108796295</v>
      </c>
      <c r="S1029">
        <f t="shared" si="66"/>
        <v>2014</v>
      </c>
      <c r="T1029">
        <f t="shared" si="67"/>
        <v>9</v>
      </c>
    </row>
    <row r="1030" spans="1:20" ht="48" x14ac:dyDescent="0.2">
      <c r="A1030" s="1" t="s">
        <v>0</v>
      </c>
      <c r="B1030" s="3" t="s">
        <v>1029</v>
      </c>
      <c r="C1030" s="3" t="s">
        <v>5138</v>
      </c>
      <c r="D1030" s="6">
        <v>10000</v>
      </c>
      <c r="E1030" s="8">
        <v>11727</v>
      </c>
      <c r="F1030" t="s">
        <v>8218</v>
      </c>
      <c r="G1030" t="s">
        <v>8224</v>
      </c>
      <c r="H1030" t="s">
        <v>8246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8278</v>
      </c>
      <c r="O1030" s="10" t="s">
        <v>8321</v>
      </c>
      <c r="P1030" t="s">
        <v>8326</v>
      </c>
      <c r="Q1030" s="25">
        <f t="shared" si="64"/>
        <v>42755.627372685187</v>
      </c>
      <c r="R1030" s="25">
        <f t="shared" si="65"/>
        <v>42755.627372685187</v>
      </c>
      <c r="S1030">
        <f t="shared" si="66"/>
        <v>2017</v>
      </c>
      <c r="T1030">
        <f t="shared" si="67"/>
        <v>1</v>
      </c>
    </row>
    <row r="1031" spans="1:20" ht="32" x14ac:dyDescent="0.2">
      <c r="A1031" s="1" t="s">
        <v>0</v>
      </c>
      <c r="B1031" s="3" t="s">
        <v>1030</v>
      </c>
      <c r="C1031" s="3" t="s">
        <v>5139</v>
      </c>
      <c r="D1031" s="6">
        <v>10000</v>
      </c>
      <c r="E1031" s="8">
        <v>11176</v>
      </c>
      <c r="F1031" t="s">
        <v>8218</v>
      </c>
      <c r="G1031" t="s">
        <v>8234</v>
      </c>
      <c r="H1031" t="s">
        <v>8254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8278</v>
      </c>
      <c r="O1031" s="10" t="s">
        <v>8321</v>
      </c>
      <c r="P1031" t="s">
        <v>8326</v>
      </c>
      <c r="Q1031" s="25">
        <f t="shared" si="64"/>
        <v>42044.711886574078</v>
      </c>
      <c r="R1031" s="25">
        <f t="shared" si="65"/>
        <v>42044.711886574078</v>
      </c>
      <c r="S1031">
        <f t="shared" si="66"/>
        <v>2015</v>
      </c>
      <c r="T1031">
        <f t="shared" si="67"/>
        <v>2</v>
      </c>
    </row>
    <row r="1032" spans="1:20" ht="32" x14ac:dyDescent="0.2">
      <c r="A1032" s="1" t="s">
        <v>0</v>
      </c>
      <c r="B1032" s="3" t="s">
        <v>1031</v>
      </c>
      <c r="C1032" s="3" t="s">
        <v>5140</v>
      </c>
      <c r="D1032" s="6">
        <v>2000</v>
      </c>
      <c r="E1032" s="8">
        <v>6842</v>
      </c>
      <c r="F1032" t="s">
        <v>8218</v>
      </c>
      <c r="G1032" t="s">
        <v>8223</v>
      </c>
      <c r="H1032" t="s">
        <v>8245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8278</v>
      </c>
      <c r="O1032" s="10" t="s">
        <v>8321</v>
      </c>
      <c r="P1032" t="s">
        <v>8326</v>
      </c>
      <c r="Q1032" s="25">
        <f t="shared" si="64"/>
        <v>42611.483206018514</v>
      </c>
      <c r="R1032" s="25">
        <f t="shared" si="65"/>
        <v>42611.483206018514</v>
      </c>
      <c r="S1032">
        <f t="shared" si="66"/>
        <v>2016</v>
      </c>
      <c r="T1032">
        <f t="shared" si="67"/>
        <v>8</v>
      </c>
    </row>
    <row r="1033" spans="1:20" ht="48" x14ac:dyDescent="0.2">
      <c r="A1033" s="1" t="s">
        <v>0</v>
      </c>
      <c r="B1033" s="3" t="s">
        <v>1032</v>
      </c>
      <c r="C1033" s="3" t="s">
        <v>5141</v>
      </c>
      <c r="D1033" s="6">
        <v>10000</v>
      </c>
      <c r="E1033" s="8">
        <v>10740</v>
      </c>
      <c r="F1033" t="s">
        <v>8218</v>
      </c>
      <c r="G1033" t="s">
        <v>8223</v>
      </c>
      <c r="H1033" t="s">
        <v>8245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8278</v>
      </c>
      <c r="O1033" s="10" t="s">
        <v>8321</v>
      </c>
      <c r="P1033" t="s">
        <v>8326</v>
      </c>
      <c r="Q1033" s="25">
        <f t="shared" si="64"/>
        <v>42324.764004629629</v>
      </c>
      <c r="R1033" s="25">
        <f t="shared" si="65"/>
        <v>42324.764004629629</v>
      </c>
      <c r="S1033">
        <f t="shared" si="66"/>
        <v>2015</v>
      </c>
      <c r="T1033">
        <f t="shared" si="67"/>
        <v>11</v>
      </c>
    </row>
    <row r="1034" spans="1:20" ht="16" x14ac:dyDescent="0.2">
      <c r="A1034" s="1" t="s">
        <v>0</v>
      </c>
      <c r="B1034" s="3" t="s">
        <v>1033</v>
      </c>
      <c r="C1034" s="3" t="s">
        <v>5142</v>
      </c>
      <c r="D1034" s="6">
        <v>5400</v>
      </c>
      <c r="E1034" s="8">
        <v>5858.84</v>
      </c>
      <c r="F1034" t="s">
        <v>8218</v>
      </c>
      <c r="G1034" t="s">
        <v>8223</v>
      </c>
      <c r="H1034" t="s">
        <v>8245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8278</v>
      </c>
      <c r="O1034" s="10" t="s">
        <v>8321</v>
      </c>
      <c r="P1034" t="s">
        <v>8326</v>
      </c>
      <c r="Q1034" s="25">
        <f t="shared" si="64"/>
        <v>42514.666956018518</v>
      </c>
      <c r="R1034" s="25">
        <f t="shared" si="65"/>
        <v>42514.666956018518</v>
      </c>
      <c r="S1034">
        <f t="shared" si="66"/>
        <v>2016</v>
      </c>
      <c r="T1034">
        <f t="shared" si="67"/>
        <v>5</v>
      </c>
    </row>
    <row r="1035" spans="1:20" ht="48" x14ac:dyDescent="0.2">
      <c r="A1035" s="1" t="s">
        <v>0</v>
      </c>
      <c r="B1035" s="3" t="s">
        <v>1034</v>
      </c>
      <c r="C1035" s="3" t="s">
        <v>5143</v>
      </c>
      <c r="D1035" s="6">
        <v>1328</v>
      </c>
      <c r="E1035" s="8">
        <v>1366</v>
      </c>
      <c r="F1035" t="s">
        <v>8218</v>
      </c>
      <c r="G1035" t="s">
        <v>8224</v>
      </c>
      <c r="H1035" t="s">
        <v>8246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8278</v>
      </c>
      <c r="O1035" s="10" t="s">
        <v>8321</v>
      </c>
      <c r="P1035" t="s">
        <v>8326</v>
      </c>
      <c r="Q1035" s="25">
        <f t="shared" si="64"/>
        <v>42688.732407407413</v>
      </c>
      <c r="R1035" s="25">
        <f t="shared" si="65"/>
        <v>42688.732407407413</v>
      </c>
      <c r="S1035">
        <f t="shared" si="66"/>
        <v>2016</v>
      </c>
      <c r="T1035">
        <f t="shared" si="67"/>
        <v>11</v>
      </c>
    </row>
    <row r="1036" spans="1:20" ht="48" x14ac:dyDescent="0.2">
      <c r="A1036" s="1" t="s">
        <v>0</v>
      </c>
      <c r="B1036" s="3" t="s">
        <v>1035</v>
      </c>
      <c r="C1036" s="3" t="s">
        <v>5144</v>
      </c>
      <c r="D1036" s="6">
        <v>5000</v>
      </c>
      <c r="E1036" s="8">
        <v>6500.09</v>
      </c>
      <c r="F1036" t="s">
        <v>8218</v>
      </c>
      <c r="G1036" t="s">
        <v>8223</v>
      </c>
      <c r="H1036" t="s">
        <v>8245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8278</v>
      </c>
      <c r="O1036" s="10" t="s">
        <v>8321</v>
      </c>
      <c r="P1036" t="s">
        <v>8326</v>
      </c>
      <c r="Q1036" s="25">
        <f t="shared" si="64"/>
        <v>42555.166712962964</v>
      </c>
      <c r="R1036" s="25">
        <f t="shared" si="65"/>
        <v>42555.166712962964</v>
      </c>
      <c r="S1036">
        <f t="shared" si="66"/>
        <v>2016</v>
      </c>
      <c r="T1036">
        <f t="shared" si="67"/>
        <v>7</v>
      </c>
    </row>
    <row r="1037" spans="1:20" ht="48" x14ac:dyDescent="0.2">
      <c r="A1037" s="1" t="s">
        <v>0</v>
      </c>
      <c r="B1037" s="3" t="s">
        <v>1036</v>
      </c>
      <c r="C1037" s="3" t="s">
        <v>5145</v>
      </c>
      <c r="D1037" s="6">
        <v>4600</v>
      </c>
      <c r="E1037" s="8">
        <v>4952</v>
      </c>
      <c r="F1037" t="s">
        <v>8218</v>
      </c>
      <c r="G1037" t="s">
        <v>8223</v>
      </c>
      <c r="H1037" t="s">
        <v>8245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8278</v>
      </c>
      <c r="O1037" s="10" t="s">
        <v>8321</v>
      </c>
      <c r="P1037" t="s">
        <v>8326</v>
      </c>
      <c r="Q1037" s="25">
        <f t="shared" si="64"/>
        <v>42016.641435185185</v>
      </c>
      <c r="R1037" s="25">
        <f t="shared" si="65"/>
        <v>42016.641435185185</v>
      </c>
      <c r="S1037">
        <f t="shared" si="66"/>
        <v>2015</v>
      </c>
      <c r="T1037">
        <f t="shared" si="67"/>
        <v>1</v>
      </c>
    </row>
    <row r="1038" spans="1:20" ht="48" x14ac:dyDescent="0.2">
      <c r="A1038" s="1" t="s">
        <v>0</v>
      </c>
      <c r="B1038" s="3" t="s">
        <v>1037</v>
      </c>
      <c r="C1038" s="3" t="s">
        <v>5146</v>
      </c>
      <c r="D1038" s="6">
        <v>4500</v>
      </c>
      <c r="E1038" s="8">
        <v>5056.22</v>
      </c>
      <c r="F1038" t="s">
        <v>8218</v>
      </c>
      <c r="G1038" t="s">
        <v>8223</v>
      </c>
      <c r="H1038" t="s">
        <v>8245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8278</v>
      </c>
      <c r="O1038" s="10" t="s">
        <v>8321</v>
      </c>
      <c r="P1038" t="s">
        <v>8326</v>
      </c>
      <c r="Q1038" s="25">
        <f t="shared" si="64"/>
        <v>41249.448958333334</v>
      </c>
      <c r="R1038" s="25">
        <f t="shared" si="65"/>
        <v>41249.448958333334</v>
      </c>
      <c r="S1038">
        <f t="shared" si="66"/>
        <v>2012</v>
      </c>
      <c r="T1038">
        <f t="shared" si="67"/>
        <v>12</v>
      </c>
    </row>
    <row r="1039" spans="1:20" ht="48" x14ac:dyDescent="0.2">
      <c r="A1039" s="1" t="s">
        <v>0</v>
      </c>
      <c r="B1039" s="3" t="s">
        <v>1038</v>
      </c>
      <c r="C1039" s="3" t="s">
        <v>5147</v>
      </c>
      <c r="D1039" s="6">
        <v>1000</v>
      </c>
      <c r="E1039" s="8">
        <v>1021</v>
      </c>
      <c r="F1039" t="s">
        <v>8218</v>
      </c>
      <c r="G1039" t="s">
        <v>8223</v>
      </c>
      <c r="H1039" t="s">
        <v>8245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8278</v>
      </c>
      <c r="O1039" s="10" t="s">
        <v>8321</v>
      </c>
      <c r="P1039" t="s">
        <v>8326</v>
      </c>
      <c r="Q1039" s="25">
        <f t="shared" si="64"/>
        <v>42119.822476851856</v>
      </c>
      <c r="R1039" s="25">
        <f t="shared" si="65"/>
        <v>42119.822476851856</v>
      </c>
      <c r="S1039">
        <f t="shared" si="66"/>
        <v>2015</v>
      </c>
      <c r="T1039">
        <f t="shared" si="67"/>
        <v>4</v>
      </c>
    </row>
    <row r="1040" spans="1:20" ht="48" x14ac:dyDescent="0.2">
      <c r="A1040" s="1" t="s">
        <v>0</v>
      </c>
      <c r="B1040" s="3" t="s">
        <v>1039</v>
      </c>
      <c r="C1040" s="3" t="s">
        <v>5148</v>
      </c>
      <c r="D1040" s="6">
        <v>1500</v>
      </c>
      <c r="E1040" s="8">
        <v>2180</v>
      </c>
      <c r="F1040" t="s">
        <v>8218</v>
      </c>
      <c r="G1040" t="s">
        <v>8223</v>
      </c>
      <c r="H1040" t="s">
        <v>8245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8278</v>
      </c>
      <c r="O1040" s="10" t="s">
        <v>8321</v>
      </c>
      <c r="P1040" t="s">
        <v>8326</v>
      </c>
      <c r="Q1040" s="25">
        <f t="shared" si="64"/>
        <v>42418.231747685189</v>
      </c>
      <c r="R1040" s="25">
        <f t="shared" si="65"/>
        <v>42418.231747685189</v>
      </c>
      <c r="S1040">
        <f t="shared" si="66"/>
        <v>2016</v>
      </c>
      <c r="T1040">
        <f t="shared" si="67"/>
        <v>2</v>
      </c>
    </row>
    <row r="1041" spans="1:20" ht="48" x14ac:dyDescent="0.2">
      <c r="A1041" s="1" t="s">
        <v>0</v>
      </c>
      <c r="B1041" s="3" t="s">
        <v>1040</v>
      </c>
      <c r="C1041" s="3" t="s">
        <v>5149</v>
      </c>
      <c r="D1041" s="6">
        <v>500</v>
      </c>
      <c r="E1041" s="8">
        <v>641</v>
      </c>
      <c r="F1041" t="s">
        <v>8218</v>
      </c>
      <c r="G1041" t="s">
        <v>8223</v>
      </c>
      <c r="H1041" t="s">
        <v>8245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8278</v>
      </c>
      <c r="O1041" s="10" t="s">
        <v>8321</v>
      </c>
      <c r="P1041" t="s">
        <v>8326</v>
      </c>
      <c r="Q1041" s="25">
        <f t="shared" si="64"/>
        <v>42692.109328703707</v>
      </c>
      <c r="R1041" s="25">
        <f t="shared" si="65"/>
        <v>42692.109328703707</v>
      </c>
      <c r="S1041">
        <f t="shared" si="66"/>
        <v>2016</v>
      </c>
      <c r="T1041">
        <f t="shared" si="67"/>
        <v>11</v>
      </c>
    </row>
    <row r="1042" spans="1:20" ht="48" x14ac:dyDescent="0.2">
      <c r="A1042" s="1" t="s">
        <v>0</v>
      </c>
      <c r="B1042" s="3" t="s">
        <v>1041</v>
      </c>
      <c r="C1042" s="3" t="s">
        <v>5150</v>
      </c>
      <c r="D1042" s="6">
        <v>85000</v>
      </c>
      <c r="E1042" s="8">
        <v>250</v>
      </c>
      <c r="F1042" t="s">
        <v>8219</v>
      </c>
      <c r="G1042" t="s">
        <v>8223</v>
      </c>
      <c r="H1042" t="s">
        <v>8245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8279</v>
      </c>
      <c r="O1042" s="10" t="s">
        <v>8327</v>
      </c>
      <c r="P1042" t="s">
        <v>8328</v>
      </c>
      <c r="Q1042" s="25">
        <f t="shared" si="64"/>
        <v>42579.708437499998</v>
      </c>
      <c r="R1042" s="25">
        <f t="shared" si="65"/>
        <v>42579.708437499998</v>
      </c>
      <c r="S1042">
        <f t="shared" si="66"/>
        <v>2016</v>
      </c>
      <c r="T1042">
        <f t="shared" si="67"/>
        <v>7</v>
      </c>
    </row>
    <row r="1043" spans="1:20" ht="48" x14ac:dyDescent="0.2">
      <c r="A1043" s="1" t="s">
        <v>0</v>
      </c>
      <c r="B1043" s="3" t="s">
        <v>1042</v>
      </c>
      <c r="C1043" s="3" t="s">
        <v>5151</v>
      </c>
      <c r="D1043" s="6">
        <v>50</v>
      </c>
      <c r="E1043" s="8">
        <v>0</v>
      </c>
      <c r="F1043" t="s">
        <v>8219</v>
      </c>
      <c r="G1043" t="s">
        <v>8223</v>
      </c>
      <c r="H1043" t="s">
        <v>8245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8279</v>
      </c>
      <c r="O1043" s="10" t="s">
        <v>8327</v>
      </c>
      <c r="P1043" t="s">
        <v>8328</v>
      </c>
      <c r="Q1043" s="25">
        <f t="shared" si="64"/>
        <v>41831.060092592597</v>
      </c>
      <c r="R1043" s="25">
        <f t="shared" si="65"/>
        <v>41831.060092592597</v>
      </c>
      <c r="S1043">
        <f t="shared" si="66"/>
        <v>2014</v>
      </c>
      <c r="T1043">
        <f t="shared" si="67"/>
        <v>7</v>
      </c>
    </row>
    <row r="1044" spans="1:20" ht="48" x14ac:dyDescent="0.2">
      <c r="A1044" s="1" t="s">
        <v>0</v>
      </c>
      <c r="B1044" s="3" t="s">
        <v>1043</v>
      </c>
      <c r="C1044" s="3" t="s">
        <v>5152</v>
      </c>
      <c r="D1044" s="6">
        <v>650</v>
      </c>
      <c r="E1044" s="8">
        <v>10</v>
      </c>
      <c r="F1044" t="s">
        <v>8219</v>
      </c>
      <c r="G1044" t="s">
        <v>8223</v>
      </c>
      <c r="H1044" t="s">
        <v>8245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8279</v>
      </c>
      <c r="O1044" s="10" t="s">
        <v>8327</v>
      </c>
      <c r="P1044" t="s">
        <v>8328</v>
      </c>
      <c r="Q1044" s="25">
        <f t="shared" si="64"/>
        <v>41851.696157407408</v>
      </c>
      <c r="R1044" s="25">
        <f t="shared" si="65"/>
        <v>41851.696157407408</v>
      </c>
      <c r="S1044">
        <f t="shared" si="66"/>
        <v>2014</v>
      </c>
      <c r="T1044">
        <f t="shared" si="67"/>
        <v>7</v>
      </c>
    </row>
    <row r="1045" spans="1:20" ht="48" x14ac:dyDescent="0.2">
      <c r="A1045" s="1" t="s">
        <v>0</v>
      </c>
      <c r="B1045" s="3" t="s">
        <v>1044</v>
      </c>
      <c r="C1045" s="3" t="s">
        <v>5153</v>
      </c>
      <c r="D1045" s="6">
        <v>100000</v>
      </c>
      <c r="E1045" s="8">
        <v>8537</v>
      </c>
      <c r="F1045" t="s">
        <v>8219</v>
      </c>
      <c r="G1045" t="s">
        <v>8223</v>
      </c>
      <c r="H1045" t="s">
        <v>8245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8279</v>
      </c>
      <c r="O1045" s="10" t="s">
        <v>8327</v>
      </c>
      <c r="P1045" t="s">
        <v>8328</v>
      </c>
      <c r="Q1045" s="25">
        <f t="shared" si="64"/>
        <v>42114.252951388888</v>
      </c>
      <c r="R1045" s="25">
        <f t="shared" si="65"/>
        <v>42114.252951388888</v>
      </c>
      <c r="S1045">
        <f t="shared" si="66"/>
        <v>2015</v>
      </c>
      <c r="T1045">
        <f t="shared" si="67"/>
        <v>4</v>
      </c>
    </row>
    <row r="1046" spans="1:20" ht="48" x14ac:dyDescent="0.2">
      <c r="A1046" s="1" t="s">
        <v>0</v>
      </c>
      <c r="B1046" s="3" t="s">
        <v>1045</v>
      </c>
      <c r="C1046" s="3" t="s">
        <v>5154</v>
      </c>
      <c r="D1046" s="6">
        <v>7000</v>
      </c>
      <c r="E1046" s="8">
        <v>6</v>
      </c>
      <c r="F1046" t="s">
        <v>8219</v>
      </c>
      <c r="G1046" t="s">
        <v>8223</v>
      </c>
      <c r="H1046" t="s">
        <v>8245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8279</v>
      </c>
      <c r="O1046" s="10" t="s">
        <v>8327</v>
      </c>
      <c r="P1046" t="s">
        <v>8328</v>
      </c>
      <c r="Q1046" s="25">
        <f t="shared" si="64"/>
        <v>42011.925937499997</v>
      </c>
      <c r="R1046" s="25">
        <f t="shared" si="65"/>
        <v>42011.925937499997</v>
      </c>
      <c r="S1046">
        <f t="shared" si="66"/>
        <v>2015</v>
      </c>
      <c r="T1046">
        <f t="shared" si="67"/>
        <v>1</v>
      </c>
    </row>
    <row r="1047" spans="1:20" ht="48" x14ac:dyDescent="0.2">
      <c r="A1047" s="1" t="s">
        <v>0</v>
      </c>
      <c r="B1047" s="3" t="s">
        <v>1046</v>
      </c>
      <c r="C1047" s="3" t="s">
        <v>5155</v>
      </c>
      <c r="D1047" s="6">
        <v>10000</v>
      </c>
      <c r="E1047" s="8">
        <v>266</v>
      </c>
      <c r="F1047" t="s">
        <v>8219</v>
      </c>
      <c r="G1047" t="s">
        <v>8223</v>
      </c>
      <c r="H1047" t="s">
        <v>8245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8279</v>
      </c>
      <c r="O1047" s="10" t="s">
        <v>8327</v>
      </c>
      <c r="P1047" t="s">
        <v>8328</v>
      </c>
      <c r="Q1047" s="25">
        <f t="shared" si="64"/>
        <v>41844.874421296299</v>
      </c>
      <c r="R1047" s="25">
        <f t="shared" si="65"/>
        <v>41844.874421296299</v>
      </c>
      <c r="S1047">
        <f t="shared" si="66"/>
        <v>2014</v>
      </c>
      <c r="T1047">
        <f t="shared" si="67"/>
        <v>7</v>
      </c>
    </row>
    <row r="1048" spans="1:20" ht="48" x14ac:dyDescent="0.2">
      <c r="A1048" s="1" t="s">
        <v>0</v>
      </c>
      <c r="B1048" s="3" t="s">
        <v>1047</v>
      </c>
      <c r="C1048" s="3" t="s">
        <v>5156</v>
      </c>
      <c r="D1048" s="6">
        <v>3000</v>
      </c>
      <c r="E1048" s="8">
        <v>0</v>
      </c>
      <c r="F1048" t="s">
        <v>8219</v>
      </c>
      <c r="G1048" t="s">
        <v>8235</v>
      </c>
      <c r="H1048" t="s">
        <v>8248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8279</v>
      </c>
      <c r="O1048" s="10" t="s">
        <v>8327</v>
      </c>
      <c r="P1048" t="s">
        <v>8328</v>
      </c>
      <c r="Q1048" s="25">
        <f t="shared" si="64"/>
        <v>42319.851388888885</v>
      </c>
      <c r="R1048" s="25">
        <f t="shared" si="65"/>
        <v>42319.851388888885</v>
      </c>
      <c r="S1048">
        <f t="shared" si="66"/>
        <v>2015</v>
      </c>
      <c r="T1048">
        <f t="shared" si="67"/>
        <v>11</v>
      </c>
    </row>
    <row r="1049" spans="1:20" ht="48" x14ac:dyDescent="0.2">
      <c r="A1049" s="1" t="s">
        <v>0</v>
      </c>
      <c r="B1049" s="3" t="s">
        <v>1048</v>
      </c>
      <c r="C1049" s="3" t="s">
        <v>5157</v>
      </c>
      <c r="D1049" s="6">
        <v>2000</v>
      </c>
      <c r="E1049" s="8">
        <v>1</v>
      </c>
      <c r="F1049" t="s">
        <v>8219</v>
      </c>
      <c r="G1049" t="s">
        <v>8223</v>
      </c>
      <c r="H1049" t="s">
        <v>8245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8279</v>
      </c>
      <c r="O1049" s="10" t="s">
        <v>8327</v>
      </c>
      <c r="P1049" t="s">
        <v>8328</v>
      </c>
      <c r="Q1049" s="25">
        <f t="shared" si="64"/>
        <v>41918.818460648145</v>
      </c>
      <c r="R1049" s="25">
        <f t="shared" si="65"/>
        <v>41918.818460648145</v>
      </c>
      <c r="S1049">
        <f t="shared" si="66"/>
        <v>2014</v>
      </c>
      <c r="T1049">
        <f t="shared" si="67"/>
        <v>10</v>
      </c>
    </row>
    <row r="1050" spans="1:20" ht="48" x14ac:dyDescent="0.2">
      <c r="A1050" s="1" t="s">
        <v>0</v>
      </c>
      <c r="B1050" s="3" t="s">
        <v>1049</v>
      </c>
      <c r="C1050" s="3" t="s">
        <v>5158</v>
      </c>
      <c r="D1050" s="6">
        <v>15000</v>
      </c>
      <c r="E1050" s="8">
        <v>212</v>
      </c>
      <c r="F1050" t="s">
        <v>8219</v>
      </c>
      <c r="G1050" t="s">
        <v>8223</v>
      </c>
      <c r="H1050" t="s">
        <v>8245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8279</v>
      </c>
      <c r="O1050" s="10" t="s">
        <v>8327</v>
      </c>
      <c r="P1050" t="s">
        <v>8328</v>
      </c>
      <c r="Q1050" s="25">
        <f t="shared" si="64"/>
        <v>42598.053113425922</v>
      </c>
      <c r="R1050" s="25">
        <f t="shared" si="65"/>
        <v>42598.053113425922</v>
      </c>
      <c r="S1050">
        <f t="shared" si="66"/>
        <v>2016</v>
      </c>
      <c r="T1050">
        <f t="shared" si="67"/>
        <v>8</v>
      </c>
    </row>
    <row r="1051" spans="1:20" ht="16" x14ac:dyDescent="0.2">
      <c r="A1051" s="1" t="s">
        <v>0</v>
      </c>
      <c r="B1051" s="3" t="s">
        <v>1050</v>
      </c>
      <c r="C1051" s="3" t="s">
        <v>5159</v>
      </c>
      <c r="D1051" s="6">
        <v>12000</v>
      </c>
      <c r="E1051" s="8">
        <v>0</v>
      </c>
      <c r="F1051" t="s">
        <v>8219</v>
      </c>
      <c r="G1051" t="s">
        <v>8223</v>
      </c>
      <c r="H1051" t="s">
        <v>8245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8279</v>
      </c>
      <c r="O1051" s="10" t="s">
        <v>8327</v>
      </c>
      <c r="P1051" t="s">
        <v>8328</v>
      </c>
      <c r="Q1051" s="25">
        <f t="shared" si="64"/>
        <v>42382.431076388893</v>
      </c>
      <c r="R1051" s="25">
        <f t="shared" si="65"/>
        <v>42382.431076388893</v>
      </c>
      <c r="S1051">
        <f t="shared" si="66"/>
        <v>2016</v>
      </c>
      <c r="T1051">
        <f t="shared" si="67"/>
        <v>1</v>
      </c>
    </row>
    <row r="1052" spans="1:20" ht="16" x14ac:dyDescent="0.2">
      <c r="A1052" s="1" t="s">
        <v>0</v>
      </c>
      <c r="B1052" s="3" t="s">
        <v>1051</v>
      </c>
      <c r="C1052" s="3" t="s">
        <v>5160</v>
      </c>
      <c r="D1052" s="6">
        <v>2500</v>
      </c>
      <c r="E1052" s="8">
        <v>0</v>
      </c>
      <c r="F1052" t="s">
        <v>8219</v>
      </c>
      <c r="G1052" t="s">
        <v>8223</v>
      </c>
      <c r="H1052" t="s">
        <v>8245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8279</v>
      </c>
      <c r="O1052" s="10" t="s">
        <v>8327</v>
      </c>
      <c r="P1052" t="s">
        <v>8328</v>
      </c>
      <c r="Q1052" s="25">
        <f t="shared" si="64"/>
        <v>42231.7971875</v>
      </c>
      <c r="R1052" s="25">
        <f t="shared" si="65"/>
        <v>42231.7971875</v>
      </c>
      <c r="S1052">
        <f t="shared" si="66"/>
        <v>2015</v>
      </c>
      <c r="T1052">
        <f t="shared" si="67"/>
        <v>8</v>
      </c>
    </row>
    <row r="1053" spans="1:20" ht="48" x14ac:dyDescent="0.2">
      <c r="A1053" s="1" t="s">
        <v>0</v>
      </c>
      <c r="B1053" s="3" t="s">
        <v>1052</v>
      </c>
      <c r="C1053" s="3" t="s">
        <v>5161</v>
      </c>
      <c r="D1053" s="6">
        <v>500</v>
      </c>
      <c r="E1053" s="8">
        <v>0</v>
      </c>
      <c r="F1053" t="s">
        <v>8219</v>
      </c>
      <c r="G1053" t="s">
        <v>8223</v>
      </c>
      <c r="H1053" t="s">
        <v>8245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8279</v>
      </c>
      <c r="O1053" s="10" t="s">
        <v>8327</v>
      </c>
      <c r="P1053" t="s">
        <v>8328</v>
      </c>
      <c r="Q1053" s="25">
        <f t="shared" si="64"/>
        <v>41850.014178240745</v>
      </c>
      <c r="R1053" s="25">
        <f t="shared" si="65"/>
        <v>41850.014178240745</v>
      </c>
      <c r="S1053">
        <f t="shared" si="66"/>
        <v>2014</v>
      </c>
      <c r="T1053">
        <f t="shared" si="67"/>
        <v>7</v>
      </c>
    </row>
    <row r="1054" spans="1:20" ht="64" x14ac:dyDescent="0.2">
      <c r="A1054" s="1" t="s">
        <v>0</v>
      </c>
      <c r="B1054" s="3" t="s">
        <v>1053</v>
      </c>
      <c r="C1054" s="3" t="s">
        <v>5162</v>
      </c>
      <c r="D1054" s="6">
        <v>4336</v>
      </c>
      <c r="E1054" s="8">
        <v>0</v>
      </c>
      <c r="F1054" t="s">
        <v>8219</v>
      </c>
      <c r="G1054" t="s">
        <v>8223</v>
      </c>
      <c r="H1054" t="s">
        <v>8245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8279</v>
      </c>
      <c r="O1054" s="10" t="s">
        <v>8327</v>
      </c>
      <c r="P1054" t="s">
        <v>8328</v>
      </c>
      <c r="Q1054" s="25">
        <f t="shared" si="64"/>
        <v>42483.797395833331</v>
      </c>
      <c r="R1054" s="25">
        <f t="shared" si="65"/>
        <v>42483.797395833331</v>
      </c>
      <c r="S1054">
        <f t="shared" si="66"/>
        <v>2016</v>
      </c>
      <c r="T1054">
        <f t="shared" si="67"/>
        <v>4</v>
      </c>
    </row>
    <row r="1055" spans="1:20" ht="48" x14ac:dyDescent="0.2">
      <c r="A1055" s="1" t="s">
        <v>0</v>
      </c>
      <c r="B1055" s="3" t="s">
        <v>1054</v>
      </c>
      <c r="C1055" s="3" t="s">
        <v>5163</v>
      </c>
      <c r="D1055" s="6">
        <v>1500</v>
      </c>
      <c r="E1055" s="8">
        <v>15</v>
      </c>
      <c r="F1055" t="s">
        <v>8219</v>
      </c>
      <c r="G1055" t="s">
        <v>8223</v>
      </c>
      <c r="H1055" t="s">
        <v>8245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8279</v>
      </c>
      <c r="O1055" s="10" t="s">
        <v>8327</v>
      </c>
      <c r="P1055" t="s">
        <v>8328</v>
      </c>
      <c r="Q1055" s="25">
        <f t="shared" si="64"/>
        <v>42775.172824074078</v>
      </c>
      <c r="R1055" s="25">
        <f t="shared" si="65"/>
        <v>42775.172824074078</v>
      </c>
      <c r="S1055">
        <f t="shared" si="66"/>
        <v>2017</v>
      </c>
      <c r="T1055">
        <f t="shared" si="67"/>
        <v>2</v>
      </c>
    </row>
    <row r="1056" spans="1:20" ht="48" x14ac:dyDescent="0.2">
      <c r="A1056" s="1" t="s">
        <v>0</v>
      </c>
      <c r="B1056" s="3" t="s">
        <v>1055</v>
      </c>
      <c r="C1056" s="3" t="s">
        <v>5164</v>
      </c>
      <c r="D1056" s="6">
        <v>2500</v>
      </c>
      <c r="E1056" s="8">
        <v>0</v>
      </c>
      <c r="F1056" t="s">
        <v>8219</v>
      </c>
      <c r="G1056" t="s">
        <v>8223</v>
      </c>
      <c r="H1056" t="s">
        <v>8245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8279</v>
      </c>
      <c r="O1056" s="10" t="s">
        <v>8327</v>
      </c>
      <c r="P1056" t="s">
        <v>8328</v>
      </c>
      <c r="Q1056" s="25">
        <f t="shared" si="64"/>
        <v>41831.851840277777</v>
      </c>
      <c r="R1056" s="25">
        <f t="shared" si="65"/>
        <v>41831.851840277777</v>
      </c>
      <c r="S1056">
        <f t="shared" si="66"/>
        <v>2014</v>
      </c>
      <c r="T1056">
        <f t="shared" si="67"/>
        <v>7</v>
      </c>
    </row>
    <row r="1057" spans="1:20" ht="48" x14ac:dyDescent="0.2">
      <c r="A1057" s="1" t="s">
        <v>0</v>
      </c>
      <c r="B1057" s="3" t="s">
        <v>1056</v>
      </c>
      <c r="C1057" s="3" t="s">
        <v>5165</v>
      </c>
      <c r="D1057" s="6">
        <v>3500</v>
      </c>
      <c r="E1057" s="8">
        <v>0</v>
      </c>
      <c r="F1057" t="s">
        <v>8219</v>
      </c>
      <c r="G1057" t="s">
        <v>8223</v>
      </c>
      <c r="H1057" t="s">
        <v>8245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8279</v>
      </c>
      <c r="O1057" s="10" t="s">
        <v>8327</v>
      </c>
      <c r="P1057" t="s">
        <v>8328</v>
      </c>
      <c r="Q1057" s="25">
        <f t="shared" si="64"/>
        <v>42406.992418981477</v>
      </c>
      <c r="R1057" s="25">
        <f t="shared" si="65"/>
        <v>42406.992418981477</v>
      </c>
      <c r="S1057">
        <f t="shared" si="66"/>
        <v>2016</v>
      </c>
      <c r="T1057">
        <f t="shared" si="67"/>
        <v>2</v>
      </c>
    </row>
    <row r="1058" spans="1:20" ht="48" x14ac:dyDescent="0.2">
      <c r="A1058" s="1" t="s">
        <v>0</v>
      </c>
      <c r="B1058" s="3" t="s">
        <v>1057</v>
      </c>
      <c r="C1058" s="3" t="s">
        <v>5166</v>
      </c>
      <c r="D1058" s="6">
        <v>10000</v>
      </c>
      <c r="E1058" s="8">
        <v>0</v>
      </c>
      <c r="F1058" t="s">
        <v>8219</v>
      </c>
      <c r="G1058" t="s">
        <v>8223</v>
      </c>
      <c r="H1058" t="s">
        <v>8245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8279</v>
      </c>
      <c r="O1058" s="10" t="s">
        <v>8327</v>
      </c>
      <c r="P1058" t="s">
        <v>8328</v>
      </c>
      <c r="Q1058" s="25">
        <f t="shared" si="64"/>
        <v>42058.719641203701</v>
      </c>
      <c r="R1058" s="25">
        <f t="shared" si="65"/>
        <v>42058.719641203701</v>
      </c>
      <c r="S1058">
        <f t="shared" si="66"/>
        <v>2015</v>
      </c>
      <c r="T1058">
        <f t="shared" si="67"/>
        <v>2</v>
      </c>
    </row>
    <row r="1059" spans="1:20" ht="32" x14ac:dyDescent="0.2">
      <c r="A1059" s="1" t="s">
        <v>0</v>
      </c>
      <c r="B1059" s="3" t="s">
        <v>1058</v>
      </c>
      <c r="C1059" s="3" t="s">
        <v>5167</v>
      </c>
      <c r="D1059" s="6">
        <v>10000</v>
      </c>
      <c r="E1059" s="8">
        <v>0</v>
      </c>
      <c r="F1059" t="s">
        <v>8219</v>
      </c>
      <c r="G1059" t="s">
        <v>8223</v>
      </c>
      <c r="H1059" t="s">
        <v>8245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8279</v>
      </c>
      <c r="O1059" s="10" t="s">
        <v>8327</v>
      </c>
      <c r="P1059" t="s">
        <v>8328</v>
      </c>
      <c r="Q1059" s="25">
        <f t="shared" si="64"/>
        <v>42678.871331018512</v>
      </c>
      <c r="R1059" s="25">
        <f t="shared" si="65"/>
        <v>42678.871331018512</v>
      </c>
      <c r="S1059">
        <f t="shared" si="66"/>
        <v>2016</v>
      </c>
      <c r="T1059">
        <f t="shared" si="67"/>
        <v>11</v>
      </c>
    </row>
    <row r="1060" spans="1:20" ht="48" x14ac:dyDescent="0.2">
      <c r="A1060" s="1" t="s">
        <v>0</v>
      </c>
      <c r="B1060" s="3" t="s">
        <v>1059</v>
      </c>
      <c r="C1060" s="3" t="s">
        <v>5168</v>
      </c>
      <c r="D1060" s="6">
        <v>40000</v>
      </c>
      <c r="E1060" s="8">
        <v>0</v>
      </c>
      <c r="F1060" t="s">
        <v>8219</v>
      </c>
      <c r="G1060" t="s">
        <v>8223</v>
      </c>
      <c r="H1060" t="s">
        <v>8245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8279</v>
      </c>
      <c r="O1060" s="10" t="s">
        <v>8327</v>
      </c>
      <c r="P1060" t="s">
        <v>8328</v>
      </c>
      <c r="Q1060" s="25">
        <f t="shared" si="64"/>
        <v>42047.900960648149</v>
      </c>
      <c r="R1060" s="25">
        <f t="shared" si="65"/>
        <v>42047.900960648149</v>
      </c>
      <c r="S1060">
        <f t="shared" si="66"/>
        <v>2015</v>
      </c>
      <c r="T1060">
        <f t="shared" si="67"/>
        <v>2</v>
      </c>
    </row>
    <row r="1061" spans="1:20" ht="16" x14ac:dyDescent="0.2">
      <c r="A1061" s="1" t="s">
        <v>0</v>
      </c>
      <c r="B1061" s="3" t="s">
        <v>1060</v>
      </c>
      <c r="C1061" s="3" t="s">
        <v>5169</v>
      </c>
      <c r="D1061" s="6">
        <v>1100</v>
      </c>
      <c r="E1061" s="8">
        <v>0</v>
      </c>
      <c r="F1061" t="s">
        <v>8219</v>
      </c>
      <c r="G1061" t="s">
        <v>8223</v>
      </c>
      <c r="H1061" t="s">
        <v>8245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8279</v>
      </c>
      <c r="O1061" s="10" t="s">
        <v>8327</v>
      </c>
      <c r="P1061" t="s">
        <v>8328</v>
      </c>
      <c r="Q1061" s="25">
        <f t="shared" si="64"/>
        <v>42046.79</v>
      </c>
      <c r="R1061" s="25">
        <f t="shared" si="65"/>
        <v>42046.79</v>
      </c>
      <c r="S1061">
        <f t="shared" si="66"/>
        <v>2015</v>
      </c>
      <c r="T1061">
        <f t="shared" si="67"/>
        <v>2</v>
      </c>
    </row>
    <row r="1062" spans="1:20" ht="48" x14ac:dyDescent="0.2">
      <c r="A1062" s="1" t="s">
        <v>0</v>
      </c>
      <c r="B1062" s="3" t="s">
        <v>1061</v>
      </c>
      <c r="C1062" s="3" t="s">
        <v>5170</v>
      </c>
      <c r="D1062" s="6">
        <v>5000</v>
      </c>
      <c r="E1062" s="8">
        <v>50</v>
      </c>
      <c r="F1062" t="s">
        <v>8219</v>
      </c>
      <c r="G1062" t="s">
        <v>8223</v>
      </c>
      <c r="H1062" t="s">
        <v>8245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8279</v>
      </c>
      <c r="O1062" s="10" t="s">
        <v>8327</v>
      </c>
      <c r="P1062" t="s">
        <v>8328</v>
      </c>
      <c r="Q1062" s="25">
        <f t="shared" si="64"/>
        <v>42079.913113425922</v>
      </c>
      <c r="R1062" s="25">
        <f t="shared" si="65"/>
        <v>42079.913113425922</v>
      </c>
      <c r="S1062">
        <f t="shared" si="66"/>
        <v>2015</v>
      </c>
      <c r="T1062">
        <f t="shared" si="67"/>
        <v>3</v>
      </c>
    </row>
    <row r="1063" spans="1:20" ht="32" x14ac:dyDescent="0.2">
      <c r="A1063" s="1" t="s">
        <v>0</v>
      </c>
      <c r="B1063" s="3" t="s">
        <v>1062</v>
      </c>
      <c r="C1063" s="3" t="s">
        <v>5171</v>
      </c>
      <c r="D1063" s="6">
        <v>4000</v>
      </c>
      <c r="E1063" s="8">
        <v>0</v>
      </c>
      <c r="F1063" t="s">
        <v>8219</v>
      </c>
      <c r="G1063" t="s">
        <v>8223</v>
      </c>
      <c r="H1063" t="s">
        <v>8245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8279</v>
      </c>
      <c r="O1063" s="10" t="s">
        <v>8327</v>
      </c>
      <c r="P1063" t="s">
        <v>8328</v>
      </c>
      <c r="Q1063" s="25">
        <f t="shared" si="64"/>
        <v>42432.276712962965</v>
      </c>
      <c r="R1063" s="25">
        <f t="shared" si="65"/>
        <v>42432.276712962965</v>
      </c>
      <c r="S1063">
        <f t="shared" si="66"/>
        <v>2016</v>
      </c>
      <c r="T1063">
        <f t="shared" si="67"/>
        <v>3</v>
      </c>
    </row>
    <row r="1064" spans="1:20" ht="16" x14ac:dyDescent="0.2">
      <c r="A1064" s="1" t="s">
        <v>0</v>
      </c>
      <c r="B1064" s="3" t="s">
        <v>1063</v>
      </c>
      <c r="C1064" s="3" t="s">
        <v>5172</v>
      </c>
      <c r="D1064" s="6">
        <v>199</v>
      </c>
      <c r="E1064" s="8">
        <v>190</v>
      </c>
      <c r="F1064" t="s">
        <v>8219</v>
      </c>
      <c r="G1064" t="s">
        <v>8223</v>
      </c>
      <c r="H1064" t="s">
        <v>8245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8279</v>
      </c>
      <c r="O1064" s="10" t="s">
        <v>8327</v>
      </c>
      <c r="P1064" t="s">
        <v>8328</v>
      </c>
      <c r="Q1064" s="25">
        <f t="shared" si="64"/>
        <v>42556.807187500002</v>
      </c>
      <c r="R1064" s="25">
        <f t="shared" si="65"/>
        <v>42556.807187500002</v>
      </c>
      <c r="S1064">
        <f t="shared" si="66"/>
        <v>2016</v>
      </c>
      <c r="T1064">
        <f t="shared" si="67"/>
        <v>7</v>
      </c>
    </row>
    <row r="1065" spans="1:20" ht="48" x14ac:dyDescent="0.2">
      <c r="A1065" s="1" t="s">
        <v>0</v>
      </c>
      <c r="B1065" s="3" t="s">
        <v>1064</v>
      </c>
      <c r="C1065" s="3" t="s">
        <v>5173</v>
      </c>
      <c r="D1065" s="6">
        <v>1000</v>
      </c>
      <c r="E1065" s="8">
        <v>0</v>
      </c>
      <c r="F1065" t="s">
        <v>8219</v>
      </c>
      <c r="G1065" t="s">
        <v>8223</v>
      </c>
      <c r="H1065" t="s">
        <v>8245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8279</v>
      </c>
      <c r="O1065" s="10" t="s">
        <v>8327</v>
      </c>
      <c r="P1065" t="s">
        <v>8328</v>
      </c>
      <c r="Q1065" s="25">
        <f t="shared" si="64"/>
        <v>42583.030810185184</v>
      </c>
      <c r="R1065" s="25">
        <f t="shared" si="65"/>
        <v>42583.030810185184</v>
      </c>
      <c r="S1065">
        <f t="shared" si="66"/>
        <v>2016</v>
      </c>
      <c r="T1065">
        <f t="shared" si="67"/>
        <v>8</v>
      </c>
    </row>
    <row r="1066" spans="1:20" ht="48" x14ac:dyDescent="0.2">
      <c r="A1066" s="1" t="s">
        <v>0</v>
      </c>
      <c r="B1066" s="3" t="s">
        <v>1065</v>
      </c>
      <c r="C1066" s="3" t="s">
        <v>5174</v>
      </c>
      <c r="D1066" s="6">
        <v>90000</v>
      </c>
      <c r="E1066" s="8">
        <v>8077</v>
      </c>
      <c r="F1066" t="s">
        <v>8220</v>
      </c>
      <c r="G1066" t="s">
        <v>8223</v>
      </c>
      <c r="H1066" t="s">
        <v>8245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8280</v>
      </c>
      <c r="O1066" s="10" t="s">
        <v>8329</v>
      </c>
      <c r="P1066" t="s">
        <v>8330</v>
      </c>
      <c r="Q1066" s="25">
        <f t="shared" si="64"/>
        <v>41417.228043981479</v>
      </c>
      <c r="R1066" s="25">
        <f t="shared" si="65"/>
        <v>41417.228043981479</v>
      </c>
      <c r="S1066">
        <f t="shared" si="66"/>
        <v>2013</v>
      </c>
      <c r="T1066">
        <f t="shared" si="67"/>
        <v>5</v>
      </c>
    </row>
    <row r="1067" spans="1:20" ht="48" x14ac:dyDescent="0.2">
      <c r="A1067" s="1" t="s">
        <v>0</v>
      </c>
      <c r="B1067" s="3" t="s">
        <v>1066</v>
      </c>
      <c r="C1067" s="3" t="s">
        <v>5175</v>
      </c>
      <c r="D1067" s="6">
        <v>3000</v>
      </c>
      <c r="E1067" s="8">
        <v>81</v>
      </c>
      <c r="F1067" t="s">
        <v>8220</v>
      </c>
      <c r="G1067" t="s">
        <v>8225</v>
      </c>
      <c r="H1067" t="s">
        <v>8247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8280</v>
      </c>
      <c r="O1067" s="10" t="s">
        <v>8329</v>
      </c>
      <c r="P1067" t="s">
        <v>8330</v>
      </c>
      <c r="Q1067" s="25">
        <f t="shared" si="64"/>
        <v>41661.381041666667</v>
      </c>
      <c r="R1067" s="25">
        <f t="shared" si="65"/>
        <v>41661.381041666667</v>
      </c>
      <c r="S1067">
        <f t="shared" si="66"/>
        <v>2014</v>
      </c>
      <c r="T1067">
        <f t="shared" si="67"/>
        <v>1</v>
      </c>
    </row>
    <row r="1068" spans="1:20" ht="48" x14ac:dyDescent="0.2">
      <c r="A1068" s="1" t="s">
        <v>0</v>
      </c>
      <c r="B1068" s="3" t="s">
        <v>1067</v>
      </c>
      <c r="C1068" s="3" t="s">
        <v>5176</v>
      </c>
      <c r="D1068" s="6">
        <v>150000</v>
      </c>
      <c r="E1068" s="8">
        <v>5051</v>
      </c>
      <c r="F1068" t="s">
        <v>8220</v>
      </c>
      <c r="G1068" t="s">
        <v>8223</v>
      </c>
      <c r="H1068" t="s">
        <v>8245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8280</v>
      </c>
      <c r="O1068" s="10" t="s">
        <v>8329</v>
      </c>
      <c r="P1068" t="s">
        <v>8330</v>
      </c>
      <c r="Q1068" s="25">
        <f t="shared" si="64"/>
        <v>41445.962754629632</v>
      </c>
      <c r="R1068" s="25">
        <f t="shared" si="65"/>
        <v>41445.962754629632</v>
      </c>
      <c r="S1068">
        <f t="shared" si="66"/>
        <v>2013</v>
      </c>
      <c r="T1068">
        <f t="shared" si="67"/>
        <v>6</v>
      </c>
    </row>
    <row r="1069" spans="1:20" ht="48" x14ac:dyDescent="0.2">
      <c r="A1069" s="1" t="s">
        <v>0</v>
      </c>
      <c r="B1069" s="3" t="s">
        <v>1068</v>
      </c>
      <c r="C1069" s="3" t="s">
        <v>5177</v>
      </c>
      <c r="D1069" s="6">
        <v>500</v>
      </c>
      <c r="E1069" s="8">
        <v>130</v>
      </c>
      <c r="F1069" t="s">
        <v>8220</v>
      </c>
      <c r="G1069" t="s">
        <v>8223</v>
      </c>
      <c r="H1069" t="s">
        <v>8245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8280</v>
      </c>
      <c r="O1069" s="10" t="s">
        <v>8329</v>
      </c>
      <c r="P1069" t="s">
        <v>8330</v>
      </c>
      <c r="Q1069" s="25">
        <f t="shared" si="64"/>
        <v>41599.855682870373</v>
      </c>
      <c r="R1069" s="25">
        <f t="shared" si="65"/>
        <v>41599.855682870373</v>
      </c>
      <c r="S1069">
        <f t="shared" si="66"/>
        <v>2013</v>
      </c>
      <c r="T1069">
        <f t="shared" si="67"/>
        <v>11</v>
      </c>
    </row>
    <row r="1070" spans="1:20" ht="48" x14ac:dyDescent="0.2">
      <c r="A1070" s="1" t="s">
        <v>0</v>
      </c>
      <c r="B1070" s="3" t="s">
        <v>1069</v>
      </c>
      <c r="C1070" s="3" t="s">
        <v>5178</v>
      </c>
      <c r="D1070" s="6">
        <v>30000</v>
      </c>
      <c r="E1070" s="8">
        <v>45</v>
      </c>
      <c r="F1070" t="s">
        <v>8220</v>
      </c>
      <c r="G1070" t="s">
        <v>8223</v>
      </c>
      <c r="H1070" t="s">
        <v>8245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8280</v>
      </c>
      <c r="O1070" s="10" t="s">
        <v>8329</v>
      </c>
      <c r="P1070" t="s">
        <v>8330</v>
      </c>
      <c r="Q1070" s="25">
        <f t="shared" si="64"/>
        <v>42440.371111111104</v>
      </c>
      <c r="R1070" s="25">
        <f t="shared" si="65"/>
        <v>42440.371111111104</v>
      </c>
      <c r="S1070">
        <f t="shared" si="66"/>
        <v>2016</v>
      </c>
      <c r="T1070">
        <f t="shared" si="67"/>
        <v>3</v>
      </c>
    </row>
    <row r="1071" spans="1:20" ht="48" x14ac:dyDescent="0.2">
      <c r="A1071" s="1" t="s">
        <v>0</v>
      </c>
      <c r="B1071" s="3" t="s">
        <v>1070</v>
      </c>
      <c r="C1071" s="3" t="s">
        <v>5179</v>
      </c>
      <c r="D1071" s="6">
        <v>2200</v>
      </c>
      <c r="E1071" s="8">
        <v>850</v>
      </c>
      <c r="F1071" t="s">
        <v>8220</v>
      </c>
      <c r="G1071" t="s">
        <v>8223</v>
      </c>
      <c r="H1071" t="s">
        <v>8245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8280</v>
      </c>
      <c r="O1071" s="10" t="s">
        <v>8329</v>
      </c>
      <c r="P1071" t="s">
        <v>8330</v>
      </c>
      <c r="Q1071" s="25">
        <f t="shared" si="64"/>
        <v>41572.229849537034</v>
      </c>
      <c r="R1071" s="25">
        <f t="shared" si="65"/>
        <v>41572.229849537034</v>
      </c>
      <c r="S1071">
        <f t="shared" si="66"/>
        <v>2013</v>
      </c>
      <c r="T1071">
        <f t="shared" si="67"/>
        <v>10</v>
      </c>
    </row>
    <row r="1072" spans="1:20" ht="48" x14ac:dyDescent="0.2">
      <c r="A1072" s="1" t="s">
        <v>0</v>
      </c>
      <c r="B1072" s="3" t="s">
        <v>1071</v>
      </c>
      <c r="C1072" s="3" t="s">
        <v>5180</v>
      </c>
      <c r="D1072" s="6">
        <v>10000</v>
      </c>
      <c r="E1072" s="8">
        <v>70</v>
      </c>
      <c r="F1072" t="s">
        <v>8220</v>
      </c>
      <c r="G1072" t="s">
        <v>8223</v>
      </c>
      <c r="H1072" t="s">
        <v>8245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8280</v>
      </c>
      <c r="O1072" s="10" t="s">
        <v>8329</v>
      </c>
      <c r="P1072" t="s">
        <v>8330</v>
      </c>
      <c r="Q1072" s="25">
        <f t="shared" si="64"/>
        <v>41163.011828703704</v>
      </c>
      <c r="R1072" s="25">
        <f t="shared" si="65"/>
        <v>41163.011828703704</v>
      </c>
      <c r="S1072">
        <f t="shared" si="66"/>
        <v>2012</v>
      </c>
      <c r="T1072">
        <f t="shared" si="67"/>
        <v>9</v>
      </c>
    </row>
    <row r="1073" spans="1:20" ht="48" x14ac:dyDescent="0.2">
      <c r="A1073" s="1" t="s">
        <v>0</v>
      </c>
      <c r="B1073" s="3" t="s">
        <v>1072</v>
      </c>
      <c r="C1073" s="3" t="s">
        <v>5181</v>
      </c>
      <c r="D1073" s="6">
        <v>100</v>
      </c>
      <c r="E1073" s="8">
        <v>0</v>
      </c>
      <c r="F1073" t="s">
        <v>8220</v>
      </c>
      <c r="G1073" t="s">
        <v>8233</v>
      </c>
      <c r="H1073" t="s">
        <v>8253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8280</v>
      </c>
      <c r="O1073" s="10" t="s">
        <v>8329</v>
      </c>
      <c r="P1073" t="s">
        <v>8330</v>
      </c>
      <c r="Q1073" s="25">
        <f t="shared" si="64"/>
        <v>42295.753391203703</v>
      </c>
      <c r="R1073" s="25">
        <f t="shared" si="65"/>
        <v>42295.753391203703</v>
      </c>
      <c r="S1073">
        <f t="shared" si="66"/>
        <v>2015</v>
      </c>
      <c r="T1073">
        <f t="shared" si="67"/>
        <v>10</v>
      </c>
    </row>
    <row r="1074" spans="1:20" ht="48" x14ac:dyDescent="0.2">
      <c r="A1074" s="1" t="s">
        <v>0</v>
      </c>
      <c r="B1074" s="3" t="s">
        <v>1073</v>
      </c>
      <c r="C1074" s="3" t="s">
        <v>5182</v>
      </c>
      <c r="D1074" s="6">
        <v>75000</v>
      </c>
      <c r="E1074" s="8">
        <v>51</v>
      </c>
      <c r="F1074" t="s">
        <v>8220</v>
      </c>
      <c r="G1074" t="s">
        <v>8223</v>
      </c>
      <c r="H1074" t="s">
        <v>8245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8280</v>
      </c>
      <c r="O1074" s="10" t="s">
        <v>8329</v>
      </c>
      <c r="P1074" t="s">
        <v>8330</v>
      </c>
      <c r="Q1074" s="25">
        <f t="shared" si="64"/>
        <v>41645.832141203704</v>
      </c>
      <c r="R1074" s="25">
        <f t="shared" si="65"/>
        <v>41645.832141203704</v>
      </c>
      <c r="S1074">
        <f t="shared" si="66"/>
        <v>2014</v>
      </c>
      <c r="T1074">
        <f t="shared" si="67"/>
        <v>1</v>
      </c>
    </row>
    <row r="1075" spans="1:20" ht="32" x14ac:dyDescent="0.2">
      <c r="A1075" s="1" t="s">
        <v>0</v>
      </c>
      <c r="B1075" s="3" t="s">
        <v>1074</v>
      </c>
      <c r="C1075" s="3" t="s">
        <v>5183</v>
      </c>
      <c r="D1075" s="6">
        <v>750</v>
      </c>
      <c r="E1075" s="8">
        <v>10</v>
      </c>
      <c r="F1075" t="s">
        <v>8220</v>
      </c>
      <c r="G1075" t="s">
        <v>8223</v>
      </c>
      <c r="H1075" t="s">
        <v>8245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8280</v>
      </c>
      <c r="O1075" s="10" t="s">
        <v>8329</v>
      </c>
      <c r="P1075" t="s">
        <v>8330</v>
      </c>
      <c r="Q1075" s="25">
        <f t="shared" si="64"/>
        <v>40802.964594907404</v>
      </c>
      <c r="R1075" s="25">
        <f t="shared" si="65"/>
        <v>40802.964594907404</v>
      </c>
      <c r="S1075">
        <f t="shared" si="66"/>
        <v>2011</v>
      </c>
      <c r="T1075">
        <f t="shared" si="67"/>
        <v>9</v>
      </c>
    </row>
    <row r="1076" spans="1:20" ht="48" x14ac:dyDescent="0.2">
      <c r="A1076" s="1" t="s">
        <v>0</v>
      </c>
      <c r="B1076" s="3" t="s">
        <v>1075</v>
      </c>
      <c r="C1076" s="3" t="s">
        <v>5184</v>
      </c>
      <c r="D1076" s="6">
        <v>54000</v>
      </c>
      <c r="E1076" s="8">
        <v>3407</v>
      </c>
      <c r="F1076" t="s">
        <v>8220</v>
      </c>
      <c r="G1076" t="s">
        <v>8223</v>
      </c>
      <c r="H1076" t="s">
        <v>8245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8280</v>
      </c>
      <c r="O1076" s="10" t="s">
        <v>8329</v>
      </c>
      <c r="P1076" t="s">
        <v>8330</v>
      </c>
      <c r="Q1076" s="25">
        <f t="shared" si="64"/>
        <v>41613.172974537039</v>
      </c>
      <c r="R1076" s="25">
        <f t="shared" si="65"/>
        <v>41613.172974537039</v>
      </c>
      <c r="S1076">
        <f t="shared" si="66"/>
        <v>2013</v>
      </c>
      <c r="T1076">
        <f t="shared" si="67"/>
        <v>12</v>
      </c>
    </row>
    <row r="1077" spans="1:20" ht="32" x14ac:dyDescent="0.2">
      <c r="A1077" s="1" t="s">
        <v>0</v>
      </c>
      <c r="B1077" s="3" t="s">
        <v>1076</v>
      </c>
      <c r="C1077" s="3" t="s">
        <v>5185</v>
      </c>
      <c r="D1077" s="6">
        <v>1000</v>
      </c>
      <c r="E1077" s="8">
        <v>45</v>
      </c>
      <c r="F1077" t="s">
        <v>8220</v>
      </c>
      <c r="G1077" t="s">
        <v>8223</v>
      </c>
      <c r="H1077" t="s">
        <v>8245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8280</v>
      </c>
      <c r="O1077" s="10" t="s">
        <v>8329</v>
      </c>
      <c r="P1077" t="s">
        <v>8330</v>
      </c>
      <c r="Q1077" s="25">
        <f t="shared" si="64"/>
        <v>41005.904120370367</v>
      </c>
      <c r="R1077" s="25">
        <f t="shared" si="65"/>
        <v>41005.904120370367</v>
      </c>
      <c r="S1077">
        <f t="shared" si="66"/>
        <v>2012</v>
      </c>
      <c r="T1077">
        <f t="shared" si="67"/>
        <v>4</v>
      </c>
    </row>
    <row r="1078" spans="1:20" ht="48" x14ac:dyDescent="0.2">
      <c r="A1078" s="1" t="s">
        <v>0</v>
      </c>
      <c r="B1078" s="3" t="s">
        <v>1077</v>
      </c>
      <c r="C1078" s="3" t="s">
        <v>5186</v>
      </c>
      <c r="D1078" s="6">
        <v>75000</v>
      </c>
      <c r="E1078" s="8">
        <v>47074</v>
      </c>
      <c r="F1078" t="s">
        <v>8220</v>
      </c>
      <c r="G1078" t="s">
        <v>8223</v>
      </c>
      <c r="H1078" t="s">
        <v>8245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8280</v>
      </c>
      <c r="O1078" s="10" t="s">
        <v>8329</v>
      </c>
      <c r="P1078" t="s">
        <v>8330</v>
      </c>
      <c r="Q1078" s="25">
        <f t="shared" si="64"/>
        <v>41838.377893518518</v>
      </c>
      <c r="R1078" s="25">
        <f t="shared" si="65"/>
        <v>41838.377893518518</v>
      </c>
      <c r="S1078">
        <f t="shared" si="66"/>
        <v>2014</v>
      </c>
      <c r="T1078">
        <f t="shared" si="67"/>
        <v>7</v>
      </c>
    </row>
    <row r="1079" spans="1:20" ht="48" x14ac:dyDescent="0.2">
      <c r="A1079" s="1" t="s">
        <v>0</v>
      </c>
      <c r="B1079" s="3" t="s">
        <v>1078</v>
      </c>
      <c r="C1079" s="3" t="s">
        <v>5187</v>
      </c>
      <c r="D1079" s="6">
        <v>25000</v>
      </c>
      <c r="E1079" s="8">
        <v>7344</v>
      </c>
      <c r="F1079" t="s">
        <v>8220</v>
      </c>
      <c r="G1079" t="s">
        <v>8223</v>
      </c>
      <c r="H1079" t="s">
        <v>8245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8280</v>
      </c>
      <c r="O1079" s="10" t="s">
        <v>8329</v>
      </c>
      <c r="P1079" t="s">
        <v>8330</v>
      </c>
      <c r="Q1079" s="25">
        <f t="shared" si="64"/>
        <v>42353.16679398148</v>
      </c>
      <c r="R1079" s="25">
        <f t="shared" si="65"/>
        <v>42353.16679398148</v>
      </c>
      <c r="S1079">
        <f t="shared" si="66"/>
        <v>2015</v>
      </c>
      <c r="T1079">
        <f t="shared" si="67"/>
        <v>12</v>
      </c>
    </row>
    <row r="1080" spans="1:20" ht="48" x14ac:dyDescent="0.2">
      <c r="A1080" s="1" t="s">
        <v>0</v>
      </c>
      <c r="B1080" s="3" t="s">
        <v>1079</v>
      </c>
      <c r="C1080" s="3" t="s">
        <v>5188</v>
      </c>
      <c r="D1080" s="6">
        <v>600</v>
      </c>
      <c r="E1080" s="8">
        <v>45</v>
      </c>
      <c r="F1080" t="s">
        <v>8220</v>
      </c>
      <c r="G1080" t="s">
        <v>8223</v>
      </c>
      <c r="H1080" t="s">
        <v>8245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8280</v>
      </c>
      <c r="O1080" s="10" t="s">
        <v>8329</v>
      </c>
      <c r="P1080" t="s">
        <v>8330</v>
      </c>
      <c r="Q1080" s="25">
        <f t="shared" si="64"/>
        <v>40701.195844907408</v>
      </c>
      <c r="R1080" s="25">
        <f t="shared" si="65"/>
        <v>40701.195844907408</v>
      </c>
      <c r="S1080">
        <f t="shared" si="66"/>
        <v>2011</v>
      </c>
      <c r="T1080">
        <f t="shared" si="67"/>
        <v>6</v>
      </c>
    </row>
    <row r="1081" spans="1:20" ht="48" x14ac:dyDescent="0.2">
      <c r="A1081" s="1" t="s">
        <v>0</v>
      </c>
      <c r="B1081" s="3" t="s">
        <v>1080</v>
      </c>
      <c r="C1081" s="3" t="s">
        <v>5189</v>
      </c>
      <c r="D1081" s="6">
        <v>26000</v>
      </c>
      <c r="E1081" s="8">
        <v>678</v>
      </c>
      <c r="F1081" t="s">
        <v>8220</v>
      </c>
      <c r="G1081" t="s">
        <v>8235</v>
      </c>
      <c r="H1081" t="s">
        <v>8248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8280</v>
      </c>
      <c r="O1081" s="10" t="s">
        <v>8329</v>
      </c>
      <c r="P1081" t="s">
        <v>8330</v>
      </c>
      <c r="Q1081" s="25">
        <f t="shared" si="64"/>
        <v>42479.566388888896</v>
      </c>
      <c r="R1081" s="25">
        <f t="shared" si="65"/>
        <v>42479.566388888896</v>
      </c>
      <c r="S1081">
        <f t="shared" si="66"/>
        <v>2016</v>
      </c>
      <c r="T1081">
        <f t="shared" si="67"/>
        <v>4</v>
      </c>
    </row>
    <row r="1082" spans="1:20" ht="48" x14ac:dyDescent="0.2">
      <c r="A1082" s="1" t="s">
        <v>0</v>
      </c>
      <c r="B1082" s="3" t="s">
        <v>1081</v>
      </c>
      <c r="C1082" s="3" t="s">
        <v>5190</v>
      </c>
      <c r="D1082" s="6">
        <v>20000</v>
      </c>
      <c r="E1082" s="8">
        <v>1821</v>
      </c>
      <c r="F1082" t="s">
        <v>8220</v>
      </c>
      <c r="G1082" t="s">
        <v>8223</v>
      </c>
      <c r="H1082" t="s">
        <v>8245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8280</v>
      </c>
      <c r="O1082" s="10" t="s">
        <v>8329</v>
      </c>
      <c r="P1082" t="s">
        <v>8330</v>
      </c>
      <c r="Q1082" s="25">
        <f t="shared" si="64"/>
        <v>41740.138113425928</v>
      </c>
      <c r="R1082" s="25">
        <f t="shared" si="65"/>
        <v>41740.138113425928</v>
      </c>
      <c r="S1082">
        <f t="shared" si="66"/>
        <v>2014</v>
      </c>
      <c r="T1082">
        <f t="shared" si="67"/>
        <v>4</v>
      </c>
    </row>
    <row r="1083" spans="1:20" ht="48" x14ac:dyDescent="0.2">
      <c r="A1083" s="1" t="s">
        <v>0</v>
      </c>
      <c r="B1083" s="3" t="s">
        <v>1082</v>
      </c>
      <c r="C1083" s="3" t="s">
        <v>5191</v>
      </c>
      <c r="D1083" s="6">
        <v>68000</v>
      </c>
      <c r="E1083" s="8">
        <v>12</v>
      </c>
      <c r="F1083" t="s">
        <v>8220</v>
      </c>
      <c r="G1083" t="s">
        <v>8223</v>
      </c>
      <c r="H1083" t="s">
        <v>8245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8280</v>
      </c>
      <c r="O1083" s="10" t="s">
        <v>8329</v>
      </c>
      <c r="P1083" t="s">
        <v>8330</v>
      </c>
      <c r="Q1083" s="25">
        <f t="shared" si="64"/>
        <v>42002.926990740743</v>
      </c>
      <c r="R1083" s="25">
        <f t="shared" si="65"/>
        <v>42002.926990740743</v>
      </c>
      <c r="S1083">
        <f t="shared" si="66"/>
        <v>2014</v>
      </c>
      <c r="T1083">
        <f t="shared" si="67"/>
        <v>12</v>
      </c>
    </row>
    <row r="1084" spans="1:20" ht="32" x14ac:dyDescent="0.2">
      <c r="A1084" s="1" t="s">
        <v>0</v>
      </c>
      <c r="B1084" s="3" t="s">
        <v>1083</v>
      </c>
      <c r="C1084" s="3" t="s">
        <v>5192</v>
      </c>
      <c r="D1084" s="6">
        <v>10000</v>
      </c>
      <c r="E1084" s="8">
        <v>56</v>
      </c>
      <c r="F1084" t="s">
        <v>8220</v>
      </c>
      <c r="G1084" t="s">
        <v>8223</v>
      </c>
      <c r="H1084" t="s">
        <v>8245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8280</v>
      </c>
      <c r="O1084" s="10" t="s">
        <v>8329</v>
      </c>
      <c r="P1084" t="s">
        <v>8330</v>
      </c>
      <c r="Q1084" s="25">
        <f t="shared" si="64"/>
        <v>41101.906111111115</v>
      </c>
      <c r="R1084" s="25">
        <f t="shared" si="65"/>
        <v>41101.906111111115</v>
      </c>
      <c r="S1084">
        <f t="shared" si="66"/>
        <v>2012</v>
      </c>
      <c r="T1084">
        <f t="shared" si="67"/>
        <v>7</v>
      </c>
    </row>
    <row r="1085" spans="1:20" ht="48" x14ac:dyDescent="0.2">
      <c r="A1085" s="1" t="s">
        <v>0</v>
      </c>
      <c r="B1085" s="3" t="s">
        <v>1084</v>
      </c>
      <c r="C1085" s="3" t="s">
        <v>5193</v>
      </c>
      <c r="D1085" s="6">
        <v>50000</v>
      </c>
      <c r="E1085" s="8">
        <v>410</v>
      </c>
      <c r="F1085" t="s">
        <v>8220</v>
      </c>
      <c r="G1085" t="s">
        <v>8228</v>
      </c>
      <c r="H1085" t="s">
        <v>8250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8280</v>
      </c>
      <c r="O1085" s="10" t="s">
        <v>8329</v>
      </c>
      <c r="P1085" t="s">
        <v>8330</v>
      </c>
      <c r="Q1085" s="25">
        <f t="shared" si="64"/>
        <v>41793.659525462965</v>
      </c>
      <c r="R1085" s="25">
        <f t="shared" si="65"/>
        <v>41793.659525462965</v>
      </c>
      <c r="S1085">
        <f t="shared" si="66"/>
        <v>2014</v>
      </c>
      <c r="T1085">
        <f t="shared" si="67"/>
        <v>6</v>
      </c>
    </row>
    <row r="1086" spans="1:20" ht="16" x14ac:dyDescent="0.2">
      <c r="A1086" s="1" t="s">
        <v>0</v>
      </c>
      <c r="B1086" s="3" t="s">
        <v>1085</v>
      </c>
      <c r="C1086" s="3" t="s">
        <v>5194</v>
      </c>
      <c r="D1086" s="6">
        <v>550</v>
      </c>
      <c r="E1086" s="8">
        <v>0</v>
      </c>
      <c r="F1086" t="s">
        <v>8220</v>
      </c>
      <c r="G1086" t="s">
        <v>8223</v>
      </c>
      <c r="H1086" t="s">
        <v>8245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8280</v>
      </c>
      <c r="O1086" s="10" t="s">
        <v>8329</v>
      </c>
      <c r="P1086" t="s">
        <v>8330</v>
      </c>
      <c r="Q1086" s="25">
        <f t="shared" si="64"/>
        <v>41829.912083333329</v>
      </c>
      <c r="R1086" s="25">
        <f t="shared" si="65"/>
        <v>41829.912083333329</v>
      </c>
      <c r="S1086">
        <f t="shared" si="66"/>
        <v>2014</v>
      </c>
      <c r="T1086">
        <f t="shared" si="67"/>
        <v>7</v>
      </c>
    </row>
    <row r="1087" spans="1:20" ht="32" x14ac:dyDescent="0.2">
      <c r="A1087" s="1" t="s">
        <v>0</v>
      </c>
      <c r="B1087" s="3" t="s">
        <v>1086</v>
      </c>
      <c r="C1087" s="3" t="s">
        <v>5195</v>
      </c>
      <c r="D1087" s="6">
        <v>30000</v>
      </c>
      <c r="E1087" s="8">
        <v>1026</v>
      </c>
      <c r="F1087" t="s">
        <v>8220</v>
      </c>
      <c r="G1087" t="s">
        <v>8228</v>
      </c>
      <c r="H1087" t="s">
        <v>8250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8280</v>
      </c>
      <c r="O1087" s="10" t="s">
        <v>8329</v>
      </c>
      <c r="P1087" t="s">
        <v>8330</v>
      </c>
      <c r="Q1087" s="25">
        <f t="shared" si="64"/>
        <v>42413.671006944445</v>
      </c>
      <c r="R1087" s="25">
        <f t="shared" si="65"/>
        <v>42413.671006944445</v>
      </c>
      <c r="S1087">
        <f t="shared" si="66"/>
        <v>2016</v>
      </c>
      <c r="T1087">
        <f t="shared" si="67"/>
        <v>2</v>
      </c>
    </row>
    <row r="1088" spans="1:20" ht="16" x14ac:dyDescent="0.2">
      <c r="A1088" s="1" t="s">
        <v>0</v>
      </c>
      <c r="B1088" s="3" t="s">
        <v>1087</v>
      </c>
      <c r="C1088" s="3" t="s">
        <v>5196</v>
      </c>
      <c r="D1088" s="6">
        <v>18000</v>
      </c>
      <c r="E1088" s="8">
        <v>15</v>
      </c>
      <c r="F1088" t="s">
        <v>8220</v>
      </c>
      <c r="G1088" t="s">
        <v>8223</v>
      </c>
      <c r="H1088" t="s">
        <v>8245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8280</v>
      </c>
      <c r="O1088" s="10" t="s">
        <v>8329</v>
      </c>
      <c r="P1088" t="s">
        <v>8330</v>
      </c>
      <c r="Q1088" s="25">
        <f t="shared" si="64"/>
        <v>41845.866793981484</v>
      </c>
      <c r="R1088" s="25">
        <f t="shared" si="65"/>
        <v>41845.866793981484</v>
      </c>
      <c r="S1088">
        <f t="shared" si="66"/>
        <v>2014</v>
      </c>
      <c r="T1088">
        <f t="shared" si="67"/>
        <v>7</v>
      </c>
    </row>
    <row r="1089" spans="1:20" ht="48" x14ac:dyDescent="0.2">
      <c r="A1089" s="1" t="s">
        <v>0</v>
      </c>
      <c r="B1089" s="3" t="s">
        <v>1088</v>
      </c>
      <c r="C1089" s="3" t="s">
        <v>5197</v>
      </c>
      <c r="D1089" s="6">
        <v>1100</v>
      </c>
      <c r="E1089" s="8">
        <v>0</v>
      </c>
      <c r="F1089" t="s">
        <v>8220</v>
      </c>
      <c r="G1089" t="s">
        <v>8223</v>
      </c>
      <c r="H1089" t="s">
        <v>8245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8280</v>
      </c>
      <c r="O1089" s="10" t="s">
        <v>8329</v>
      </c>
      <c r="P1089" t="s">
        <v>8330</v>
      </c>
      <c r="Q1089" s="25">
        <f t="shared" si="64"/>
        <v>41775.713969907411</v>
      </c>
      <c r="R1089" s="25">
        <f t="shared" si="65"/>
        <v>41775.713969907411</v>
      </c>
      <c r="S1089">
        <f t="shared" si="66"/>
        <v>2014</v>
      </c>
      <c r="T1089">
        <f t="shared" si="67"/>
        <v>5</v>
      </c>
    </row>
    <row r="1090" spans="1:20" ht="32" x14ac:dyDescent="0.2">
      <c r="A1090" s="1" t="s">
        <v>0</v>
      </c>
      <c r="B1090" s="3" t="s">
        <v>1089</v>
      </c>
      <c r="C1090" s="3" t="s">
        <v>5198</v>
      </c>
      <c r="D1090" s="6">
        <v>45000</v>
      </c>
      <c r="E1090" s="8">
        <v>6382.34</v>
      </c>
      <c r="F1090" t="s">
        <v>8220</v>
      </c>
      <c r="G1090" t="s">
        <v>8223</v>
      </c>
      <c r="H1090" t="s">
        <v>8245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8280</v>
      </c>
      <c r="O1090" s="10" t="s">
        <v>8329</v>
      </c>
      <c r="P1090" t="s">
        <v>8330</v>
      </c>
      <c r="Q1090" s="25">
        <f t="shared" si="64"/>
        <v>41723.799386574072</v>
      </c>
      <c r="R1090" s="25">
        <f t="shared" si="65"/>
        <v>41723.799386574072</v>
      </c>
      <c r="S1090">
        <f t="shared" si="66"/>
        <v>2014</v>
      </c>
      <c r="T1090">
        <f t="shared" si="67"/>
        <v>3</v>
      </c>
    </row>
    <row r="1091" spans="1:20" ht="32" x14ac:dyDescent="0.2">
      <c r="A1091" s="1" t="s">
        <v>0</v>
      </c>
      <c r="B1091" s="3" t="s">
        <v>1090</v>
      </c>
      <c r="C1091" s="3" t="s">
        <v>5199</v>
      </c>
      <c r="D1091" s="6">
        <v>15000</v>
      </c>
      <c r="E1091" s="8">
        <v>1174</v>
      </c>
      <c r="F1091" t="s">
        <v>8220</v>
      </c>
      <c r="G1091" t="s">
        <v>8229</v>
      </c>
      <c r="H1091" t="s">
        <v>8248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8280</v>
      </c>
      <c r="O1091" s="10" t="s">
        <v>8329</v>
      </c>
      <c r="P1091" t="s">
        <v>8330</v>
      </c>
      <c r="Q1091" s="25">
        <f t="shared" ref="Q1091:Q1154" si="68">(((J1091/60)/60)/24)+DATE(1970,1,1)</f>
        <v>42151.189525462964</v>
      </c>
      <c r="R1091" s="25">
        <f t="shared" ref="R1091:R1154" si="69">(((J1091/60)/60)/24)+DATE(1970,1,1)</f>
        <v>42151.189525462964</v>
      </c>
      <c r="S1091">
        <f t="shared" ref="S1091:S1154" si="70">YEAR(R1091)</f>
        <v>2015</v>
      </c>
      <c r="T1091">
        <f t="shared" ref="T1091:T1154" si="71">MONTH((R1091))</f>
        <v>5</v>
      </c>
    </row>
    <row r="1092" spans="1:20" ht="48" x14ac:dyDescent="0.2">
      <c r="A1092" s="1" t="s">
        <v>0</v>
      </c>
      <c r="B1092" s="3" t="s">
        <v>1091</v>
      </c>
      <c r="C1092" s="3" t="s">
        <v>5200</v>
      </c>
      <c r="D1092" s="6">
        <v>12999</v>
      </c>
      <c r="E1092" s="8">
        <v>5</v>
      </c>
      <c r="F1092" t="s">
        <v>8220</v>
      </c>
      <c r="G1092" t="s">
        <v>8225</v>
      </c>
      <c r="H1092" t="s">
        <v>8247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8280</v>
      </c>
      <c r="O1092" s="10" t="s">
        <v>8329</v>
      </c>
      <c r="P1092" t="s">
        <v>8330</v>
      </c>
      <c r="Q1092" s="25">
        <f t="shared" si="68"/>
        <v>42123.185798611114</v>
      </c>
      <c r="R1092" s="25">
        <f t="shared" si="69"/>
        <v>42123.185798611114</v>
      </c>
      <c r="S1092">
        <f t="shared" si="70"/>
        <v>2015</v>
      </c>
      <c r="T1092">
        <f t="shared" si="71"/>
        <v>4</v>
      </c>
    </row>
    <row r="1093" spans="1:20" ht="48" x14ac:dyDescent="0.2">
      <c r="A1093" s="1" t="s">
        <v>0</v>
      </c>
      <c r="B1093" s="3" t="s">
        <v>1092</v>
      </c>
      <c r="C1093" s="3" t="s">
        <v>5201</v>
      </c>
      <c r="D1093" s="6">
        <v>200</v>
      </c>
      <c r="E1093" s="8">
        <v>25</v>
      </c>
      <c r="F1093" t="s">
        <v>8220</v>
      </c>
      <c r="G1093" t="s">
        <v>8224</v>
      </c>
      <c r="H1093" t="s">
        <v>8246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8280</v>
      </c>
      <c r="O1093" s="10" t="s">
        <v>8329</v>
      </c>
      <c r="P1093" t="s">
        <v>8330</v>
      </c>
      <c r="Q1093" s="25">
        <f t="shared" si="68"/>
        <v>42440.820277777777</v>
      </c>
      <c r="R1093" s="25">
        <f t="shared" si="69"/>
        <v>42440.820277777777</v>
      </c>
      <c r="S1093">
        <f t="shared" si="70"/>
        <v>2016</v>
      </c>
      <c r="T1093">
        <f t="shared" si="71"/>
        <v>3</v>
      </c>
    </row>
    <row r="1094" spans="1:20" ht="48" x14ac:dyDescent="0.2">
      <c r="A1094" s="1" t="s">
        <v>0</v>
      </c>
      <c r="B1094" s="3" t="s">
        <v>1093</v>
      </c>
      <c r="C1094" s="3" t="s">
        <v>5202</v>
      </c>
      <c r="D1094" s="6">
        <v>2000</v>
      </c>
      <c r="E1094" s="8">
        <v>21</v>
      </c>
      <c r="F1094" t="s">
        <v>8220</v>
      </c>
      <c r="G1094" t="s">
        <v>8223</v>
      </c>
      <c r="H1094" t="s">
        <v>8245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8280</v>
      </c>
      <c r="O1094" s="10" t="s">
        <v>8329</v>
      </c>
      <c r="P1094" t="s">
        <v>8330</v>
      </c>
      <c r="Q1094" s="25">
        <f t="shared" si="68"/>
        <v>41250.025902777779</v>
      </c>
      <c r="R1094" s="25">
        <f t="shared" si="69"/>
        <v>41250.025902777779</v>
      </c>
      <c r="S1094">
        <f t="shared" si="70"/>
        <v>2012</v>
      </c>
      <c r="T1094">
        <f t="shared" si="71"/>
        <v>12</v>
      </c>
    </row>
    <row r="1095" spans="1:20" ht="48" x14ac:dyDescent="0.2">
      <c r="A1095" s="1" t="s">
        <v>0</v>
      </c>
      <c r="B1095" s="3" t="s">
        <v>1094</v>
      </c>
      <c r="C1095" s="3" t="s">
        <v>5203</v>
      </c>
      <c r="D1095" s="6">
        <v>300</v>
      </c>
      <c r="E1095" s="8">
        <v>42.25</v>
      </c>
      <c r="F1095" t="s">
        <v>8220</v>
      </c>
      <c r="G1095" t="s">
        <v>8228</v>
      </c>
      <c r="H1095" t="s">
        <v>8250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8280</v>
      </c>
      <c r="O1095" s="10" t="s">
        <v>8329</v>
      </c>
      <c r="P1095" t="s">
        <v>8330</v>
      </c>
      <c r="Q1095" s="25">
        <f t="shared" si="68"/>
        <v>42396.973807870367</v>
      </c>
      <c r="R1095" s="25">
        <f t="shared" si="69"/>
        <v>42396.973807870367</v>
      </c>
      <c r="S1095">
        <f t="shared" si="70"/>
        <v>2016</v>
      </c>
      <c r="T1095">
        <f t="shared" si="71"/>
        <v>1</v>
      </c>
    </row>
    <row r="1096" spans="1:20" ht="48" x14ac:dyDescent="0.2">
      <c r="A1096" s="1" t="s">
        <v>0</v>
      </c>
      <c r="B1096" s="3" t="s">
        <v>1095</v>
      </c>
      <c r="C1096" s="3" t="s">
        <v>5204</v>
      </c>
      <c r="D1096" s="6">
        <v>18000</v>
      </c>
      <c r="E1096" s="8">
        <v>3294.01</v>
      </c>
      <c r="F1096" t="s">
        <v>8220</v>
      </c>
      <c r="G1096" t="s">
        <v>8223</v>
      </c>
      <c r="H1096" t="s">
        <v>8245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8280</v>
      </c>
      <c r="O1096" s="10" t="s">
        <v>8329</v>
      </c>
      <c r="P1096" t="s">
        <v>8330</v>
      </c>
      <c r="Q1096" s="25">
        <f t="shared" si="68"/>
        <v>40795.713344907403</v>
      </c>
      <c r="R1096" s="25">
        <f t="shared" si="69"/>
        <v>40795.713344907403</v>
      </c>
      <c r="S1096">
        <f t="shared" si="70"/>
        <v>2011</v>
      </c>
      <c r="T1096">
        <f t="shared" si="71"/>
        <v>9</v>
      </c>
    </row>
    <row r="1097" spans="1:20" ht="48" x14ac:dyDescent="0.2">
      <c r="A1097" s="1" t="s">
        <v>0</v>
      </c>
      <c r="B1097" s="3" t="s">
        <v>1096</v>
      </c>
      <c r="C1097" s="3" t="s">
        <v>5205</v>
      </c>
      <c r="D1097" s="6">
        <v>500000</v>
      </c>
      <c r="E1097" s="8">
        <v>25174</v>
      </c>
      <c r="F1097" t="s">
        <v>8220</v>
      </c>
      <c r="G1097" t="s">
        <v>8223</v>
      </c>
      <c r="H1097" t="s">
        <v>8245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8280</v>
      </c>
      <c r="O1097" s="10" t="s">
        <v>8329</v>
      </c>
      <c r="P1097" t="s">
        <v>8330</v>
      </c>
      <c r="Q1097" s="25">
        <f t="shared" si="68"/>
        <v>41486.537268518521</v>
      </c>
      <c r="R1097" s="25">
        <f t="shared" si="69"/>
        <v>41486.537268518521</v>
      </c>
      <c r="S1097">
        <f t="shared" si="70"/>
        <v>2013</v>
      </c>
      <c r="T1097">
        <f t="shared" si="71"/>
        <v>7</v>
      </c>
    </row>
    <row r="1098" spans="1:20" ht="48" x14ac:dyDescent="0.2">
      <c r="A1098" s="1" t="s">
        <v>0</v>
      </c>
      <c r="B1098" s="3" t="s">
        <v>1097</v>
      </c>
      <c r="C1098" s="3" t="s">
        <v>5206</v>
      </c>
      <c r="D1098" s="6">
        <v>12000</v>
      </c>
      <c r="E1098" s="8">
        <v>2152</v>
      </c>
      <c r="F1098" t="s">
        <v>8220</v>
      </c>
      <c r="G1098" t="s">
        <v>8223</v>
      </c>
      <c r="H1098" t="s">
        <v>8245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8280</v>
      </c>
      <c r="O1098" s="10" t="s">
        <v>8329</v>
      </c>
      <c r="P1098" t="s">
        <v>8330</v>
      </c>
      <c r="Q1098" s="25">
        <f t="shared" si="68"/>
        <v>41885.51798611111</v>
      </c>
      <c r="R1098" s="25">
        <f t="shared" si="69"/>
        <v>41885.51798611111</v>
      </c>
      <c r="S1098">
        <f t="shared" si="70"/>
        <v>2014</v>
      </c>
      <c r="T1098">
        <f t="shared" si="71"/>
        <v>9</v>
      </c>
    </row>
    <row r="1099" spans="1:20" ht="48" x14ac:dyDescent="0.2">
      <c r="A1099" s="1" t="s">
        <v>0</v>
      </c>
      <c r="B1099" s="3" t="s">
        <v>1098</v>
      </c>
      <c r="C1099" s="3" t="s">
        <v>5207</v>
      </c>
      <c r="D1099" s="6">
        <v>100000</v>
      </c>
      <c r="E1099" s="8">
        <v>47</v>
      </c>
      <c r="F1099" t="s">
        <v>8220</v>
      </c>
      <c r="G1099" t="s">
        <v>8223</v>
      </c>
      <c r="H1099" t="s">
        <v>8245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8280</v>
      </c>
      <c r="O1099" s="10" t="s">
        <v>8329</v>
      </c>
      <c r="P1099" t="s">
        <v>8330</v>
      </c>
      <c r="Q1099" s="25">
        <f t="shared" si="68"/>
        <v>41660.792557870373</v>
      </c>
      <c r="R1099" s="25">
        <f t="shared" si="69"/>
        <v>41660.792557870373</v>
      </c>
      <c r="S1099">
        <f t="shared" si="70"/>
        <v>2014</v>
      </c>
      <c r="T1099">
        <f t="shared" si="71"/>
        <v>1</v>
      </c>
    </row>
    <row r="1100" spans="1:20" ht="32" x14ac:dyDescent="0.2">
      <c r="A1100" s="1" t="s">
        <v>0</v>
      </c>
      <c r="B1100" s="3" t="s">
        <v>1099</v>
      </c>
      <c r="C1100" s="3" t="s">
        <v>5208</v>
      </c>
      <c r="D1100" s="6">
        <v>25000</v>
      </c>
      <c r="E1100" s="8">
        <v>1803</v>
      </c>
      <c r="F1100" t="s">
        <v>8220</v>
      </c>
      <c r="G1100" t="s">
        <v>8223</v>
      </c>
      <c r="H1100" t="s">
        <v>8245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8280</v>
      </c>
      <c r="O1100" s="10" t="s">
        <v>8329</v>
      </c>
      <c r="P1100" t="s">
        <v>8330</v>
      </c>
      <c r="Q1100" s="25">
        <f t="shared" si="68"/>
        <v>41712.762673611112</v>
      </c>
      <c r="R1100" s="25">
        <f t="shared" si="69"/>
        <v>41712.762673611112</v>
      </c>
      <c r="S1100">
        <f t="shared" si="70"/>
        <v>2014</v>
      </c>
      <c r="T1100">
        <f t="shared" si="71"/>
        <v>3</v>
      </c>
    </row>
    <row r="1101" spans="1:20" ht="48" x14ac:dyDescent="0.2">
      <c r="A1101" s="1" t="s">
        <v>0</v>
      </c>
      <c r="B1101" s="3" t="s">
        <v>1100</v>
      </c>
      <c r="C1101" s="3" t="s">
        <v>5209</v>
      </c>
      <c r="D1101" s="6">
        <v>5000</v>
      </c>
      <c r="E1101" s="8">
        <v>25</v>
      </c>
      <c r="F1101" t="s">
        <v>8220</v>
      </c>
      <c r="G1101" t="s">
        <v>8224</v>
      </c>
      <c r="H1101" t="s">
        <v>8246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8280</v>
      </c>
      <c r="O1101" s="10" t="s">
        <v>8329</v>
      </c>
      <c r="P1101" t="s">
        <v>8330</v>
      </c>
      <c r="Q1101" s="25">
        <f t="shared" si="68"/>
        <v>42107.836435185185</v>
      </c>
      <c r="R1101" s="25">
        <f t="shared" si="69"/>
        <v>42107.836435185185</v>
      </c>
      <c r="S1101">
        <f t="shared" si="70"/>
        <v>2015</v>
      </c>
      <c r="T1101">
        <f t="shared" si="71"/>
        <v>4</v>
      </c>
    </row>
    <row r="1102" spans="1:20" ht="48" x14ac:dyDescent="0.2">
      <c r="A1102" s="1" t="s">
        <v>0</v>
      </c>
      <c r="B1102" s="3" t="s">
        <v>1101</v>
      </c>
      <c r="C1102" s="3" t="s">
        <v>5210</v>
      </c>
      <c r="D1102" s="6">
        <v>4000</v>
      </c>
      <c r="E1102" s="8">
        <v>100</v>
      </c>
      <c r="F1102" t="s">
        <v>8220</v>
      </c>
      <c r="G1102" t="s">
        <v>8235</v>
      </c>
      <c r="H1102" t="s">
        <v>8248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8280</v>
      </c>
      <c r="O1102" s="10" t="s">
        <v>8329</v>
      </c>
      <c r="P1102" t="s">
        <v>8330</v>
      </c>
      <c r="Q1102" s="25">
        <f t="shared" si="68"/>
        <v>42384.110775462963</v>
      </c>
      <c r="R1102" s="25">
        <f t="shared" si="69"/>
        <v>42384.110775462963</v>
      </c>
      <c r="S1102">
        <f t="shared" si="70"/>
        <v>2016</v>
      </c>
      <c r="T1102">
        <f t="shared" si="71"/>
        <v>1</v>
      </c>
    </row>
    <row r="1103" spans="1:20" ht="32" x14ac:dyDescent="0.2">
      <c r="A1103" s="1" t="s">
        <v>0</v>
      </c>
      <c r="B1103" s="3" t="s">
        <v>1102</v>
      </c>
      <c r="C1103" s="3" t="s">
        <v>5211</v>
      </c>
      <c r="D1103" s="6">
        <v>100000</v>
      </c>
      <c r="E1103" s="8">
        <v>41</v>
      </c>
      <c r="F1103" t="s">
        <v>8220</v>
      </c>
      <c r="G1103" t="s">
        <v>8223</v>
      </c>
      <c r="H1103" t="s">
        <v>8245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8280</v>
      </c>
      <c r="O1103" s="10" t="s">
        <v>8329</v>
      </c>
      <c r="P1103" t="s">
        <v>8330</v>
      </c>
      <c r="Q1103" s="25">
        <f t="shared" si="68"/>
        <v>42538.77243055556</v>
      </c>
      <c r="R1103" s="25">
        <f t="shared" si="69"/>
        <v>42538.77243055556</v>
      </c>
      <c r="S1103">
        <f t="shared" si="70"/>
        <v>2016</v>
      </c>
      <c r="T1103">
        <f t="shared" si="71"/>
        <v>6</v>
      </c>
    </row>
    <row r="1104" spans="1:20" ht="48" x14ac:dyDescent="0.2">
      <c r="A1104" s="1" t="s">
        <v>0</v>
      </c>
      <c r="B1104" s="3" t="s">
        <v>1103</v>
      </c>
      <c r="C1104" s="3" t="s">
        <v>5212</v>
      </c>
      <c r="D1104" s="6">
        <v>8000</v>
      </c>
      <c r="E1104" s="8">
        <v>425</v>
      </c>
      <c r="F1104" t="s">
        <v>8220</v>
      </c>
      <c r="G1104" t="s">
        <v>8223</v>
      </c>
      <c r="H1104" t="s">
        <v>8245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8280</v>
      </c>
      <c r="O1104" s="10" t="s">
        <v>8329</v>
      </c>
      <c r="P1104" t="s">
        <v>8330</v>
      </c>
      <c r="Q1104" s="25">
        <f t="shared" si="68"/>
        <v>41577.045428240745</v>
      </c>
      <c r="R1104" s="25">
        <f t="shared" si="69"/>
        <v>41577.045428240745</v>
      </c>
      <c r="S1104">
        <f t="shared" si="70"/>
        <v>2013</v>
      </c>
      <c r="T1104">
        <f t="shared" si="71"/>
        <v>10</v>
      </c>
    </row>
    <row r="1105" spans="1:20" ht="48" x14ac:dyDescent="0.2">
      <c r="A1105" s="1" t="s">
        <v>0</v>
      </c>
      <c r="B1105" s="3" t="s">
        <v>1104</v>
      </c>
      <c r="C1105" s="3" t="s">
        <v>5213</v>
      </c>
      <c r="D1105" s="6">
        <v>15000</v>
      </c>
      <c r="E1105" s="8">
        <v>243</v>
      </c>
      <c r="F1105" t="s">
        <v>8220</v>
      </c>
      <c r="G1105" t="s">
        <v>8223</v>
      </c>
      <c r="H1105" t="s">
        <v>8245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8280</v>
      </c>
      <c r="O1105" s="10" t="s">
        <v>8329</v>
      </c>
      <c r="P1105" t="s">
        <v>8330</v>
      </c>
      <c r="Q1105" s="25">
        <f t="shared" si="68"/>
        <v>42479.22210648148</v>
      </c>
      <c r="R1105" s="25">
        <f t="shared" si="69"/>
        <v>42479.22210648148</v>
      </c>
      <c r="S1105">
        <f t="shared" si="70"/>
        <v>2016</v>
      </c>
      <c r="T1105">
        <f t="shared" si="71"/>
        <v>4</v>
      </c>
    </row>
    <row r="1106" spans="1:20" ht="48" x14ac:dyDescent="0.2">
      <c r="A1106" s="1" t="s">
        <v>0</v>
      </c>
      <c r="B1106" s="3" t="s">
        <v>1105</v>
      </c>
      <c r="C1106" s="3" t="s">
        <v>5214</v>
      </c>
      <c r="D1106" s="6">
        <v>60000</v>
      </c>
      <c r="E1106" s="8">
        <v>2971</v>
      </c>
      <c r="F1106" t="s">
        <v>8220</v>
      </c>
      <c r="G1106" t="s">
        <v>8224</v>
      </c>
      <c r="H1106" t="s">
        <v>8246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8280</v>
      </c>
      <c r="O1106" s="10" t="s">
        <v>8329</v>
      </c>
      <c r="P1106" t="s">
        <v>8330</v>
      </c>
      <c r="Q1106" s="25">
        <f t="shared" si="68"/>
        <v>41771.40996527778</v>
      </c>
      <c r="R1106" s="25">
        <f t="shared" si="69"/>
        <v>41771.40996527778</v>
      </c>
      <c r="S1106">
        <f t="shared" si="70"/>
        <v>2014</v>
      </c>
      <c r="T1106">
        <f t="shared" si="71"/>
        <v>5</v>
      </c>
    </row>
    <row r="1107" spans="1:20" ht="48" x14ac:dyDescent="0.2">
      <c r="A1107" s="1" t="s">
        <v>0</v>
      </c>
      <c r="B1107" s="3" t="s">
        <v>1106</v>
      </c>
      <c r="C1107" s="3" t="s">
        <v>5215</v>
      </c>
      <c r="D1107" s="6">
        <v>900000</v>
      </c>
      <c r="E1107" s="8">
        <v>1431</v>
      </c>
      <c r="F1107" t="s">
        <v>8220</v>
      </c>
      <c r="G1107" t="s">
        <v>8223</v>
      </c>
      <c r="H1107" t="s">
        <v>8245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8280</v>
      </c>
      <c r="O1107" s="10" t="s">
        <v>8329</v>
      </c>
      <c r="P1107" t="s">
        <v>8330</v>
      </c>
      <c r="Q1107" s="25">
        <f t="shared" si="68"/>
        <v>41692.135729166665</v>
      </c>
      <c r="R1107" s="25">
        <f t="shared" si="69"/>
        <v>41692.135729166665</v>
      </c>
      <c r="S1107">
        <f t="shared" si="70"/>
        <v>2014</v>
      </c>
      <c r="T1107">
        <f t="shared" si="71"/>
        <v>2</v>
      </c>
    </row>
    <row r="1108" spans="1:20" ht="48" x14ac:dyDescent="0.2">
      <c r="A1108" s="1" t="s">
        <v>0</v>
      </c>
      <c r="B1108" s="3" t="s">
        <v>1107</v>
      </c>
      <c r="C1108" s="3" t="s">
        <v>5216</v>
      </c>
      <c r="D1108" s="6">
        <v>400</v>
      </c>
      <c r="E1108" s="8">
        <v>165</v>
      </c>
      <c r="F1108" t="s">
        <v>8220</v>
      </c>
      <c r="G1108" t="s">
        <v>8223</v>
      </c>
      <c r="H1108" t="s">
        <v>8245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8280</v>
      </c>
      <c r="O1108" s="10" t="s">
        <v>8329</v>
      </c>
      <c r="P1108" t="s">
        <v>8330</v>
      </c>
      <c r="Q1108" s="25">
        <f t="shared" si="68"/>
        <v>40973.740451388891</v>
      </c>
      <c r="R1108" s="25">
        <f t="shared" si="69"/>
        <v>40973.740451388891</v>
      </c>
      <c r="S1108">
        <f t="shared" si="70"/>
        <v>2012</v>
      </c>
      <c r="T1108">
        <f t="shared" si="71"/>
        <v>3</v>
      </c>
    </row>
    <row r="1109" spans="1:20" ht="64" x14ac:dyDescent="0.2">
      <c r="A1109" s="1" t="s">
        <v>0</v>
      </c>
      <c r="B1109" s="3" t="s">
        <v>1108</v>
      </c>
      <c r="C1109" s="3" t="s">
        <v>5217</v>
      </c>
      <c r="D1109" s="6">
        <v>10000</v>
      </c>
      <c r="E1109" s="8">
        <v>0</v>
      </c>
      <c r="F1109" t="s">
        <v>8220</v>
      </c>
      <c r="G1109" t="s">
        <v>8223</v>
      </c>
      <c r="H1109" t="s">
        <v>8245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8280</v>
      </c>
      <c r="O1109" s="10" t="s">
        <v>8329</v>
      </c>
      <c r="P1109" t="s">
        <v>8330</v>
      </c>
      <c r="Q1109" s="25">
        <f t="shared" si="68"/>
        <v>41813.861388888887</v>
      </c>
      <c r="R1109" s="25">
        <f t="shared" si="69"/>
        <v>41813.861388888887</v>
      </c>
      <c r="S1109">
        <f t="shared" si="70"/>
        <v>2014</v>
      </c>
      <c r="T1109">
        <f t="shared" si="71"/>
        <v>6</v>
      </c>
    </row>
    <row r="1110" spans="1:20" ht="48" x14ac:dyDescent="0.2">
      <c r="A1110" s="1" t="s">
        <v>0</v>
      </c>
      <c r="B1110" s="3" t="s">
        <v>1109</v>
      </c>
      <c r="C1110" s="3" t="s">
        <v>5218</v>
      </c>
      <c r="D1110" s="6">
        <v>25000</v>
      </c>
      <c r="E1110" s="8">
        <v>732.5</v>
      </c>
      <c r="F1110" t="s">
        <v>8220</v>
      </c>
      <c r="G1110" t="s">
        <v>8223</v>
      </c>
      <c r="H1110" t="s">
        <v>8245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8280</v>
      </c>
      <c r="O1110" s="10" t="s">
        <v>8329</v>
      </c>
      <c r="P1110" t="s">
        <v>8330</v>
      </c>
      <c r="Q1110" s="25">
        <f t="shared" si="68"/>
        <v>40952.636979166666</v>
      </c>
      <c r="R1110" s="25">
        <f t="shared" si="69"/>
        <v>40952.636979166666</v>
      </c>
      <c r="S1110">
        <f t="shared" si="70"/>
        <v>2012</v>
      </c>
      <c r="T1110">
        <f t="shared" si="71"/>
        <v>2</v>
      </c>
    </row>
    <row r="1111" spans="1:20" ht="48" x14ac:dyDescent="0.2">
      <c r="A1111" s="1" t="s">
        <v>0</v>
      </c>
      <c r="B1111" s="3" t="s">
        <v>1110</v>
      </c>
      <c r="C1111" s="3" t="s">
        <v>5219</v>
      </c>
      <c r="D1111" s="6">
        <v>10000</v>
      </c>
      <c r="E1111" s="8">
        <v>45</v>
      </c>
      <c r="F1111" t="s">
        <v>8220</v>
      </c>
      <c r="G1111" t="s">
        <v>8223</v>
      </c>
      <c r="H1111" t="s">
        <v>8245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8280</v>
      </c>
      <c r="O1111" s="10" t="s">
        <v>8329</v>
      </c>
      <c r="P1111" t="s">
        <v>8330</v>
      </c>
      <c r="Q1111" s="25">
        <f t="shared" si="68"/>
        <v>42662.752199074079</v>
      </c>
      <c r="R1111" s="25">
        <f t="shared" si="69"/>
        <v>42662.752199074079</v>
      </c>
      <c r="S1111">
        <f t="shared" si="70"/>
        <v>2016</v>
      </c>
      <c r="T1111">
        <f t="shared" si="71"/>
        <v>10</v>
      </c>
    </row>
    <row r="1112" spans="1:20" ht="48" x14ac:dyDescent="0.2">
      <c r="A1112" s="1" t="s">
        <v>0</v>
      </c>
      <c r="B1112" s="3" t="s">
        <v>1111</v>
      </c>
      <c r="C1112" s="3" t="s">
        <v>5220</v>
      </c>
      <c r="D1112" s="6">
        <v>50000</v>
      </c>
      <c r="E1112" s="8">
        <v>255</v>
      </c>
      <c r="F1112" t="s">
        <v>8220</v>
      </c>
      <c r="G1112" t="s">
        <v>8223</v>
      </c>
      <c r="H1112" t="s">
        <v>8245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8280</v>
      </c>
      <c r="O1112" s="10" t="s">
        <v>8329</v>
      </c>
      <c r="P1112" t="s">
        <v>8330</v>
      </c>
      <c r="Q1112" s="25">
        <f t="shared" si="68"/>
        <v>41220.933124999996</v>
      </c>
      <c r="R1112" s="25">
        <f t="shared" si="69"/>
        <v>41220.933124999996</v>
      </c>
      <c r="S1112">
        <f t="shared" si="70"/>
        <v>2012</v>
      </c>
      <c r="T1112">
        <f t="shared" si="71"/>
        <v>11</v>
      </c>
    </row>
    <row r="1113" spans="1:20" ht="48" x14ac:dyDescent="0.2">
      <c r="A1113" s="1" t="s">
        <v>0</v>
      </c>
      <c r="B1113" s="3" t="s">
        <v>1112</v>
      </c>
      <c r="C1113" s="3" t="s">
        <v>5221</v>
      </c>
      <c r="D1113" s="6">
        <v>2500</v>
      </c>
      <c r="E1113" s="8">
        <v>1</v>
      </c>
      <c r="F1113" t="s">
        <v>8220</v>
      </c>
      <c r="G1113" t="s">
        <v>8223</v>
      </c>
      <c r="H1113" t="s">
        <v>8245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8280</v>
      </c>
      <c r="O1113" s="10" t="s">
        <v>8329</v>
      </c>
      <c r="P1113" t="s">
        <v>8330</v>
      </c>
      <c r="Q1113" s="25">
        <f t="shared" si="68"/>
        <v>42347.203587962969</v>
      </c>
      <c r="R1113" s="25">
        <f t="shared" si="69"/>
        <v>42347.203587962969</v>
      </c>
      <c r="S1113">
        <f t="shared" si="70"/>
        <v>2015</v>
      </c>
      <c r="T1113">
        <f t="shared" si="71"/>
        <v>12</v>
      </c>
    </row>
    <row r="1114" spans="1:20" ht="48" x14ac:dyDescent="0.2">
      <c r="A1114" s="1" t="s">
        <v>0</v>
      </c>
      <c r="B1114" s="3" t="s">
        <v>1113</v>
      </c>
      <c r="C1114" s="3" t="s">
        <v>5222</v>
      </c>
      <c r="D1114" s="6">
        <v>88000</v>
      </c>
      <c r="E1114" s="8">
        <v>31272.92</v>
      </c>
      <c r="F1114" t="s">
        <v>8220</v>
      </c>
      <c r="G1114" t="s">
        <v>8223</v>
      </c>
      <c r="H1114" t="s">
        <v>8245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8280</v>
      </c>
      <c r="O1114" s="10" t="s">
        <v>8329</v>
      </c>
      <c r="P1114" t="s">
        <v>8330</v>
      </c>
      <c r="Q1114" s="25">
        <f t="shared" si="68"/>
        <v>41963.759386574078</v>
      </c>
      <c r="R1114" s="25">
        <f t="shared" si="69"/>
        <v>41963.759386574078</v>
      </c>
      <c r="S1114">
        <f t="shared" si="70"/>
        <v>2014</v>
      </c>
      <c r="T1114">
        <f t="shared" si="71"/>
        <v>11</v>
      </c>
    </row>
    <row r="1115" spans="1:20" ht="48" x14ac:dyDescent="0.2">
      <c r="A1115" s="1" t="s">
        <v>0</v>
      </c>
      <c r="B1115" s="3" t="s">
        <v>1114</v>
      </c>
      <c r="C1115" s="3" t="s">
        <v>5223</v>
      </c>
      <c r="D1115" s="6">
        <v>1000</v>
      </c>
      <c r="E1115" s="8">
        <v>5</v>
      </c>
      <c r="F1115" t="s">
        <v>8220</v>
      </c>
      <c r="G1115" t="s">
        <v>8224</v>
      </c>
      <c r="H1115" t="s">
        <v>8246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8280</v>
      </c>
      <c r="O1115" s="10" t="s">
        <v>8329</v>
      </c>
      <c r="P1115" t="s">
        <v>8330</v>
      </c>
      <c r="Q1115" s="25">
        <f t="shared" si="68"/>
        <v>41835.977083333331</v>
      </c>
      <c r="R1115" s="25">
        <f t="shared" si="69"/>
        <v>41835.977083333331</v>
      </c>
      <c r="S1115">
        <f t="shared" si="70"/>
        <v>2014</v>
      </c>
      <c r="T1115">
        <f t="shared" si="71"/>
        <v>7</v>
      </c>
    </row>
    <row r="1116" spans="1:20" ht="48" x14ac:dyDescent="0.2">
      <c r="A1116" s="1" t="s">
        <v>0</v>
      </c>
      <c r="B1116" s="3" t="s">
        <v>1115</v>
      </c>
      <c r="C1116" s="3" t="s">
        <v>5224</v>
      </c>
      <c r="D1116" s="6">
        <v>6000</v>
      </c>
      <c r="E1116" s="8">
        <v>10</v>
      </c>
      <c r="F1116" t="s">
        <v>8220</v>
      </c>
      <c r="G1116" t="s">
        <v>8224</v>
      </c>
      <c r="H1116" t="s">
        <v>8246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8280</v>
      </c>
      <c r="O1116" s="10" t="s">
        <v>8329</v>
      </c>
      <c r="P1116" t="s">
        <v>8330</v>
      </c>
      <c r="Q1116" s="25">
        <f t="shared" si="68"/>
        <v>41526.345914351856</v>
      </c>
      <c r="R1116" s="25">
        <f t="shared" si="69"/>
        <v>41526.345914351856</v>
      </c>
      <c r="S1116">
        <f t="shared" si="70"/>
        <v>2013</v>
      </c>
      <c r="T1116">
        <f t="shared" si="71"/>
        <v>9</v>
      </c>
    </row>
    <row r="1117" spans="1:20" ht="48" x14ac:dyDescent="0.2">
      <c r="A1117" s="1" t="s">
        <v>0</v>
      </c>
      <c r="B1117" s="3" t="s">
        <v>1116</v>
      </c>
      <c r="C1117" s="3" t="s">
        <v>5225</v>
      </c>
      <c r="D1117" s="6">
        <v>40000</v>
      </c>
      <c r="E1117" s="8">
        <v>53</v>
      </c>
      <c r="F1117" t="s">
        <v>8220</v>
      </c>
      <c r="G1117" t="s">
        <v>8223</v>
      </c>
      <c r="H1117" t="s">
        <v>8245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8280</v>
      </c>
      <c r="O1117" s="10" t="s">
        <v>8329</v>
      </c>
      <c r="P1117" t="s">
        <v>8330</v>
      </c>
      <c r="Q1117" s="25">
        <f t="shared" si="68"/>
        <v>42429.695543981477</v>
      </c>
      <c r="R1117" s="25">
        <f t="shared" si="69"/>
        <v>42429.695543981477</v>
      </c>
      <c r="S1117">
        <f t="shared" si="70"/>
        <v>2016</v>
      </c>
      <c r="T1117">
        <f t="shared" si="71"/>
        <v>2</v>
      </c>
    </row>
    <row r="1118" spans="1:20" ht="32" x14ac:dyDescent="0.2">
      <c r="A1118" s="1" t="s">
        <v>0</v>
      </c>
      <c r="B1118" s="3" t="s">
        <v>1117</v>
      </c>
      <c r="C1118" s="3" t="s">
        <v>5226</v>
      </c>
      <c r="D1118" s="6">
        <v>500000</v>
      </c>
      <c r="E1118" s="8">
        <v>178.52</v>
      </c>
      <c r="F1118" t="s">
        <v>8220</v>
      </c>
      <c r="G1118" t="s">
        <v>8223</v>
      </c>
      <c r="H1118" t="s">
        <v>8245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8280</v>
      </c>
      <c r="O1118" s="10" t="s">
        <v>8329</v>
      </c>
      <c r="P1118" t="s">
        <v>8330</v>
      </c>
      <c r="Q1118" s="25">
        <f t="shared" si="68"/>
        <v>41009.847314814811</v>
      </c>
      <c r="R1118" s="25">
        <f t="shared" si="69"/>
        <v>41009.847314814811</v>
      </c>
      <c r="S1118">
        <f t="shared" si="70"/>
        <v>2012</v>
      </c>
      <c r="T1118">
        <f t="shared" si="71"/>
        <v>4</v>
      </c>
    </row>
    <row r="1119" spans="1:20" ht="48" x14ac:dyDescent="0.2">
      <c r="A1119" s="1" t="s">
        <v>0</v>
      </c>
      <c r="B1119" s="3" t="s">
        <v>1118</v>
      </c>
      <c r="C1119" s="3" t="s">
        <v>5227</v>
      </c>
      <c r="D1119" s="6">
        <v>1000</v>
      </c>
      <c r="E1119" s="8">
        <v>83</v>
      </c>
      <c r="F1119" t="s">
        <v>8220</v>
      </c>
      <c r="G1119" t="s">
        <v>8235</v>
      </c>
      <c r="H1119" t="s">
        <v>8248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8280</v>
      </c>
      <c r="O1119" s="10" t="s">
        <v>8329</v>
      </c>
      <c r="P1119" t="s">
        <v>8330</v>
      </c>
      <c r="Q1119" s="25">
        <f t="shared" si="68"/>
        <v>42333.598530092597</v>
      </c>
      <c r="R1119" s="25">
        <f t="shared" si="69"/>
        <v>42333.598530092597</v>
      </c>
      <c r="S1119">
        <f t="shared" si="70"/>
        <v>2015</v>
      </c>
      <c r="T1119">
        <f t="shared" si="71"/>
        <v>11</v>
      </c>
    </row>
    <row r="1120" spans="1:20" ht="48" x14ac:dyDescent="0.2">
      <c r="A1120" s="1" t="s">
        <v>0</v>
      </c>
      <c r="B1120" s="3" t="s">
        <v>1119</v>
      </c>
      <c r="C1120" s="3" t="s">
        <v>5228</v>
      </c>
      <c r="D1120" s="6">
        <v>4500</v>
      </c>
      <c r="E1120" s="8">
        <v>109</v>
      </c>
      <c r="F1120" t="s">
        <v>8220</v>
      </c>
      <c r="G1120" t="s">
        <v>8225</v>
      </c>
      <c r="H1120" t="s">
        <v>8247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8280</v>
      </c>
      <c r="O1120" s="10" t="s">
        <v>8329</v>
      </c>
      <c r="P1120" t="s">
        <v>8330</v>
      </c>
      <c r="Q1120" s="25">
        <f t="shared" si="68"/>
        <v>41704.16642361111</v>
      </c>
      <c r="R1120" s="25">
        <f t="shared" si="69"/>
        <v>41704.16642361111</v>
      </c>
      <c r="S1120">
        <f t="shared" si="70"/>
        <v>2014</v>
      </c>
      <c r="T1120">
        <f t="shared" si="71"/>
        <v>3</v>
      </c>
    </row>
    <row r="1121" spans="1:20" ht="48" x14ac:dyDescent="0.2">
      <c r="A1121" s="1" t="s">
        <v>0</v>
      </c>
      <c r="B1121" s="3" t="s">
        <v>1120</v>
      </c>
      <c r="C1121" s="3" t="s">
        <v>5229</v>
      </c>
      <c r="D1121" s="6">
        <v>2100</v>
      </c>
      <c r="E1121" s="8">
        <v>5</v>
      </c>
      <c r="F1121" t="s">
        <v>8220</v>
      </c>
      <c r="G1121" t="s">
        <v>8223</v>
      </c>
      <c r="H1121" t="s">
        <v>8245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8280</v>
      </c>
      <c r="O1121" s="10" t="s">
        <v>8329</v>
      </c>
      <c r="P1121" t="s">
        <v>8330</v>
      </c>
      <c r="Q1121" s="25">
        <f t="shared" si="68"/>
        <v>41722.792407407411</v>
      </c>
      <c r="R1121" s="25">
        <f t="shared" si="69"/>
        <v>41722.792407407411</v>
      </c>
      <c r="S1121">
        <f t="shared" si="70"/>
        <v>2014</v>
      </c>
      <c r="T1121">
        <f t="shared" si="71"/>
        <v>3</v>
      </c>
    </row>
    <row r="1122" spans="1:20" ht="32" x14ac:dyDescent="0.2">
      <c r="A1122" s="1" t="s">
        <v>0</v>
      </c>
      <c r="B1122" s="3" t="s">
        <v>1121</v>
      </c>
      <c r="C1122" s="3" t="s">
        <v>5230</v>
      </c>
      <c r="D1122" s="6">
        <v>25000</v>
      </c>
      <c r="E1122" s="8">
        <v>0</v>
      </c>
      <c r="F1122" t="s">
        <v>8220</v>
      </c>
      <c r="G1122" t="s">
        <v>8223</v>
      </c>
      <c r="H1122" t="s">
        <v>8245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8280</v>
      </c>
      <c r="O1122" s="10" t="s">
        <v>8329</v>
      </c>
      <c r="P1122" t="s">
        <v>8330</v>
      </c>
      <c r="Q1122" s="25">
        <f t="shared" si="68"/>
        <v>40799.872685185182</v>
      </c>
      <c r="R1122" s="25">
        <f t="shared" si="69"/>
        <v>40799.872685185182</v>
      </c>
      <c r="S1122">
        <f t="shared" si="70"/>
        <v>2011</v>
      </c>
      <c r="T1122">
        <f t="shared" si="71"/>
        <v>9</v>
      </c>
    </row>
    <row r="1123" spans="1:20" ht="48" x14ac:dyDescent="0.2">
      <c r="A1123" s="1" t="s">
        <v>0</v>
      </c>
      <c r="B1123" s="3" t="s">
        <v>1122</v>
      </c>
      <c r="C1123" s="3" t="s">
        <v>5231</v>
      </c>
      <c r="D1123" s="6">
        <v>250000</v>
      </c>
      <c r="E1123" s="8">
        <v>29</v>
      </c>
      <c r="F1123" t="s">
        <v>8220</v>
      </c>
      <c r="G1123" t="s">
        <v>8223</v>
      </c>
      <c r="H1123" t="s">
        <v>8245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8280</v>
      </c>
      <c r="O1123" s="10" t="s">
        <v>8329</v>
      </c>
      <c r="P1123" t="s">
        <v>8330</v>
      </c>
      <c r="Q1123" s="25">
        <f t="shared" si="68"/>
        <v>42412.934212962966</v>
      </c>
      <c r="R1123" s="25">
        <f t="shared" si="69"/>
        <v>42412.934212962966</v>
      </c>
      <c r="S1123">
        <f t="shared" si="70"/>
        <v>2016</v>
      </c>
      <c r="T1123">
        <f t="shared" si="71"/>
        <v>2</v>
      </c>
    </row>
    <row r="1124" spans="1:20" ht="48" x14ac:dyDescent="0.2">
      <c r="A1124" s="1" t="s">
        <v>0</v>
      </c>
      <c r="B1124" s="3" t="s">
        <v>1123</v>
      </c>
      <c r="C1124" s="3" t="s">
        <v>5232</v>
      </c>
      <c r="D1124" s="6">
        <v>3200</v>
      </c>
      <c r="E1124" s="8">
        <v>0</v>
      </c>
      <c r="F1124" t="s">
        <v>8220</v>
      </c>
      <c r="G1124" t="s">
        <v>8224</v>
      </c>
      <c r="H1124" t="s">
        <v>8246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8280</v>
      </c>
      <c r="O1124" s="10" t="s">
        <v>8329</v>
      </c>
      <c r="P1124" t="s">
        <v>8330</v>
      </c>
      <c r="Q1124" s="25">
        <f t="shared" si="68"/>
        <v>41410.703993055555</v>
      </c>
      <c r="R1124" s="25">
        <f t="shared" si="69"/>
        <v>41410.703993055555</v>
      </c>
      <c r="S1124">
        <f t="shared" si="70"/>
        <v>2013</v>
      </c>
      <c r="T1124">
        <f t="shared" si="71"/>
        <v>5</v>
      </c>
    </row>
    <row r="1125" spans="1:20" ht="48" x14ac:dyDescent="0.2">
      <c r="A1125" s="1" t="s">
        <v>0</v>
      </c>
      <c r="B1125" s="3" t="s">
        <v>1124</v>
      </c>
      <c r="C1125" s="3" t="s">
        <v>5233</v>
      </c>
      <c r="D1125" s="6">
        <v>5000</v>
      </c>
      <c r="E1125" s="8">
        <v>11</v>
      </c>
      <c r="F1125" t="s">
        <v>8220</v>
      </c>
      <c r="G1125" t="s">
        <v>8223</v>
      </c>
      <c r="H1125" t="s">
        <v>8245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8280</v>
      </c>
      <c r="O1125" s="10" t="s">
        <v>8329</v>
      </c>
      <c r="P1125" t="s">
        <v>8330</v>
      </c>
      <c r="Q1125" s="25">
        <f t="shared" si="68"/>
        <v>41718.5237037037</v>
      </c>
      <c r="R1125" s="25">
        <f t="shared" si="69"/>
        <v>41718.5237037037</v>
      </c>
      <c r="S1125">
        <f t="shared" si="70"/>
        <v>2014</v>
      </c>
      <c r="T1125">
        <f t="shared" si="71"/>
        <v>3</v>
      </c>
    </row>
    <row r="1126" spans="1:20" ht="48" x14ac:dyDescent="0.2">
      <c r="A1126" s="1" t="s">
        <v>0</v>
      </c>
      <c r="B1126" s="3" t="s">
        <v>1125</v>
      </c>
      <c r="C1126" s="3" t="s">
        <v>5234</v>
      </c>
      <c r="D1126" s="6">
        <v>90000</v>
      </c>
      <c r="E1126" s="8">
        <v>425</v>
      </c>
      <c r="F1126" t="s">
        <v>8220</v>
      </c>
      <c r="G1126" t="s">
        <v>8223</v>
      </c>
      <c r="H1126" t="s">
        <v>8245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8281</v>
      </c>
      <c r="O1126" s="10" t="s">
        <v>8329</v>
      </c>
      <c r="P1126" t="s">
        <v>8331</v>
      </c>
      <c r="Q1126" s="25">
        <f t="shared" si="68"/>
        <v>42094.667256944449</v>
      </c>
      <c r="R1126" s="25">
        <f t="shared" si="69"/>
        <v>42094.667256944449</v>
      </c>
      <c r="S1126">
        <f t="shared" si="70"/>
        <v>2015</v>
      </c>
      <c r="T1126">
        <f t="shared" si="71"/>
        <v>3</v>
      </c>
    </row>
    <row r="1127" spans="1:20" ht="48" x14ac:dyDescent="0.2">
      <c r="A1127" s="1" t="s">
        <v>0</v>
      </c>
      <c r="B1127" s="3" t="s">
        <v>1126</v>
      </c>
      <c r="C1127" s="3" t="s">
        <v>5235</v>
      </c>
      <c r="D1127" s="6">
        <v>3000</v>
      </c>
      <c r="E1127" s="8">
        <v>0</v>
      </c>
      <c r="F1127" t="s">
        <v>8220</v>
      </c>
      <c r="G1127" t="s">
        <v>8224</v>
      </c>
      <c r="H1127" t="s">
        <v>8246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8281</v>
      </c>
      <c r="O1127" s="10" t="s">
        <v>8329</v>
      </c>
      <c r="P1127" t="s">
        <v>8331</v>
      </c>
      <c r="Q1127" s="25">
        <f t="shared" si="68"/>
        <v>42212.624189814815</v>
      </c>
      <c r="R1127" s="25">
        <f t="shared" si="69"/>
        <v>42212.624189814815</v>
      </c>
      <c r="S1127">
        <f t="shared" si="70"/>
        <v>2015</v>
      </c>
      <c r="T1127">
        <f t="shared" si="71"/>
        <v>7</v>
      </c>
    </row>
    <row r="1128" spans="1:20" ht="32" x14ac:dyDescent="0.2">
      <c r="A1128" s="1" t="s">
        <v>0</v>
      </c>
      <c r="B1128" s="3" t="s">
        <v>1127</v>
      </c>
      <c r="C1128" s="3" t="s">
        <v>5236</v>
      </c>
      <c r="D1128" s="6">
        <v>2000</v>
      </c>
      <c r="E1128" s="8">
        <v>10</v>
      </c>
      <c r="F1128" t="s">
        <v>8220</v>
      </c>
      <c r="G1128" t="s">
        <v>8223</v>
      </c>
      <c r="H1128" t="s">
        <v>8245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8281</v>
      </c>
      <c r="O1128" s="10" t="s">
        <v>8329</v>
      </c>
      <c r="P1128" t="s">
        <v>8331</v>
      </c>
      <c r="Q1128" s="25">
        <f t="shared" si="68"/>
        <v>42535.327476851846</v>
      </c>
      <c r="R1128" s="25">
        <f t="shared" si="69"/>
        <v>42535.327476851846</v>
      </c>
      <c r="S1128">
        <f t="shared" si="70"/>
        <v>2016</v>
      </c>
      <c r="T1128">
        <f t="shared" si="71"/>
        <v>6</v>
      </c>
    </row>
    <row r="1129" spans="1:20" ht="64" x14ac:dyDescent="0.2">
      <c r="A1129" s="1" t="s">
        <v>0</v>
      </c>
      <c r="B1129" s="3" t="s">
        <v>1128</v>
      </c>
      <c r="C1129" s="3" t="s">
        <v>5237</v>
      </c>
      <c r="D1129" s="6">
        <v>35000</v>
      </c>
      <c r="E1129" s="8">
        <v>585</v>
      </c>
      <c r="F1129" t="s">
        <v>8220</v>
      </c>
      <c r="G1129" t="s">
        <v>8223</v>
      </c>
      <c r="H1129" t="s">
        <v>8245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8281</v>
      </c>
      <c r="O1129" s="10" t="s">
        <v>8329</v>
      </c>
      <c r="P1129" t="s">
        <v>8331</v>
      </c>
      <c r="Q1129" s="25">
        <f t="shared" si="68"/>
        <v>41926.854166666664</v>
      </c>
      <c r="R1129" s="25">
        <f t="shared" si="69"/>
        <v>41926.854166666664</v>
      </c>
      <c r="S1129">
        <f t="shared" si="70"/>
        <v>2014</v>
      </c>
      <c r="T1129">
        <f t="shared" si="71"/>
        <v>10</v>
      </c>
    </row>
    <row r="1130" spans="1:20" ht="16" x14ac:dyDescent="0.2">
      <c r="A1130" s="1" t="s">
        <v>0</v>
      </c>
      <c r="B1130" s="3" t="s">
        <v>1129</v>
      </c>
      <c r="C1130" s="3" t="s">
        <v>5238</v>
      </c>
      <c r="D1130" s="6">
        <v>1000</v>
      </c>
      <c r="E1130" s="8">
        <v>1</v>
      </c>
      <c r="F1130" t="s">
        <v>8220</v>
      </c>
      <c r="G1130" t="s">
        <v>8224</v>
      </c>
      <c r="H1130" t="s">
        <v>8246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8281</v>
      </c>
      <c r="O1130" s="10" t="s">
        <v>8329</v>
      </c>
      <c r="P1130" t="s">
        <v>8331</v>
      </c>
      <c r="Q1130" s="25">
        <f t="shared" si="68"/>
        <v>41828.649502314816</v>
      </c>
      <c r="R1130" s="25">
        <f t="shared" si="69"/>
        <v>41828.649502314816</v>
      </c>
      <c r="S1130">
        <f t="shared" si="70"/>
        <v>2014</v>
      </c>
      <c r="T1130">
        <f t="shared" si="71"/>
        <v>7</v>
      </c>
    </row>
    <row r="1131" spans="1:20" ht="48" x14ac:dyDescent="0.2">
      <c r="A1131" s="1" t="s">
        <v>0</v>
      </c>
      <c r="B1131" s="3" t="s">
        <v>1130</v>
      </c>
      <c r="C1131" s="3" t="s">
        <v>5239</v>
      </c>
      <c r="D1131" s="6">
        <v>20000</v>
      </c>
      <c r="E1131" s="8">
        <v>21</v>
      </c>
      <c r="F1131" t="s">
        <v>8220</v>
      </c>
      <c r="G1131" t="s">
        <v>8223</v>
      </c>
      <c r="H1131" t="s">
        <v>8245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8281</v>
      </c>
      <c r="O1131" s="10" t="s">
        <v>8329</v>
      </c>
      <c r="P1131" t="s">
        <v>8331</v>
      </c>
      <c r="Q1131" s="25">
        <f t="shared" si="68"/>
        <v>42496.264965277776</v>
      </c>
      <c r="R1131" s="25">
        <f t="shared" si="69"/>
        <v>42496.264965277776</v>
      </c>
      <c r="S1131">
        <f t="shared" si="70"/>
        <v>2016</v>
      </c>
      <c r="T1131">
        <f t="shared" si="71"/>
        <v>5</v>
      </c>
    </row>
    <row r="1132" spans="1:20" ht="48" x14ac:dyDescent="0.2">
      <c r="A1132" s="1" t="s">
        <v>0</v>
      </c>
      <c r="B1132" s="3" t="s">
        <v>1131</v>
      </c>
      <c r="C1132" s="3" t="s">
        <v>5240</v>
      </c>
      <c r="D1132" s="6">
        <v>5000</v>
      </c>
      <c r="E1132" s="8">
        <v>11</v>
      </c>
      <c r="F1132" t="s">
        <v>8220</v>
      </c>
      <c r="G1132" t="s">
        <v>8223</v>
      </c>
      <c r="H1132" t="s">
        <v>8245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8281</v>
      </c>
      <c r="O1132" s="10" t="s">
        <v>8329</v>
      </c>
      <c r="P1132" t="s">
        <v>8331</v>
      </c>
      <c r="Q1132" s="25">
        <f t="shared" si="68"/>
        <v>41908.996527777781</v>
      </c>
      <c r="R1132" s="25">
        <f t="shared" si="69"/>
        <v>41908.996527777781</v>
      </c>
      <c r="S1132">
        <f t="shared" si="70"/>
        <v>2014</v>
      </c>
      <c r="T1132">
        <f t="shared" si="71"/>
        <v>9</v>
      </c>
    </row>
    <row r="1133" spans="1:20" ht="48" x14ac:dyDescent="0.2">
      <c r="A1133" s="1" t="s">
        <v>0</v>
      </c>
      <c r="B1133" s="3" t="s">
        <v>1132</v>
      </c>
      <c r="C1133" s="3" t="s">
        <v>5241</v>
      </c>
      <c r="D1133" s="6">
        <v>40000</v>
      </c>
      <c r="E1133" s="8">
        <v>0</v>
      </c>
      <c r="F1133" t="s">
        <v>8220</v>
      </c>
      <c r="G1133" t="s">
        <v>8225</v>
      </c>
      <c r="H1133" t="s">
        <v>8247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8281</v>
      </c>
      <c r="O1133" s="10" t="s">
        <v>8329</v>
      </c>
      <c r="P1133" t="s">
        <v>8331</v>
      </c>
      <c r="Q1133" s="25">
        <f t="shared" si="68"/>
        <v>42332.908194444448</v>
      </c>
      <c r="R1133" s="25">
        <f t="shared" si="69"/>
        <v>42332.908194444448</v>
      </c>
      <c r="S1133">
        <f t="shared" si="70"/>
        <v>2015</v>
      </c>
      <c r="T1133">
        <f t="shared" si="71"/>
        <v>11</v>
      </c>
    </row>
    <row r="1134" spans="1:20" ht="48" x14ac:dyDescent="0.2">
      <c r="A1134" s="1" t="s">
        <v>0</v>
      </c>
      <c r="B1134" s="3" t="s">
        <v>1133</v>
      </c>
      <c r="C1134" s="3" t="s">
        <v>5242</v>
      </c>
      <c r="D1134" s="6">
        <v>10000</v>
      </c>
      <c r="E1134" s="8">
        <v>1438</v>
      </c>
      <c r="F1134" t="s">
        <v>8220</v>
      </c>
      <c r="G1134" t="s">
        <v>8228</v>
      </c>
      <c r="H1134" t="s">
        <v>8250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8281</v>
      </c>
      <c r="O1134" s="10" t="s">
        <v>8329</v>
      </c>
      <c r="P1134" t="s">
        <v>8331</v>
      </c>
      <c r="Q1134" s="25">
        <f t="shared" si="68"/>
        <v>42706.115405092598</v>
      </c>
      <c r="R1134" s="25">
        <f t="shared" si="69"/>
        <v>42706.115405092598</v>
      </c>
      <c r="S1134">
        <f t="shared" si="70"/>
        <v>2016</v>
      </c>
      <c r="T1134">
        <f t="shared" si="71"/>
        <v>12</v>
      </c>
    </row>
    <row r="1135" spans="1:20" ht="48" x14ac:dyDescent="0.2">
      <c r="A1135" s="1" t="s">
        <v>0</v>
      </c>
      <c r="B1135" s="3" t="s">
        <v>1134</v>
      </c>
      <c r="C1135" s="3" t="s">
        <v>5243</v>
      </c>
      <c r="D1135" s="6">
        <v>3000</v>
      </c>
      <c r="E1135" s="8">
        <v>20</v>
      </c>
      <c r="F1135" t="s">
        <v>8220</v>
      </c>
      <c r="G1135" t="s">
        <v>8224</v>
      </c>
      <c r="H1135" t="s">
        <v>8246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8281</v>
      </c>
      <c r="O1135" s="10" t="s">
        <v>8329</v>
      </c>
      <c r="P1135" t="s">
        <v>8331</v>
      </c>
      <c r="Q1135" s="25">
        <f t="shared" si="68"/>
        <v>41821.407187500001</v>
      </c>
      <c r="R1135" s="25">
        <f t="shared" si="69"/>
        <v>41821.407187500001</v>
      </c>
      <c r="S1135">
        <f t="shared" si="70"/>
        <v>2014</v>
      </c>
      <c r="T1135">
        <f t="shared" si="71"/>
        <v>7</v>
      </c>
    </row>
    <row r="1136" spans="1:20" ht="48" x14ac:dyDescent="0.2">
      <c r="A1136" s="1" t="s">
        <v>0</v>
      </c>
      <c r="B1136" s="3" t="s">
        <v>1135</v>
      </c>
      <c r="C1136" s="3" t="s">
        <v>5244</v>
      </c>
      <c r="D1136" s="6">
        <v>25000</v>
      </c>
      <c r="E1136" s="8">
        <v>1</v>
      </c>
      <c r="F1136" t="s">
        <v>8220</v>
      </c>
      <c r="G1136" t="s">
        <v>8225</v>
      </c>
      <c r="H1136" t="s">
        <v>8247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8281</v>
      </c>
      <c r="O1136" s="10" t="s">
        <v>8329</v>
      </c>
      <c r="P1136" t="s">
        <v>8331</v>
      </c>
      <c r="Q1136" s="25">
        <f t="shared" si="68"/>
        <v>41958.285046296296</v>
      </c>
      <c r="R1136" s="25">
        <f t="shared" si="69"/>
        <v>41958.285046296296</v>
      </c>
      <c r="S1136">
        <f t="shared" si="70"/>
        <v>2014</v>
      </c>
      <c r="T1136">
        <f t="shared" si="71"/>
        <v>11</v>
      </c>
    </row>
    <row r="1137" spans="1:20" ht="64" x14ac:dyDescent="0.2">
      <c r="A1137" s="1" t="s">
        <v>0</v>
      </c>
      <c r="B1137" s="3" t="s">
        <v>1136</v>
      </c>
      <c r="C1137" s="3" t="s">
        <v>5245</v>
      </c>
      <c r="D1137" s="6">
        <v>1000</v>
      </c>
      <c r="E1137" s="8">
        <v>50</v>
      </c>
      <c r="F1137" t="s">
        <v>8220</v>
      </c>
      <c r="G1137" t="s">
        <v>8235</v>
      </c>
      <c r="H1137" t="s">
        <v>8248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8281</v>
      </c>
      <c r="O1137" s="10" t="s">
        <v>8329</v>
      </c>
      <c r="P1137" t="s">
        <v>8331</v>
      </c>
      <c r="Q1137" s="25">
        <f t="shared" si="68"/>
        <v>42558.989513888882</v>
      </c>
      <c r="R1137" s="25">
        <f t="shared" si="69"/>
        <v>42558.989513888882</v>
      </c>
      <c r="S1137">
        <f t="shared" si="70"/>
        <v>2016</v>
      </c>
      <c r="T1137">
        <f t="shared" si="71"/>
        <v>7</v>
      </c>
    </row>
    <row r="1138" spans="1:20" ht="48" x14ac:dyDescent="0.2">
      <c r="A1138" s="1" t="s">
        <v>0</v>
      </c>
      <c r="B1138" s="3" t="s">
        <v>1137</v>
      </c>
      <c r="C1138" s="3" t="s">
        <v>5246</v>
      </c>
      <c r="D1138" s="6">
        <v>4190</v>
      </c>
      <c r="E1138" s="8">
        <v>270</v>
      </c>
      <c r="F1138" t="s">
        <v>8220</v>
      </c>
      <c r="G1138" t="s">
        <v>8229</v>
      </c>
      <c r="H1138" t="s">
        <v>8248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8281</v>
      </c>
      <c r="O1138" s="10" t="s">
        <v>8329</v>
      </c>
      <c r="P1138" t="s">
        <v>8331</v>
      </c>
      <c r="Q1138" s="25">
        <f t="shared" si="68"/>
        <v>42327.671631944439</v>
      </c>
      <c r="R1138" s="25">
        <f t="shared" si="69"/>
        <v>42327.671631944439</v>
      </c>
      <c r="S1138">
        <f t="shared" si="70"/>
        <v>2015</v>
      </c>
      <c r="T1138">
        <f t="shared" si="71"/>
        <v>11</v>
      </c>
    </row>
    <row r="1139" spans="1:20" ht="48" x14ac:dyDescent="0.2">
      <c r="A1139" s="1" t="s">
        <v>0</v>
      </c>
      <c r="B1139" s="3" t="s">
        <v>1138</v>
      </c>
      <c r="C1139" s="3" t="s">
        <v>5247</v>
      </c>
      <c r="D1139" s="6">
        <v>25000</v>
      </c>
      <c r="E1139" s="8">
        <v>9875</v>
      </c>
      <c r="F1139" t="s">
        <v>8220</v>
      </c>
      <c r="G1139" t="s">
        <v>8223</v>
      </c>
      <c r="H1139" t="s">
        <v>8245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8281</v>
      </c>
      <c r="O1139" s="10" t="s">
        <v>8329</v>
      </c>
      <c r="P1139" t="s">
        <v>8331</v>
      </c>
      <c r="Q1139" s="25">
        <f t="shared" si="68"/>
        <v>42453.819687499999</v>
      </c>
      <c r="R1139" s="25">
        <f t="shared" si="69"/>
        <v>42453.819687499999</v>
      </c>
      <c r="S1139">
        <f t="shared" si="70"/>
        <v>2016</v>
      </c>
      <c r="T1139">
        <f t="shared" si="71"/>
        <v>3</v>
      </c>
    </row>
    <row r="1140" spans="1:20" ht="48" x14ac:dyDescent="0.2">
      <c r="A1140" s="1" t="s">
        <v>0</v>
      </c>
      <c r="B1140" s="3" t="s">
        <v>1139</v>
      </c>
      <c r="C1140" s="3" t="s">
        <v>5248</v>
      </c>
      <c r="D1140" s="6">
        <v>35000</v>
      </c>
      <c r="E1140" s="8">
        <v>125</v>
      </c>
      <c r="F1140" t="s">
        <v>8220</v>
      </c>
      <c r="G1140" t="s">
        <v>8223</v>
      </c>
      <c r="H1140" t="s">
        <v>8245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8281</v>
      </c>
      <c r="O1140" s="10" t="s">
        <v>8329</v>
      </c>
      <c r="P1140" t="s">
        <v>8331</v>
      </c>
      <c r="Q1140" s="25">
        <f t="shared" si="68"/>
        <v>42736.9066087963</v>
      </c>
      <c r="R1140" s="25">
        <f t="shared" si="69"/>
        <v>42736.9066087963</v>
      </c>
      <c r="S1140">
        <f t="shared" si="70"/>
        <v>2017</v>
      </c>
      <c r="T1140">
        <f t="shared" si="71"/>
        <v>1</v>
      </c>
    </row>
    <row r="1141" spans="1:20" ht="48" x14ac:dyDescent="0.2">
      <c r="A1141" s="1" t="s">
        <v>0</v>
      </c>
      <c r="B1141" s="3" t="s">
        <v>1140</v>
      </c>
      <c r="C1141" s="3" t="s">
        <v>5249</v>
      </c>
      <c r="D1141" s="6">
        <v>8000</v>
      </c>
      <c r="E1141" s="8">
        <v>5</v>
      </c>
      <c r="F1141" t="s">
        <v>8220</v>
      </c>
      <c r="G1141" t="s">
        <v>8223</v>
      </c>
      <c r="H1141" t="s">
        <v>8245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8281</v>
      </c>
      <c r="O1141" s="10" t="s">
        <v>8329</v>
      </c>
      <c r="P1141" t="s">
        <v>8331</v>
      </c>
      <c r="Q1141" s="25">
        <f t="shared" si="68"/>
        <v>41975.347523148142</v>
      </c>
      <c r="R1141" s="25">
        <f t="shared" si="69"/>
        <v>41975.347523148142</v>
      </c>
      <c r="S1141">
        <f t="shared" si="70"/>
        <v>2014</v>
      </c>
      <c r="T1141">
        <f t="shared" si="71"/>
        <v>12</v>
      </c>
    </row>
    <row r="1142" spans="1:20" ht="48" x14ac:dyDescent="0.2">
      <c r="A1142" s="1" t="s">
        <v>0</v>
      </c>
      <c r="B1142" s="3" t="s">
        <v>1141</v>
      </c>
      <c r="C1142" s="3" t="s">
        <v>5250</v>
      </c>
      <c r="D1142" s="6">
        <v>5000</v>
      </c>
      <c r="E1142" s="8">
        <v>0</v>
      </c>
      <c r="F1142" t="s">
        <v>8220</v>
      </c>
      <c r="G1142" t="s">
        <v>8224</v>
      </c>
      <c r="H1142" t="s">
        <v>8246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8281</v>
      </c>
      <c r="O1142" s="10" t="s">
        <v>8329</v>
      </c>
      <c r="P1142" t="s">
        <v>8331</v>
      </c>
      <c r="Q1142" s="25">
        <f t="shared" si="68"/>
        <v>42192.462048611109</v>
      </c>
      <c r="R1142" s="25">
        <f t="shared" si="69"/>
        <v>42192.462048611109</v>
      </c>
      <c r="S1142">
        <f t="shared" si="70"/>
        <v>2015</v>
      </c>
      <c r="T1142">
        <f t="shared" si="71"/>
        <v>7</v>
      </c>
    </row>
    <row r="1143" spans="1:20" ht="16" x14ac:dyDescent="0.2">
      <c r="A1143" s="1" t="s">
        <v>0</v>
      </c>
      <c r="B1143" s="3" t="s">
        <v>1142</v>
      </c>
      <c r="C1143" s="3" t="s">
        <v>5251</v>
      </c>
      <c r="D1143" s="6">
        <v>500</v>
      </c>
      <c r="E1143" s="8">
        <v>0</v>
      </c>
      <c r="F1143" t="s">
        <v>8220</v>
      </c>
      <c r="G1143" t="s">
        <v>8235</v>
      </c>
      <c r="H1143" t="s">
        <v>8248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8281</v>
      </c>
      <c r="O1143" s="10" t="s">
        <v>8329</v>
      </c>
      <c r="P1143" t="s">
        <v>8331</v>
      </c>
      <c r="Q1143" s="25">
        <f t="shared" si="68"/>
        <v>42164.699652777781</v>
      </c>
      <c r="R1143" s="25">
        <f t="shared" si="69"/>
        <v>42164.699652777781</v>
      </c>
      <c r="S1143">
        <f t="shared" si="70"/>
        <v>2015</v>
      </c>
      <c r="T1143">
        <f t="shared" si="71"/>
        <v>6</v>
      </c>
    </row>
    <row r="1144" spans="1:20" ht="48" x14ac:dyDescent="0.2">
      <c r="A1144" s="1" t="s">
        <v>0</v>
      </c>
      <c r="B1144" s="3" t="s">
        <v>1143</v>
      </c>
      <c r="C1144" s="3" t="s">
        <v>5252</v>
      </c>
      <c r="D1144" s="6">
        <v>4000</v>
      </c>
      <c r="E1144" s="8">
        <v>0</v>
      </c>
      <c r="F1144" t="s">
        <v>8220</v>
      </c>
      <c r="G1144" t="s">
        <v>8223</v>
      </c>
      <c r="H1144" t="s">
        <v>8245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8281</v>
      </c>
      <c r="O1144" s="10" t="s">
        <v>8329</v>
      </c>
      <c r="P1144" t="s">
        <v>8331</v>
      </c>
      <c r="Q1144" s="25">
        <f t="shared" si="68"/>
        <v>42022.006099537044</v>
      </c>
      <c r="R1144" s="25">
        <f t="shared" si="69"/>
        <v>42022.006099537044</v>
      </c>
      <c r="S1144">
        <f t="shared" si="70"/>
        <v>2015</v>
      </c>
      <c r="T1144">
        <f t="shared" si="71"/>
        <v>1</v>
      </c>
    </row>
    <row r="1145" spans="1:20" ht="48" x14ac:dyDescent="0.2">
      <c r="A1145" s="1" t="s">
        <v>0</v>
      </c>
      <c r="B1145" s="3" t="s">
        <v>1144</v>
      </c>
      <c r="C1145" s="3" t="s">
        <v>5253</v>
      </c>
      <c r="D1145" s="6">
        <v>45000</v>
      </c>
      <c r="E1145" s="8">
        <v>186</v>
      </c>
      <c r="F1145" t="s">
        <v>8220</v>
      </c>
      <c r="G1145" t="s">
        <v>8223</v>
      </c>
      <c r="H1145" t="s">
        <v>8245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8281</v>
      </c>
      <c r="O1145" s="10" t="s">
        <v>8329</v>
      </c>
      <c r="P1145" t="s">
        <v>8331</v>
      </c>
      <c r="Q1145" s="25">
        <f t="shared" si="68"/>
        <v>42325.19358796296</v>
      </c>
      <c r="R1145" s="25">
        <f t="shared" si="69"/>
        <v>42325.19358796296</v>
      </c>
      <c r="S1145">
        <f t="shared" si="70"/>
        <v>2015</v>
      </c>
      <c r="T1145">
        <f t="shared" si="71"/>
        <v>11</v>
      </c>
    </row>
    <row r="1146" spans="1:20" ht="48" x14ac:dyDescent="0.2">
      <c r="A1146" s="1" t="s">
        <v>0</v>
      </c>
      <c r="B1146" s="3" t="s">
        <v>1145</v>
      </c>
      <c r="C1146" s="3" t="s">
        <v>5254</v>
      </c>
      <c r="D1146" s="6">
        <v>9300</v>
      </c>
      <c r="E1146" s="8">
        <v>0</v>
      </c>
      <c r="F1146" t="s">
        <v>8220</v>
      </c>
      <c r="G1146" t="s">
        <v>8223</v>
      </c>
      <c r="H1146" t="s">
        <v>8245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8282</v>
      </c>
      <c r="O1146" s="10" t="s">
        <v>8332</v>
      </c>
      <c r="P1146" t="s">
        <v>8333</v>
      </c>
      <c r="Q1146" s="25">
        <f t="shared" si="68"/>
        <v>42093.181944444441</v>
      </c>
      <c r="R1146" s="25">
        <f t="shared" si="69"/>
        <v>42093.181944444441</v>
      </c>
      <c r="S1146">
        <f t="shared" si="70"/>
        <v>2015</v>
      </c>
      <c r="T1146">
        <f t="shared" si="71"/>
        <v>3</v>
      </c>
    </row>
    <row r="1147" spans="1:20" ht="48" x14ac:dyDescent="0.2">
      <c r="A1147" s="1" t="s">
        <v>0</v>
      </c>
      <c r="B1147" s="3" t="s">
        <v>1146</v>
      </c>
      <c r="C1147" s="3" t="s">
        <v>5255</v>
      </c>
      <c r="D1147" s="6">
        <v>80000</v>
      </c>
      <c r="E1147" s="8">
        <v>100</v>
      </c>
      <c r="F1147" t="s">
        <v>8220</v>
      </c>
      <c r="G1147" t="s">
        <v>8223</v>
      </c>
      <c r="H1147" t="s">
        <v>8245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8282</v>
      </c>
      <c r="O1147" s="10" t="s">
        <v>8332</v>
      </c>
      <c r="P1147" t="s">
        <v>8333</v>
      </c>
      <c r="Q1147" s="25">
        <f t="shared" si="68"/>
        <v>41854.747592592597</v>
      </c>
      <c r="R1147" s="25">
        <f t="shared" si="69"/>
        <v>41854.747592592597</v>
      </c>
      <c r="S1147">
        <f t="shared" si="70"/>
        <v>2014</v>
      </c>
      <c r="T1147">
        <f t="shared" si="71"/>
        <v>8</v>
      </c>
    </row>
    <row r="1148" spans="1:20" ht="32" x14ac:dyDescent="0.2">
      <c r="A1148" s="1" t="s">
        <v>0</v>
      </c>
      <c r="B1148" s="3" t="s">
        <v>1147</v>
      </c>
      <c r="C1148" s="3" t="s">
        <v>5256</v>
      </c>
      <c r="D1148" s="6">
        <v>6000</v>
      </c>
      <c r="E1148" s="8">
        <v>530</v>
      </c>
      <c r="F1148" t="s">
        <v>8220</v>
      </c>
      <c r="G1148" t="s">
        <v>8223</v>
      </c>
      <c r="H1148" t="s">
        <v>8245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8282</v>
      </c>
      <c r="O1148" s="10" t="s">
        <v>8332</v>
      </c>
      <c r="P1148" t="s">
        <v>8333</v>
      </c>
      <c r="Q1148" s="25">
        <f t="shared" si="68"/>
        <v>41723.9533912037</v>
      </c>
      <c r="R1148" s="25">
        <f t="shared" si="69"/>
        <v>41723.9533912037</v>
      </c>
      <c r="S1148">
        <f t="shared" si="70"/>
        <v>2014</v>
      </c>
      <c r="T1148">
        <f t="shared" si="71"/>
        <v>3</v>
      </c>
    </row>
    <row r="1149" spans="1:20" ht="48" x14ac:dyDescent="0.2">
      <c r="A1149" s="1" t="s">
        <v>0</v>
      </c>
      <c r="B1149" s="3" t="s">
        <v>1148</v>
      </c>
      <c r="C1149" s="3" t="s">
        <v>5257</v>
      </c>
      <c r="D1149" s="6">
        <v>25000</v>
      </c>
      <c r="E1149" s="8">
        <v>0</v>
      </c>
      <c r="F1149" t="s">
        <v>8220</v>
      </c>
      <c r="G1149" t="s">
        <v>8228</v>
      </c>
      <c r="H1149" t="s">
        <v>8250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8282</v>
      </c>
      <c r="O1149" s="10" t="s">
        <v>8332</v>
      </c>
      <c r="P1149" t="s">
        <v>8333</v>
      </c>
      <c r="Q1149" s="25">
        <f t="shared" si="68"/>
        <v>41871.972025462965</v>
      </c>
      <c r="R1149" s="25">
        <f t="shared" si="69"/>
        <v>41871.972025462965</v>
      </c>
      <c r="S1149">
        <f t="shared" si="70"/>
        <v>2014</v>
      </c>
      <c r="T1149">
        <f t="shared" si="71"/>
        <v>8</v>
      </c>
    </row>
    <row r="1150" spans="1:20" ht="32" x14ac:dyDescent="0.2">
      <c r="A1150" s="1" t="s">
        <v>0</v>
      </c>
      <c r="B1150" s="3" t="s">
        <v>1149</v>
      </c>
      <c r="C1150" s="3" t="s">
        <v>5258</v>
      </c>
      <c r="D1150" s="6">
        <v>15000</v>
      </c>
      <c r="E1150" s="8">
        <v>73</v>
      </c>
      <c r="F1150" t="s">
        <v>8220</v>
      </c>
      <c r="G1150" t="s">
        <v>8223</v>
      </c>
      <c r="H1150" t="s">
        <v>8245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8282</v>
      </c>
      <c r="O1150" s="10" t="s">
        <v>8332</v>
      </c>
      <c r="P1150" t="s">
        <v>8333</v>
      </c>
      <c r="Q1150" s="25">
        <f t="shared" si="68"/>
        <v>42675.171076388884</v>
      </c>
      <c r="R1150" s="25">
        <f t="shared" si="69"/>
        <v>42675.171076388884</v>
      </c>
      <c r="S1150">
        <f t="shared" si="70"/>
        <v>2016</v>
      </c>
      <c r="T1150">
        <f t="shared" si="71"/>
        <v>11</v>
      </c>
    </row>
    <row r="1151" spans="1:20" ht="32" x14ac:dyDescent="0.2">
      <c r="A1151" s="1" t="s">
        <v>0</v>
      </c>
      <c r="B1151" s="3" t="s">
        <v>1150</v>
      </c>
      <c r="C1151" s="3" t="s">
        <v>5259</v>
      </c>
      <c r="D1151" s="6">
        <v>50000</v>
      </c>
      <c r="E1151" s="8">
        <v>75</v>
      </c>
      <c r="F1151" t="s">
        <v>8220</v>
      </c>
      <c r="G1151" t="s">
        <v>8223</v>
      </c>
      <c r="H1151" t="s">
        <v>8245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8282</v>
      </c>
      <c r="O1151" s="10" t="s">
        <v>8332</v>
      </c>
      <c r="P1151" t="s">
        <v>8333</v>
      </c>
      <c r="Q1151" s="25">
        <f t="shared" si="68"/>
        <v>42507.71025462963</v>
      </c>
      <c r="R1151" s="25">
        <f t="shared" si="69"/>
        <v>42507.71025462963</v>
      </c>
      <c r="S1151">
        <f t="shared" si="70"/>
        <v>2016</v>
      </c>
      <c r="T1151">
        <f t="shared" si="71"/>
        <v>5</v>
      </c>
    </row>
    <row r="1152" spans="1:20" ht="32" x14ac:dyDescent="0.2">
      <c r="A1152" s="1" t="s">
        <v>0</v>
      </c>
      <c r="B1152" s="3" t="s">
        <v>1151</v>
      </c>
      <c r="C1152" s="3" t="s">
        <v>5260</v>
      </c>
      <c r="D1152" s="6">
        <v>2500</v>
      </c>
      <c r="E1152" s="8">
        <v>252</v>
      </c>
      <c r="F1152" t="s">
        <v>8220</v>
      </c>
      <c r="G1152" t="s">
        <v>8223</v>
      </c>
      <c r="H1152" t="s">
        <v>8245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8282</v>
      </c>
      <c r="O1152" s="10" t="s">
        <v>8332</v>
      </c>
      <c r="P1152" t="s">
        <v>8333</v>
      </c>
      <c r="Q1152" s="25">
        <f t="shared" si="68"/>
        <v>42317.954571759255</v>
      </c>
      <c r="R1152" s="25">
        <f t="shared" si="69"/>
        <v>42317.954571759255</v>
      </c>
      <c r="S1152">
        <f t="shared" si="70"/>
        <v>2015</v>
      </c>
      <c r="T1152">
        <f t="shared" si="71"/>
        <v>11</v>
      </c>
    </row>
    <row r="1153" spans="1:20" ht="48" x14ac:dyDescent="0.2">
      <c r="A1153" s="1" t="s">
        <v>0</v>
      </c>
      <c r="B1153" s="3" t="s">
        <v>1152</v>
      </c>
      <c r="C1153" s="3" t="s">
        <v>5261</v>
      </c>
      <c r="D1153" s="6">
        <v>25000</v>
      </c>
      <c r="E1153" s="8">
        <v>0</v>
      </c>
      <c r="F1153" t="s">
        <v>8220</v>
      </c>
      <c r="G1153" t="s">
        <v>8223</v>
      </c>
      <c r="H1153" t="s">
        <v>8245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8282</v>
      </c>
      <c r="O1153" s="10" t="s">
        <v>8332</v>
      </c>
      <c r="P1153" t="s">
        <v>8333</v>
      </c>
      <c r="Q1153" s="25">
        <f t="shared" si="68"/>
        <v>42224.102581018517</v>
      </c>
      <c r="R1153" s="25">
        <f t="shared" si="69"/>
        <v>42224.102581018517</v>
      </c>
      <c r="S1153">
        <f t="shared" si="70"/>
        <v>2015</v>
      </c>
      <c r="T1153">
        <f t="shared" si="71"/>
        <v>8</v>
      </c>
    </row>
    <row r="1154" spans="1:20" ht="16" x14ac:dyDescent="0.2">
      <c r="A1154" s="1" t="s">
        <v>0</v>
      </c>
      <c r="B1154" s="3" t="s">
        <v>1153</v>
      </c>
      <c r="C1154" s="3" t="s">
        <v>5262</v>
      </c>
      <c r="D1154" s="6">
        <v>16000</v>
      </c>
      <c r="E1154" s="8">
        <v>911</v>
      </c>
      <c r="F1154" t="s">
        <v>8220</v>
      </c>
      <c r="G1154" t="s">
        <v>8223</v>
      </c>
      <c r="H1154" t="s">
        <v>8245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8282</v>
      </c>
      <c r="O1154" s="10" t="s">
        <v>8332</v>
      </c>
      <c r="P1154" t="s">
        <v>8333</v>
      </c>
      <c r="Q1154" s="25">
        <f t="shared" si="68"/>
        <v>42109.709629629629</v>
      </c>
      <c r="R1154" s="25">
        <f t="shared" si="69"/>
        <v>42109.709629629629</v>
      </c>
      <c r="S1154">
        <f t="shared" si="70"/>
        <v>2015</v>
      </c>
      <c r="T1154">
        <f t="shared" si="71"/>
        <v>4</v>
      </c>
    </row>
    <row r="1155" spans="1:20" ht="32" x14ac:dyDescent="0.2">
      <c r="A1155" s="1" t="s">
        <v>0</v>
      </c>
      <c r="B1155" s="3" t="s">
        <v>1154</v>
      </c>
      <c r="C1155" s="3" t="s">
        <v>5263</v>
      </c>
      <c r="D1155" s="6">
        <v>8000</v>
      </c>
      <c r="E1155" s="8">
        <v>50</v>
      </c>
      <c r="F1155" t="s">
        <v>8220</v>
      </c>
      <c r="G1155" t="s">
        <v>8223</v>
      </c>
      <c r="H1155" t="s">
        <v>8245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8282</v>
      </c>
      <c r="O1155" s="10" t="s">
        <v>8332</v>
      </c>
      <c r="P1155" t="s">
        <v>8333</v>
      </c>
      <c r="Q1155" s="25">
        <f t="shared" ref="Q1155:Q1218" si="72">(((J1155/60)/60)/24)+DATE(1970,1,1)</f>
        <v>42143.714178240742</v>
      </c>
      <c r="R1155" s="25">
        <f t="shared" ref="R1155:R1218" si="73">(((J1155/60)/60)/24)+DATE(1970,1,1)</f>
        <v>42143.714178240742</v>
      </c>
      <c r="S1155">
        <f t="shared" ref="S1155:S1218" si="74">YEAR(R1155)</f>
        <v>2015</v>
      </c>
      <c r="T1155">
        <f t="shared" ref="T1155:T1218" si="75">MONTH((R1155))</f>
        <v>5</v>
      </c>
    </row>
    <row r="1156" spans="1:20" ht="48" x14ac:dyDescent="0.2">
      <c r="A1156" s="1" t="s">
        <v>0</v>
      </c>
      <c r="B1156" s="3" t="s">
        <v>1155</v>
      </c>
      <c r="C1156" s="3" t="s">
        <v>5264</v>
      </c>
      <c r="D1156" s="6">
        <v>5000</v>
      </c>
      <c r="E1156" s="8">
        <v>325</v>
      </c>
      <c r="F1156" t="s">
        <v>8220</v>
      </c>
      <c r="G1156" t="s">
        <v>8223</v>
      </c>
      <c r="H1156" t="s">
        <v>8245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8282</v>
      </c>
      <c r="O1156" s="10" t="s">
        <v>8332</v>
      </c>
      <c r="P1156" t="s">
        <v>8333</v>
      </c>
      <c r="Q1156" s="25">
        <f t="shared" si="72"/>
        <v>42223.108865740738</v>
      </c>
      <c r="R1156" s="25">
        <f t="shared" si="73"/>
        <v>42223.108865740738</v>
      </c>
      <c r="S1156">
        <f t="shared" si="74"/>
        <v>2015</v>
      </c>
      <c r="T1156">
        <f t="shared" si="75"/>
        <v>8</v>
      </c>
    </row>
    <row r="1157" spans="1:20" ht="48" x14ac:dyDescent="0.2">
      <c r="A1157" s="1" t="s">
        <v>0</v>
      </c>
      <c r="B1157" s="3" t="s">
        <v>1156</v>
      </c>
      <c r="C1157" s="3" t="s">
        <v>5265</v>
      </c>
      <c r="D1157" s="6">
        <v>25000</v>
      </c>
      <c r="E1157" s="8">
        <v>188</v>
      </c>
      <c r="F1157" t="s">
        <v>8220</v>
      </c>
      <c r="G1157" t="s">
        <v>8223</v>
      </c>
      <c r="H1157" t="s">
        <v>8245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8282</v>
      </c>
      <c r="O1157" s="10" t="s">
        <v>8332</v>
      </c>
      <c r="P1157" t="s">
        <v>8333</v>
      </c>
      <c r="Q1157" s="25">
        <f t="shared" si="72"/>
        <v>41835.763981481483</v>
      </c>
      <c r="R1157" s="25">
        <f t="shared" si="73"/>
        <v>41835.763981481483</v>
      </c>
      <c r="S1157">
        <f t="shared" si="74"/>
        <v>2014</v>
      </c>
      <c r="T1157">
        <f t="shared" si="75"/>
        <v>7</v>
      </c>
    </row>
    <row r="1158" spans="1:20" ht="48" x14ac:dyDescent="0.2">
      <c r="A1158" s="1" t="s">
        <v>0</v>
      </c>
      <c r="B1158" s="3" t="s">
        <v>1157</v>
      </c>
      <c r="C1158" s="3" t="s">
        <v>5266</v>
      </c>
      <c r="D1158" s="6">
        <v>6500</v>
      </c>
      <c r="E1158" s="8">
        <v>0</v>
      </c>
      <c r="F1158" t="s">
        <v>8220</v>
      </c>
      <c r="G1158" t="s">
        <v>8223</v>
      </c>
      <c r="H1158" t="s">
        <v>8245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8282</v>
      </c>
      <c r="O1158" s="10" t="s">
        <v>8332</v>
      </c>
      <c r="P1158" t="s">
        <v>8333</v>
      </c>
      <c r="Q1158" s="25">
        <f t="shared" si="72"/>
        <v>42029.07131944444</v>
      </c>
      <c r="R1158" s="25">
        <f t="shared" si="73"/>
        <v>42029.07131944444</v>
      </c>
      <c r="S1158">
        <f t="shared" si="74"/>
        <v>2015</v>
      </c>
      <c r="T1158">
        <f t="shared" si="75"/>
        <v>1</v>
      </c>
    </row>
    <row r="1159" spans="1:20" ht="48" x14ac:dyDescent="0.2">
      <c r="A1159" s="1" t="s">
        <v>0</v>
      </c>
      <c r="B1159" s="3" t="s">
        <v>1158</v>
      </c>
      <c r="C1159" s="3" t="s">
        <v>5267</v>
      </c>
      <c r="D1159" s="6">
        <v>10000</v>
      </c>
      <c r="E1159" s="8">
        <v>151</v>
      </c>
      <c r="F1159" t="s">
        <v>8220</v>
      </c>
      <c r="G1159" t="s">
        <v>8223</v>
      </c>
      <c r="H1159" t="s">
        <v>8245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8282</v>
      </c>
      <c r="O1159" s="10" t="s">
        <v>8332</v>
      </c>
      <c r="P1159" t="s">
        <v>8333</v>
      </c>
      <c r="Q1159" s="25">
        <f t="shared" si="72"/>
        <v>41918.628240740742</v>
      </c>
      <c r="R1159" s="25">
        <f t="shared" si="73"/>
        <v>41918.628240740742</v>
      </c>
      <c r="S1159">
        <f t="shared" si="74"/>
        <v>2014</v>
      </c>
      <c r="T1159">
        <f t="shared" si="75"/>
        <v>10</v>
      </c>
    </row>
    <row r="1160" spans="1:20" ht="48" x14ac:dyDescent="0.2">
      <c r="A1160" s="1" t="s">
        <v>0</v>
      </c>
      <c r="B1160" s="3" t="s">
        <v>1159</v>
      </c>
      <c r="C1160" s="3" t="s">
        <v>5268</v>
      </c>
      <c r="D1160" s="6">
        <v>7500</v>
      </c>
      <c r="E1160" s="8">
        <v>35</v>
      </c>
      <c r="F1160" t="s">
        <v>8220</v>
      </c>
      <c r="G1160" t="s">
        <v>8223</v>
      </c>
      <c r="H1160" t="s">
        <v>8245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8282</v>
      </c>
      <c r="O1160" s="10" t="s">
        <v>8332</v>
      </c>
      <c r="P1160" t="s">
        <v>8333</v>
      </c>
      <c r="Q1160" s="25">
        <f t="shared" si="72"/>
        <v>41952.09175925926</v>
      </c>
      <c r="R1160" s="25">
        <f t="shared" si="73"/>
        <v>41952.09175925926</v>
      </c>
      <c r="S1160">
        <f t="shared" si="74"/>
        <v>2014</v>
      </c>
      <c r="T1160">
        <f t="shared" si="75"/>
        <v>11</v>
      </c>
    </row>
    <row r="1161" spans="1:20" ht="48" x14ac:dyDescent="0.2">
      <c r="A1161" s="1" t="s">
        <v>0</v>
      </c>
      <c r="B1161" s="3" t="s">
        <v>1160</v>
      </c>
      <c r="C1161" s="3" t="s">
        <v>5269</v>
      </c>
      <c r="D1161" s="6">
        <v>6750</v>
      </c>
      <c r="E1161" s="8">
        <v>0</v>
      </c>
      <c r="F1161" t="s">
        <v>8220</v>
      </c>
      <c r="G1161" t="s">
        <v>8223</v>
      </c>
      <c r="H1161" t="s">
        <v>8245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8282</v>
      </c>
      <c r="O1161" s="10" t="s">
        <v>8332</v>
      </c>
      <c r="P1161" t="s">
        <v>8333</v>
      </c>
      <c r="Q1161" s="25">
        <f t="shared" si="72"/>
        <v>42154.726446759261</v>
      </c>
      <c r="R1161" s="25">
        <f t="shared" si="73"/>
        <v>42154.726446759261</v>
      </c>
      <c r="S1161">
        <f t="shared" si="74"/>
        <v>2015</v>
      </c>
      <c r="T1161">
        <f t="shared" si="75"/>
        <v>5</v>
      </c>
    </row>
    <row r="1162" spans="1:20" ht="48" x14ac:dyDescent="0.2">
      <c r="A1162" s="1" t="s">
        <v>0</v>
      </c>
      <c r="B1162" s="3" t="s">
        <v>1161</v>
      </c>
      <c r="C1162" s="3" t="s">
        <v>5270</v>
      </c>
      <c r="D1162" s="6">
        <v>30000</v>
      </c>
      <c r="E1162" s="8">
        <v>1155</v>
      </c>
      <c r="F1162" t="s">
        <v>8220</v>
      </c>
      <c r="G1162" t="s">
        <v>8223</v>
      </c>
      <c r="H1162" t="s">
        <v>8245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8282</v>
      </c>
      <c r="O1162" s="10" t="s">
        <v>8332</v>
      </c>
      <c r="P1162" t="s">
        <v>8333</v>
      </c>
      <c r="Q1162" s="25">
        <f t="shared" si="72"/>
        <v>42061.154930555553</v>
      </c>
      <c r="R1162" s="25">
        <f t="shared" si="73"/>
        <v>42061.154930555553</v>
      </c>
      <c r="S1162">
        <f t="shared" si="74"/>
        <v>2015</v>
      </c>
      <c r="T1162">
        <f t="shared" si="75"/>
        <v>2</v>
      </c>
    </row>
    <row r="1163" spans="1:20" ht="48" x14ac:dyDescent="0.2">
      <c r="A1163" s="1" t="s">
        <v>0</v>
      </c>
      <c r="B1163" s="3" t="s">
        <v>1162</v>
      </c>
      <c r="C1163" s="3" t="s">
        <v>5271</v>
      </c>
      <c r="D1163" s="6">
        <v>18000</v>
      </c>
      <c r="E1163" s="8">
        <v>0</v>
      </c>
      <c r="F1163" t="s">
        <v>8220</v>
      </c>
      <c r="G1163" t="s">
        <v>8223</v>
      </c>
      <c r="H1163" t="s">
        <v>8245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8282</v>
      </c>
      <c r="O1163" s="10" t="s">
        <v>8332</v>
      </c>
      <c r="P1163" t="s">
        <v>8333</v>
      </c>
      <c r="Q1163" s="25">
        <f t="shared" si="72"/>
        <v>42122.629502314812</v>
      </c>
      <c r="R1163" s="25">
        <f t="shared" si="73"/>
        <v>42122.629502314812</v>
      </c>
      <c r="S1163">
        <f t="shared" si="74"/>
        <v>2015</v>
      </c>
      <c r="T1163">
        <f t="shared" si="75"/>
        <v>4</v>
      </c>
    </row>
    <row r="1164" spans="1:20" ht="48" x14ac:dyDescent="0.2">
      <c r="A1164" s="1" t="s">
        <v>0</v>
      </c>
      <c r="B1164" s="3" t="s">
        <v>1163</v>
      </c>
      <c r="C1164" s="3" t="s">
        <v>5272</v>
      </c>
      <c r="D1164" s="6">
        <v>60000</v>
      </c>
      <c r="E1164" s="8">
        <v>35</v>
      </c>
      <c r="F1164" t="s">
        <v>8220</v>
      </c>
      <c r="G1164" t="s">
        <v>8223</v>
      </c>
      <c r="H1164" t="s">
        <v>8245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8282</v>
      </c>
      <c r="O1164" s="10" t="s">
        <v>8332</v>
      </c>
      <c r="P1164" t="s">
        <v>8333</v>
      </c>
      <c r="Q1164" s="25">
        <f t="shared" si="72"/>
        <v>41876.683611111112</v>
      </c>
      <c r="R1164" s="25">
        <f t="shared" si="73"/>
        <v>41876.683611111112</v>
      </c>
      <c r="S1164">
        <f t="shared" si="74"/>
        <v>2014</v>
      </c>
      <c r="T1164">
        <f t="shared" si="75"/>
        <v>8</v>
      </c>
    </row>
    <row r="1165" spans="1:20" ht="48" x14ac:dyDescent="0.2">
      <c r="A1165" s="1" t="s">
        <v>0</v>
      </c>
      <c r="B1165" s="3" t="s">
        <v>1164</v>
      </c>
      <c r="C1165" s="3" t="s">
        <v>5273</v>
      </c>
      <c r="D1165" s="6">
        <v>5200</v>
      </c>
      <c r="E1165" s="8">
        <v>0</v>
      </c>
      <c r="F1165" t="s">
        <v>8220</v>
      </c>
      <c r="G1165" t="s">
        <v>8223</v>
      </c>
      <c r="H1165" t="s">
        <v>8245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8282</v>
      </c>
      <c r="O1165" s="10" t="s">
        <v>8332</v>
      </c>
      <c r="P1165" t="s">
        <v>8333</v>
      </c>
      <c r="Q1165" s="25">
        <f t="shared" si="72"/>
        <v>41830.723611111112</v>
      </c>
      <c r="R1165" s="25">
        <f t="shared" si="73"/>
        <v>41830.723611111112</v>
      </c>
      <c r="S1165">
        <f t="shared" si="74"/>
        <v>2014</v>
      </c>
      <c r="T1165">
        <f t="shared" si="75"/>
        <v>7</v>
      </c>
    </row>
    <row r="1166" spans="1:20" ht="64" x14ac:dyDescent="0.2">
      <c r="A1166" s="1" t="s">
        <v>0</v>
      </c>
      <c r="B1166" s="3" t="s">
        <v>1165</v>
      </c>
      <c r="C1166" s="3" t="s">
        <v>5274</v>
      </c>
      <c r="D1166" s="6">
        <v>10000</v>
      </c>
      <c r="E1166" s="8">
        <v>0</v>
      </c>
      <c r="F1166" t="s">
        <v>8220</v>
      </c>
      <c r="G1166" t="s">
        <v>8223</v>
      </c>
      <c r="H1166" t="s">
        <v>8245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8282</v>
      </c>
      <c r="O1166" s="10" t="s">
        <v>8332</v>
      </c>
      <c r="P1166" t="s">
        <v>8333</v>
      </c>
      <c r="Q1166" s="25">
        <f t="shared" si="72"/>
        <v>42509.724328703705</v>
      </c>
      <c r="R1166" s="25">
        <f t="shared" si="73"/>
        <v>42509.724328703705</v>
      </c>
      <c r="S1166">
        <f t="shared" si="74"/>
        <v>2016</v>
      </c>
      <c r="T1166">
        <f t="shared" si="75"/>
        <v>5</v>
      </c>
    </row>
    <row r="1167" spans="1:20" ht="48" x14ac:dyDescent="0.2">
      <c r="A1167" s="1" t="s">
        <v>0</v>
      </c>
      <c r="B1167" s="3" t="s">
        <v>1166</v>
      </c>
      <c r="C1167" s="3" t="s">
        <v>5275</v>
      </c>
      <c r="D1167" s="6">
        <v>10000</v>
      </c>
      <c r="E1167" s="8">
        <v>2070.5</v>
      </c>
      <c r="F1167" t="s">
        <v>8220</v>
      </c>
      <c r="G1167" t="s">
        <v>8223</v>
      </c>
      <c r="H1167" t="s">
        <v>8245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8282</v>
      </c>
      <c r="O1167" s="10" t="s">
        <v>8332</v>
      </c>
      <c r="P1167" t="s">
        <v>8333</v>
      </c>
      <c r="Q1167" s="25">
        <f t="shared" si="72"/>
        <v>41792.214467592588</v>
      </c>
      <c r="R1167" s="25">
        <f t="shared" si="73"/>
        <v>41792.214467592588</v>
      </c>
      <c r="S1167">
        <f t="shared" si="74"/>
        <v>2014</v>
      </c>
      <c r="T1167">
        <f t="shared" si="75"/>
        <v>6</v>
      </c>
    </row>
    <row r="1168" spans="1:20" ht="48" x14ac:dyDescent="0.2">
      <c r="A1168" s="1" t="s">
        <v>0</v>
      </c>
      <c r="B1168" s="3" t="s">
        <v>1167</v>
      </c>
      <c r="C1168" s="3" t="s">
        <v>5276</v>
      </c>
      <c r="D1168" s="6">
        <v>15000</v>
      </c>
      <c r="E1168" s="8">
        <v>2871</v>
      </c>
      <c r="F1168" t="s">
        <v>8220</v>
      </c>
      <c r="G1168" t="s">
        <v>8223</v>
      </c>
      <c r="H1168" t="s">
        <v>8245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8282</v>
      </c>
      <c r="O1168" s="10" t="s">
        <v>8332</v>
      </c>
      <c r="P1168" t="s">
        <v>8333</v>
      </c>
      <c r="Q1168" s="25">
        <f t="shared" si="72"/>
        <v>42150.485439814816</v>
      </c>
      <c r="R1168" s="25">
        <f t="shared" si="73"/>
        <v>42150.485439814816</v>
      </c>
      <c r="S1168">
        <f t="shared" si="74"/>
        <v>2015</v>
      </c>
      <c r="T1168">
        <f t="shared" si="75"/>
        <v>5</v>
      </c>
    </row>
    <row r="1169" spans="1:20" ht="48" x14ac:dyDescent="0.2">
      <c r="A1169" s="1" t="s">
        <v>0</v>
      </c>
      <c r="B1169" s="3" t="s">
        <v>1168</v>
      </c>
      <c r="C1169" s="3" t="s">
        <v>5277</v>
      </c>
      <c r="D1169" s="6">
        <v>60000</v>
      </c>
      <c r="E1169" s="8">
        <v>979</v>
      </c>
      <c r="F1169" t="s">
        <v>8220</v>
      </c>
      <c r="G1169" t="s">
        <v>8223</v>
      </c>
      <c r="H1169" t="s">
        <v>8245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8282</v>
      </c>
      <c r="O1169" s="10" t="s">
        <v>8332</v>
      </c>
      <c r="P1169" t="s">
        <v>8333</v>
      </c>
      <c r="Q1169" s="25">
        <f t="shared" si="72"/>
        <v>41863.734895833331</v>
      </c>
      <c r="R1169" s="25">
        <f t="shared" si="73"/>
        <v>41863.734895833331</v>
      </c>
      <c r="S1169">
        <f t="shared" si="74"/>
        <v>2014</v>
      </c>
      <c r="T1169">
        <f t="shared" si="75"/>
        <v>8</v>
      </c>
    </row>
    <row r="1170" spans="1:20" ht="48" x14ac:dyDescent="0.2">
      <c r="A1170" s="1" t="s">
        <v>0</v>
      </c>
      <c r="B1170" s="3" t="s">
        <v>1169</v>
      </c>
      <c r="C1170" s="3" t="s">
        <v>5278</v>
      </c>
      <c r="D1170" s="6">
        <v>18000</v>
      </c>
      <c r="E1170" s="8">
        <v>1020</v>
      </c>
      <c r="F1170" t="s">
        <v>8220</v>
      </c>
      <c r="G1170" t="s">
        <v>8223</v>
      </c>
      <c r="H1170" t="s">
        <v>8245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8282</v>
      </c>
      <c r="O1170" s="10" t="s">
        <v>8332</v>
      </c>
      <c r="P1170" t="s">
        <v>8333</v>
      </c>
      <c r="Q1170" s="25">
        <f t="shared" si="72"/>
        <v>42605.053993055553</v>
      </c>
      <c r="R1170" s="25">
        <f t="shared" si="73"/>
        <v>42605.053993055553</v>
      </c>
      <c r="S1170">
        <f t="shared" si="74"/>
        <v>2016</v>
      </c>
      <c r="T1170">
        <f t="shared" si="75"/>
        <v>8</v>
      </c>
    </row>
    <row r="1171" spans="1:20" ht="48" x14ac:dyDescent="0.2">
      <c r="A1171" s="1" t="s">
        <v>0</v>
      </c>
      <c r="B1171" s="3" t="s">
        <v>1170</v>
      </c>
      <c r="C1171" s="3" t="s">
        <v>5279</v>
      </c>
      <c r="D1171" s="6">
        <v>10000</v>
      </c>
      <c r="E1171" s="8">
        <v>17</v>
      </c>
      <c r="F1171" t="s">
        <v>8220</v>
      </c>
      <c r="G1171" t="s">
        <v>8223</v>
      </c>
      <c r="H1171" t="s">
        <v>8245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8282</v>
      </c>
      <c r="O1171" s="10" t="s">
        <v>8332</v>
      </c>
      <c r="P1171" t="s">
        <v>8333</v>
      </c>
      <c r="Q1171" s="25">
        <f t="shared" si="72"/>
        <v>42027.353738425925</v>
      </c>
      <c r="R1171" s="25">
        <f t="shared" si="73"/>
        <v>42027.353738425925</v>
      </c>
      <c r="S1171">
        <f t="shared" si="74"/>
        <v>2015</v>
      </c>
      <c r="T1171">
        <f t="shared" si="75"/>
        <v>1</v>
      </c>
    </row>
    <row r="1172" spans="1:20" ht="48" x14ac:dyDescent="0.2">
      <c r="A1172" s="1" t="s">
        <v>0</v>
      </c>
      <c r="B1172" s="3" t="s">
        <v>1171</v>
      </c>
      <c r="C1172" s="3" t="s">
        <v>5280</v>
      </c>
      <c r="D1172" s="6">
        <v>25000</v>
      </c>
      <c r="E1172" s="8">
        <v>100</v>
      </c>
      <c r="F1172" t="s">
        <v>8220</v>
      </c>
      <c r="G1172" t="s">
        <v>8224</v>
      </c>
      <c r="H1172" t="s">
        <v>8246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8282</v>
      </c>
      <c r="O1172" s="10" t="s">
        <v>8332</v>
      </c>
      <c r="P1172" t="s">
        <v>8333</v>
      </c>
      <c r="Q1172" s="25">
        <f t="shared" si="72"/>
        <v>42124.893182870372</v>
      </c>
      <c r="R1172" s="25">
        <f t="shared" si="73"/>
        <v>42124.893182870372</v>
      </c>
      <c r="S1172">
        <f t="shared" si="74"/>
        <v>2015</v>
      </c>
      <c r="T1172">
        <f t="shared" si="75"/>
        <v>4</v>
      </c>
    </row>
    <row r="1173" spans="1:20" ht="32" x14ac:dyDescent="0.2">
      <c r="A1173" s="1" t="s">
        <v>0</v>
      </c>
      <c r="B1173" s="3" t="s">
        <v>1172</v>
      </c>
      <c r="C1173" s="3" t="s">
        <v>5281</v>
      </c>
      <c r="D1173" s="6">
        <v>25000</v>
      </c>
      <c r="E1173" s="8">
        <v>25</v>
      </c>
      <c r="F1173" t="s">
        <v>8220</v>
      </c>
      <c r="G1173" t="s">
        <v>8223</v>
      </c>
      <c r="H1173" t="s">
        <v>8245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8282</v>
      </c>
      <c r="O1173" s="10" t="s">
        <v>8332</v>
      </c>
      <c r="P1173" t="s">
        <v>8333</v>
      </c>
      <c r="Q1173" s="25">
        <f t="shared" si="72"/>
        <v>41938.804710648146</v>
      </c>
      <c r="R1173" s="25">
        <f t="shared" si="73"/>
        <v>41938.804710648146</v>
      </c>
      <c r="S1173">
        <f t="shared" si="74"/>
        <v>2014</v>
      </c>
      <c r="T1173">
        <f t="shared" si="75"/>
        <v>10</v>
      </c>
    </row>
    <row r="1174" spans="1:20" ht="16" x14ac:dyDescent="0.2">
      <c r="A1174" s="1" t="s">
        <v>0</v>
      </c>
      <c r="B1174" s="3" t="s">
        <v>1173</v>
      </c>
      <c r="C1174" s="3" t="s">
        <v>5282</v>
      </c>
      <c r="D1174" s="6">
        <v>9000</v>
      </c>
      <c r="E1174" s="8">
        <v>0</v>
      </c>
      <c r="F1174" t="s">
        <v>8220</v>
      </c>
      <c r="G1174" t="s">
        <v>8223</v>
      </c>
      <c r="H1174" t="s">
        <v>8245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8282</v>
      </c>
      <c r="O1174" s="10" t="s">
        <v>8332</v>
      </c>
      <c r="P1174" t="s">
        <v>8333</v>
      </c>
      <c r="Q1174" s="25">
        <f t="shared" si="72"/>
        <v>41841.682314814818</v>
      </c>
      <c r="R1174" s="25">
        <f t="shared" si="73"/>
        <v>41841.682314814818</v>
      </c>
      <c r="S1174">
        <f t="shared" si="74"/>
        <v>2014</v>
      </c>
      <c r="T1174">
        <f t="shared" si="75"/>
        <v>7</v>
      </c>
    </row>
    <row r="1175" spans="1:20" ht="48" x14ac:dyDescent="0.2">
      <c r="A1175" s="1" t="s">
        <v>0</v>
      </c>
      <c r="B1175" s="3" t="s">
        <v>1174</v>
      </c>
      <c r="C1175" s="3" t="s">
        <v>5283</v>
      </c>
      <c r="D1175" s="6">
        <v>125000</v>
      </c>
      <c r="E1175" s="8">
        <v>30</v>
      </c>
      <c r="F1175" t="s">
        <v>8220</v>
      </c>
      <c r="G1175" t="s">
        <v>8223</v>
      </c>
      <c r="H1175" t="s">
        <v>8245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8282</v>
      </c>
      <c r="O1175" s="10" t="s">
        <v>8332</v>
      </c>
      <c r="P1175" t="s">
        <v>8333</v>
      </c>
      <c r="Q1175" s="25">
        <f t="shared" si="72"/>
        <v>42184.185844907406</v>
      </c>
      <c r="R1175" s="25">
        <f t="shared" si="73"/>
        <v>42184.185844907406</v>
      </c>
      <c r="S1175">
        <f t="shared" si="74"/>
        <v>2015</v>
      </c>
      <c r="T1175">
        <f t="shared" si="75"/>
        <v>6</v>
      </c>
    </row>
    <row r="1176" spans="1:20" ht="48" x14ac:dyDescent="0.2">
      <c r="A1176" s="1" t="s">
        <v>0</v>
      </c>
      <c r="B1176" s="3" t="s">
        <v>1175</v>
      </c>
      <c r="C1176" s="3" t="s">
        <v>5284</v>
      </c>
      <c r="D1176" s="6">
        <v>15000</v>
      </c>
      <c r="E1176" s="8">
        <v>886</v>
      </c>
      <c r="F1176" t="s">
        <v>8220</v>
      </c>
      <c r="G1176" t="s">
        <v>8223</v>
      </c>
      <c r="H1176" t="s">
        <v>8245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8282</v>
      </c>
      <c r="O1176" s="10" t="s">
        <v>8332</v>
      </c>
      <c r="P1176" t="s">
        <v>8333</v>
      </c>
      <c r="Q1176" s="25">
        <f t="shared" si="72"/>
        <v>42468.84174768519</v>
      </c>
      <c r="R1176" s="25">
        <f t="shared" si="73"/>
        <v>42468.84174768519</v>
      </c>
      <c r="S1176">
        <f t="shared" si="74"/>
        <v>2016</v>
      </c>
      <c r="T1176">
        <f t="shared" si="75"/>
        <v>4</v>
      </c>
    </row>
    <row r="1177" spans="1:20" ht="48" x14ac:dyDescent="0.2">
      <c r="A1177" s="1" t="s">
        <v>0</v>
      </c>
      <c r="B1177" s="3" t="s">
        <v>1176</v>
      </c>
      <c r="C1177" s="3" t="s">
        <v>5285</v>
      </c>
      <c r="D1177" s="6">
        <v>20000</v>
      </c>
      <c r="E1177" s="8">
        <v>585</v>
      </c>
      <c r="F1177" t="s">
        <v>8220</v>
      </c>
      <c r="G1177" t="s">
        <v>8223</v>
      </c>
      <c r="H1177" t="s">
        <v>8245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8282</v>
      </c>
      <c r="O1177" s="10" t="s">
        <v>8332</v>
      </c>
      <c r="P1177" t="s">
        <v>8333</v>
      </c>
      <c r="Q1177" s="25">
        <f t="shared" si="72"/>
        <v>42170.728460648148</v>
      </c>
      <c r="R1177" s="25">
        <f t="shared" si="73"/>
        <v>42170.728460648148</v>
      </c>
      <c r="S1177">
        <f t="shared" si="74"/>
        <v>2015</v>
      </c>
      <c r="T1177">
        <f t="shared" si="75"/>
        <v>6</v>
      </c>
    </row>
    <row r="1178" spans="1:20" ht="64" x14ac:dyDescent="0.2">
      <c r="A1178" s="1" t="s">
        <v>0</v>
      </c>
      <c r="B1178" s="3" t="s">
        <v>1177</v>
      </c>
      <c r="C1178" s="3" t="s">
        <v>5286</v>
      </c>
      <c r="D1178" s="6">
        <v>175000</v>
      </c>
      <c r="E1178" s="8">
        <v>10</v>
      </c>
      <c r="F1178" t="s">
        <v>8220</v>
      </c>
      <c r="G1178" t="s">
        <v>8225</v>
      </c>
      <c r="H1178" t="s">
        <v>8247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8282</v>
      </c>
      <c r="O1178" s="10" t="s">
        <v>8332</v>
      </c>
      <c r="P1178" t="s">
        <v>8333</v>
      </c>
      <c r="Q1178" s="25">
        <f t="shared" si="72"/>
        <v>42746.019652777773</v>
      </c>
      <c r="R1178" s="25">
        <f t="shared" si="73"/>
        <v>42746.019652777773</v>
      </c>
      <c r="S1178">
        <f t="shared" si="74"/>
        <v>2017</v>
      </c>
      <c r="T1178">
        <f t="shared" si="75"/>
        <v>1</v>
      </c>
    </row>
    <row r="1179" spans="1:20" ht="48" x14ac:dyDescent="0.2">
      <c r="A1179" s="1" t="s">
        <v>0</v>
      </c>
      <c r="B1179" s="3" t="s">
        <v>1178</v>
      </c>
      <c r="C1179" s="3" t="s">
        <v>5287</v>
      </c>
      <c r="D1179" s="6">
        <v>6000</v>
      </c>
      <c r="E1179" s="8">
        <v>0</v>
      </c>
      <c r="F1179" t="s">
        <v>8220</v>
      </c>
      <c r="G1179" t="s">
        <v>8224</v>
      </c>
      <c r="H1179" t="s">
        <v>8246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8282</v>
      </c>
      <c r="O1179" s="10" t="s">
        <v>8332</v>
      </c>
      <c r="P1179" t="s">
        <v>8333</v>
      </c>
      <c r="Q1179" s="25">
        <f t="shared" si="72"/>
        <v>41897.660833333335</v>
      </c>
      <c r="R1179" s="25">
        <f t="shared" si="73"/>
        <v>41897.660833333335</v>
      </c>
      <c r="S1179">
        <f t="shared" si="74"/>
        <v>2014</v>
      </c>
      <c r="T1179">
        <f t="shared" si="75"/>
        <v>9</v>
      </c>
    </row>
    <row r="1180" spans="1:20" ht="48" x14ac:dyDescent="0.2">
      <c r="A1180" s="1" t="s">
        <v>0</v>
      </c>
      <c r="B1180" s="3" t="s">
        <v>1179</v>
      </c>
      <c r="C1180" s="3" t="s">
        <v>5288</v>
      </c>
      <c r="D1180" s="6">
        <v>75000</v>
      </c>
      <c r="E1180" s="8">
        <v>5</v>
      </c>
      <c r="F1180" t="s">
        <v>8220</v>
      </c>
      <c r="G1180" t="s">
        <v>8223</v>
      </c>
      <c r="H1180" t="s">
        <v>8245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8282</v>
      </c>
      <c r="O1180" s="10" t="s">
        <v>8332</v>
      </c>
      <c r="P1180" t="s">
        <v>8333</v>
      </c>
      <c r="Q1180" s="25">
        <f t="shared" si="72"/>
        <v>41837.905694444446</v>
      </c>
      <c r="R1180" s="25">
        <f t="shared" si="73"/>
        <v>41837.905694444446</v>
      </c>
      <c r="S1180">
        <f t="shared" si="74"/>
        <v>2014</v>
      </c>
      <c r="T1180">
        <f t="shared" si="75"/>
        <v>7</v>
      </c>
    </row>
    <row r="1181" spans="1:20" ht="48" x14ac:dyDescent="0.2">
      <c r="A1181" s="1" t="s">
        <v>0</v>
      </c>
      <c r="B1181" s="3" t="s">
        <v>1180</v>
      </c>
      <c r="C1181" s="3" t="s">
        <v>5289</v>
      </c>
      <c r="D1181" s="6">
        <v>60000</v>
      </c>
      <c r="E1181" s="8">
        <v>3200</v>
      </c>
      <c r="F1181" t="s">
        <v>8220</v>
      </c>
      <c r="G1181" t="s">
        <v>8228</v>
      </c>
      <c r="H1181" t="s">
        <v>8250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8282</v>
      </c>
      <c r="O1181" s="10" t="s">
        <v>8332</v>
      </c>
      <c r="P1181" t="s">
        <v>8333</v>
      </c>
      <c r="Q1181" s="25">
        <f t="shared" si="72"/>
        <v>42275.720219907409</v>
      </c>
      <c r="R1181" s="25">
        <f t="shared" si="73"/>
        <v>42275.720219907409</v>
      </c>
      <c r="S1181">
        <f t="shared" si="74"/>
        <v>2015</v>
      </c>
      <c r="T1181">
        <f t="shared" si="75"/>
        <v>9</v>
      </c>
    </row>
    <row r="1182" spans="1:20" ht="32" x14ac:dyDescent="0.2">
      <c r="A1182" s="1" t="s">
        <v>0</v>
      </c>
      <c r="B1182" s="3" t="s">
        <v>1181</v>
      </c>
      <c r="C1182" s="3" t="s">
        <v>5290</v>
      </c>
      <c r="D1182" s="6">
        <v>50000</v>
      </c>
      <c r="E1182" s="8">
        <v>5875</v>
      </c>
      <c r="F1182" t="s">
        <v>8220</v>
      </c>
      <c r="G1182" t="s">
        <v>8223</v>
      </c>
      <c r="H1182" t="s">
        <v>8245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8282</v>
      </c>
      <c r="O1182" s="10" t="s">
        <v>8332</v>
      </c>
      <c r="P1182" t="s">
        <v>8333</v>
      </c>
      <c r="Q1182" s="25">
        <f t="shared" si="72"/>
        <v>41781.806875000002</v>
      </c>
      <c r="R1182" s="25">
        <f t="shared" si="73"/>
        <v>41781.806875000002</v>
      </c>
      <c r="S1182">
        <f t="shared" si="74"/>
        <v>2014</v>
      </c>
      <c r="T1182">
        <f t="shared" si="75"/>
        <v>5</v>
      </c>
    </row>
    <row r="1183" spans="1:20" ht="16" x14ac:dyDescent="0.2">
      <c r="A1183" s="1" t="s">
        <v>0</v>
      </c>
      <c r="B1183" s="3" t="s">
        <v>1182</v>
      </c>
      <c r="C1183" s="3" t="s">
        <v>5291</v>
      </c>
      <c r="D1183" s="6">
        <v>50000</v>
      </c>
      <c r="E1183" s="8">
        <v>4</v>
      </c>
      <c r="F1183" t="s">
        <v>8220</v>
      </c>
      <c r="G1183" t="s">
        <v>8223</v>
      </c>
      <c r="H1183" t="s">
        <v>8245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8282</v>
      </c>
      <c r="O1183" s="10" t="s">
        <v>8332</v>
      </c>
      <c r="P1183" t="s">
        <v>8333</v>
      </c>
      <c r="Q1183" s="25">
        <f t="shared" si="72"/>
        <v>42034.339363425926</v>
      </c>
      <c r="R1183" s="25">
        <f t="shared" si="73"/>
        <v>42034.339363425926</v>
      </c>
      <c r="S1183">
        <f t="shared" si="74"/>
        <v>2015</v>
      </c>
      <c r="T1183">
        <f t="shared" si="75"/>
        <v>1</v>
      </c>
    </row>
    <row r="1184" spans="1:20" ht="48" x14ac:dyDescent="0.2">
      <c r="A1184" s="1" t="s">
        <v>0</v>
      </c>
      <c r="B1184" s="3" t="s">
        <v>1183</v>
      </c>
      <c r="C1184" s="3" t="s">
        <v>5292</v>
      </c>
      <c r="D1184" s="6">
        <v>1000</v>
      </c>
      <c r="E1184" s="8">
        <v>42</v>
      </c>
      <c r="F1184" t="s">
        <v>8220</v>
      </c>
      <c r="G1184" t="s">
        <v>8223</v>
      </c>
      <c r="H1184" t="s">
        <v>8245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8282</v>
      </c>
      <c r="O1184" s="10" t="s">
        <v>8332</v>
      </c>
      <c r="P1184" t="s">
        <v>8333</v>
      </c>
      <c r="Q1184" s="25">
        <f t="shared" si="72"/>
        <v>42728.827407407407</v>
      </c>
      <c r="R1184" s="25">
        <f t="shared" si="73"/>
        <v>42728.827407407407</v>
      </c>
      <c r="S1184">
        <f t="shared" si="74"/>
        <v>2016</v>
      </c>
      <c r="T1184">
        <f t="shared" si="75"/>
        <v>12</v>
      </c>
    </row>
    <row r="1185" spans="1:20" ht="48" x14ac:dyDescent="0.2">
      <c r="A1185" s="1" t="s">
        <v>0</v>
      </c>
      <c r="B1185" s="3" t="s">
        <v>1184</v>
      </c>
      <c r="C1185" s="3" t="s">
        <v>5293</v>
      </c>
      <c r="D1185" s="6">
        <v>2500</v>
      </c>
      <c r="E1185" s="8">
        <v>100</v>
      </c>
      <c r="F1185" t="s">
        <v>8220</v>
      </c>
      <c r="G1185" t="s">
        <v>8223</v>
      </c>
      <c r="H1185" t="s">
        <v>8245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8282</v>
      </c>
      <c r="O1185" s="10" t="s">
        <v>8332</v>
      </c>
      <c r="P1185" t="s">
        <v>8333</v>
      </c>
      <c r="Q1185" s="25">
        <f t="shared" si="72"/>
        <v>42656.86137731481</v>
      </c>
      <c r="R1185" s="25">
        <f t="shared" si="73"/>
        <v>42656.86137731481</v>
      </c>
      <c r="S1185">
        <f t="shared" si="74"/>
        <v>2016</v>
      </c>
      <c r="T1185">
        <f t="shared" si="75"/>
        <v>10</v>
      </c>
    </row>
    <row r="1186" spans="1:20" ht="48" x14ac:dyDescent="0.2">
      <c r="A1186" s="1" t="s">
        <v>0</v>
      </c>
      <c r="B1186" s="3" t="s">
        <v>1185</v>
      </c>
      <c r="C1186" s="3" t="s">
        <v>5294</v>
      </c>
      <c r="D1186" s="6">
        <v>22000</v>
      </c>
      <c r="E1186" s="8">
        <v>23086</v>
      </c>
      <c r="F1186" t="s">
        <v>8218</v>
      </c>
      <c r="G1186" t="s">
        <v>8224</v>
      </c>
      <c r="H1186" t="s">
        <v>8246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8283</v>
      </c>
      <c r="O1186" s="10" t="s">
        <v>8334</v>
      </c>
      <c r="P1186" t="s">
        <v>8335</v>
      </c>
      <c r="Q1186" s="25">
        <f t="shared" si="72"/>
        <v>42741.599664351852</v>
      </c>
      <c r="R1186" s="25">
        <f t="shared" si="73"/>
        <v>42741.599664351852</v>
      </c>
      <c r="S1186">
        <f t="shared" si="74"/>
        <v>2017</v>
      </c>
      <c r="T1186">
        <f t="shared" si="75"/>
        <v>1</v>
      </c>
    </row>
    <row r="1187" spans="1:20" ht="48" x14ac:dyDescent="0.2">
      <c r="A1187" s="1" t="s">
        <v>0</v>
      </c>
      <c r="B1187" s="3" t="s">
        <v>1186</v>
      </c>
      <c r="C1187" s="3" t="s">
        <v>5295</v>
      </c>
      <c r="D1187" s="6">
        <v>12500</v>
      </c>
      <c r="E1187" s="8">
        <v>13180</v>
      </c>
      <c r="F1187" t="s">
        <v>8218</v>
      </c>
      <c r="G1187" t="s">
        <v>8223</v>
      </c>
      <c r="H1187" t="s">
        <v>8245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8283</v>
      </c>
      <c r="O1187" s="10" t="s">
        <v>8334</v>
      </c>
      <c r="P1187" t="s">
        <v>8335</v>
      </c>
      <c r="Q1187" s="25">
        <f t="shared" si="72"/>
        <v>42130.865150462967</v>
      </c>
      <c r="R1187" s="25">
        <f t="shared" si="73"/>
        <v>42130.865150462967</v>
      </c>
      <c r="S1187">
        <f t="shared" si="74"/>
        <v>2015</v>
      </c>
      <c r="T1187">
        <f t="shared" si="75"/>
        <v>5</v>
      </c>
    </row>
    <row r="1188" spans="1:20" ht="48" x14ac:dyDescent="0.2">
      <c r="A1188" s="1" t="s">
        <v>0</v>
      </c>
      <c r="B1188" s="3" t="s">
        <v>1187</v>
      </c>
      <c r="C1188" s="3" t="s">
        <v>5296</v>
      </c>
      <c r="D1188" s="6">
        <v>7500</v>
      </c>
      <c r="E1188" s="8">
        <v>8005</v>
      </c>
      <c r="F1188" t="s">
        <v>8218</v>
      </c>
      <c r="G1188" t="s">
        <v>8224</v>
      </c>
      <c r="H1188" t="s">
        <v>8246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8283</v>
      </c>
      <c r="O1188" s="10" t="s">
        <v>8334</v>
      </c>
      <c r="P1188" t="s">
        <v>8335</v>
      </c>
      <c r="Q1188" s="25">
        <f t="shared" si="72"/>
        <v>42123.86336805555</v>
      </c>
      <c r="R1188" s="25">
        <f t="shared" si="73"/>
        <v>42123.86336805555</v>
      </c>
      <c r="S1188">
        <f t="shared" si="74"/>
        <v>2015</v>
      </c>
      <c r="T1188">
        <f t="shared" si="75"/>
        <v>4</v>
      </c>
    </row>
    <row r="1189" spans="1:20" ht="48" x14ac:dyDescent="0.2">
      <c r="A1189" s="1" t="s">
        <v>0</v>
      </c>
      <c r="B1189" s="3" t="s">
        <v>1188</v>
      </c>
      <c r="C1189" s="3" t="s">
        <v>5297</v>
      </c>
      <c r="D1189" s="6">
        <v>8750</v>
      </c>
      <c r="E1189" s="8">
        <v>9111</v>
      </c>
      <c r="F1189" t="s">
        <v>8218</v>
      </c>
      <c r="G1189" t="s">
        <v>8223</v>
      </c>
      <c r="H1189" t="s">
        <v>8245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8283</v>
      </c>
      <c r="O1189" s="10" t="s">
        <v>8334</v>
      </c>
      <c r="P1189" t="s">
        <v>8335</v>
      </c>
      <c r="Q1189" s="25">
        <f t="shared" si="72"/>
        <v>42109.894942129627</v>
      </c>
      <c r="R1189" s="25">
        <f t="shared" si="73"/>
        <v>42109.894942129627</v>
      </c>
      <c r="S1189">
        <f t="shared" si="74"/>
        <v>2015</v>
      </c>
      <c r="T1189">
        <f t="shared" si="75"/>
        <v>4</v>
      </c>
    </row>
    <row r="1190" spans="1:20" ht="48" x14ac:dyDescent="0.2">
      <c r="A1190" s="1" t="s">
        <v>0</v>
      </c>
      <c r="B1190" s="3" t="s">
        <v>1189</v>
      </c>
      <c r="C1190" s="3" t="s">
        <v>5298</v>
      </c>
      <c r="D1190" s="6">
        <v>2000</v>
      </c>
      <c r="E1190" s="8">
        <v>3211</v>
      </c>
      <c r="F1190" t="s">
        <v>8218</v>
      </c>
      <c r="G1190" t="s">
        <v>8228</v>
      </c>
      <c r="H1190" t="s">
        <v>8250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8283</v>
      </c>
      <c r="O1190" s="10" t="s">
        <v>8334</v>
      </c>
      <c r="P1190" t="s">
        <v>8335</v>
      </c>
      <c r="Q1190" s="25">
        <f t="shared" si="72"/>
        <v>42711.700694444444</v>
      </c>
      <c r="R1190" s="25">
        <f t="shared" si="73"/>
        <v>42711.700694444444</v>
      </c>
      <c r="S1190">
        <f t="shared" si="74"/>
        <v>2016</v>
      </c>
      <c r="T1190">
        <f t="shared" si="75"/>
        <v>12</v>
      </c>
    </row>
    <row r="1191" spans="1:20" ht="48" x14ac:dyDescent="0.2">
      <c r="A1191" s="1" t="s">
        <v>0</v>
      </c>
      <c r="B1191" s="3" t="s">
        <v>1190</v>
      </c>
      <c r="C1191" s="3" t="s">
        <v>5299</v>
      </c>
      <c r="D1191" s="6">
        <v>9000</v>
      </c>
      <c r="E1191" s="8">
        <v>9700</v>
      </c>
      <c r="F1191" t="s">
        <v>8218</v>
      </c>
      <c r="G1191" t="s">
        <v>8223</v>
      </c>
      <c r="H1191" t="s">
        <v>8245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8283</v>
      </c>
      <c r="O1191" s="10" t="s">
        <v>8334</v>
      </c>
      <c r="P1191" t="s">
        <v>8335</v>
      </c>
      <c r="Q1191" s="25">
        <f t="shared" si="72"/>
        <v>42529.979108796295</v>
      </c>
      <c r="R1191" s="25">
        <f t="shared" si="73"/>
        <v>42529.979108796295</v>
      </c>
      <c r="S1191">
        <f t="shared" si="74"/>
        <v>2016</v>
      </c>
      <c r="T1191">
        <f t="shared" si="75"/>
        <v>6</v>
      </c>
    </row>
    <row r="1192" spans="1:20" ht="32" x14ac:dyDescent="0.2">
      <c r="A1192" s="1" t="s">
        <v>0</v>
      </c>
      <c r="B1192" s="3" t="s">
        <v>1191</v>
      </c>
      <c r="C1192" s="3" t="s">
        <v>5300</v>
      </c>
      <c r="D1192" s="6">
        <v>500</v>
      </c>
      <c r="E1192" s="8">
        <v>675</v>
      </c>
      <c r="F1192" t="s">
        <v>8218</v>
      </c>
      <c r="G1192" t="s">
        <v>8223</v>
      </c>
      <c r="H1192" t="s">
        <v>8245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8283</v>
      </c>
      <c r="O1192" s="10" t="s">
        <v>8334</v>
      </c>
      <c r="P1192" t="s">
        <v>8335</v>
      </c>
      <c r="Q1192" s="25">
        <f t="shared" si="72"/>
        <v>41852.665798611109</v>
      </c>
      <c r="R1192" s="25">
        <f t="shared" si="73"/>
        <v>41852.665798611109</v>
      </c>
      <c r="S1192">
        <f t="shared" si="74"/>
        <v>2014</v>
      </c>
      <c r="T1192">
        <f t="shared" si="75"/>
        <v>8</v>
      </c>
    </row>
    <row r="1193" spans="1:20" ht="48" x14ac:dyDescent="0.2">
      <c r="A1193" s="1" t="s">
        <v>0</v>
      </c>
      <c r="B1193" s="3" t="s">
        <v>1192</v>
      </c>
      <c r="C1193" s="3" t="s">
        <v>5301</v>
      </c>
      <c r="D1193" s="6">
        <v>2700</v>
      </c>
      <c r="E1193" s="8">
        <v>2945</v>
      </c>
      <c r="F1193" t="s">
        <v>8218</v>
      </c>
      <c r="G1193" t="s">
        <v>8223</v>
      </c>
      <c r="H1193" t="s">
        <v>8245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8283</v>
      </c>
      <c r="O1193" s="10" t="s">
        <v>8334</v>
      </c>
      <c r="P1193" t="s">
        <v>8335</v>
      </c>
      <c r="Q1193" s="25">
        <f t="shared" si="72"/>
        <v>42419.603703703702</v>
      </c>
      <c r="R1193" s="25">
        <f t="shared" si="73"/>
        <v>42419.603703703702</v>
      </c>
      <c r="S1193">
        <f t="shared" si="74"/>
        <v>2016</v>
      </c>
      <c r="T1193">
        <f t="shared" si="75"/>
        <v>2</v>
      </c>
    </row>
    <row r="1194" spans="1:20" ht="32" x14ac:dyDescent="0.2">
      <c r="A1194" s="1" t="s">
        <v>0</v>
      </c>
      <c r="B1194" s="3" t="s">
        <v>1193</v>
      </c>
      <c r="C1194" s="3" t="s">
        <v>5302</v>
      </c>
      <c r="D1194" s="6">
        <v>100</v>
      </c>
      <c r="E1194" s="8">
        <v>290</v>
      </c>
      <c r="F1194" t="s">
        <v>8218</v>
      </c>
      <c r="G1194" t="s">
        <v>8224</v>
      </c>
      <c r="H1194" t="s">
        <v>8246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8283</v>
      </c>
      <c r="O1194" s="10" t="s">
        <v>8334</v>
      </c>
      <c r="P1194" t="s">
        <v>8335</v>
      </c>
      <c r="Q1194" s="25">
        <f t="shared" si="72"/>
        <v>42747.506689814814</v>
      </c>
      <c r="R1194" s="25">
        <f t="shared" si="73"/>
        <v>42747.506689814814</v>
      </c>
      <c r="S1194">
        <f t="shared" si="74"/>
        <v>2017</v>
      </c>
      <c r="T1194">
        <f t="shared" si="75"/>
        <v>1</v>
      </c>
    </row>
    <row r="1195" spans="1:20" ht="48" x14ac:dyDescent="0.2">
      <c r="A1195" s="1" t="s">
        <v>0</v>
      </c>
      <c r="B1195" s="3" t="s">
        <v>1194</v>
      </c>
      <c r="C1195" s="3" t="s">
        <v>5303</v>
      </c>
      <c r="D1195" s="6">
        <v>21000</v>
      </c>
      <c r="E1195" s="8">
        <v>21831</v>
      </c>
      <c r="F1195" t="s">
        <v>8218</v>
      </c>
      <c r="G1195" t="s">
        <v>8223</v>
      </c>
      <c r="H1195" t="s">
        <v>8245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8283</v>
      </c>
      <c r="O1195" s="10" t="s">
        <v>8334</v>
      </c>
      <c r="P1195" t="s">
        <v>8335</v>
      </c>
      <c r="Q1195" s="25">
        <f t="shared" si="72"/>
        <v>42409.776076388895</v>
      </c>
      <c r="R1195" s="25">
        <f t="shared" si="73"/>
        <v>42409.776076388895</v>
      </c>
      <c r="S1195">
        <f t="shared" si="74"/>
        <v>2016</v>
      </c>
      <c r="T1195">
        <f t="shared" si="75"/>
        <v>2</v>
      </c>
    </row>
    <row r="1196" spans="1:20" ht="48" x14ac:dyDescent="0.2">
      <c r="A1196" s="1" t="s">
        <v>0</v>
      </c>
      <c r="B1196" s="3" t="s">
        <v>1195</v>
      </c>
      <c r="C1196" s="3" t="s">
        <v>5304</v>
      </c>
      <c r="D1196" s="6">
        <v>12500</v>
      </c>
      <c r="E1196" s="8">
        <v>40280</v>
      </c>
      <c r="F1196" t="s">
        <v>8218</v>
      </c>
      <c r="G1196" t="s">
        <v>8240</v>
      </c>
      <c r="H1196" t="s">
        <v>8248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8283</v>
      </c>
      <c r="O1196" s="10" t="s">
        <v>8334</v>
      </c>
      <c r="P1196" t="s">
        <v>8335</v>
      </c>
      <c r="Q1196" s="25">
        <f t="shared" si="72"/>
        <v>42072.488182870366</v>
      </c>
      <c r="R1196" s="25">
        <f t="shared" si="73"/>
        <v>42072.488182870366</v>
      </c>
      <c r="S1196">
        <f t="shared" si="74"/>
        <v>2015</v>
      </c>
      <c r="T1196">
        <f t="shared" si="75"/>
        <v>3</v>
      </c>
    </row>
    <row r="1197" spans="1:20" ht="64" x14ac:dyDescent="0.2">
      <c r="A1197" s="1" t="s">
        <v>0</v>
      </c>
      <c r="B1197" s="3" t="s">
        <v>1196</v>
      </c>
      <c r="C1197" s="3" t="s">
        <v>5305</v>
      </c>
      <c r="D1197" s="6">
        <v>10000</v>
      </c>
      <c r="E1197" s="8">
        <v>13500</v>
      </c>
      <c r="F1197" t="s">
        <v>8218</v>
      </c>
      <c r="G1197" t="s">
        <v>8236</v>
      </c>
      <c r="H1197" t="s">
        <v>8248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8283</v>
      </c>
      <c r="O1197" s="10" t="s">
        <v>8334</v>
      </c>
      <c r="P1197" t="s">
        <v>8335</v>
      </c>
      <c r="Q1197" s="25">
        <f t="shared" si="72"/>
        <v>42298.34783564815</v>
      </c>
      <c r="R1197" s="25">
        <f t="shared" si="73"/>
        <v>42298.34783564815</v>
      </c>
      <c r="S1197">
        <f t="shared" si="74"/>
        <v>2015</v>
      </c>
      <c r="T1197">
        <f t="shared" si="75"/>
        <v>10</v>
      </c>
    </row>
    <row r="1198" spans="1:20" ht="32" x14ac:dyDescent="0.2">
      <c r="A1198" s="1" t="s">
        <v>0</v>
      </c>
      <c r="B1198" s="3" t="s">
        <v>1197</v>
      </c>
      <c r="C1198" s="3" t="s">
        <v>5306</v>
      </c>
      <c r="D1198" s="6">
        <v>14500</v>
      </c>
      <c r="E1198" s="8">
        <v>39137</v>
      </c>
      <c r="F1198" t="s">
        <v>8218</v>
      </c>
      <c r="G1198" t="s">
        <v>8224</v>
      </c>
      <c r="H1198" t="s">
        <v>8246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8283</v>
      </c>
      <c r="O1198" s="10" t="s">
        <v>8334</v>
      </c>
      <c r="P1198" t="s">
        <v>8335</v>
      </c>
      <c r="Q1198" s="25">
        <f t="shared" si="72"/>
        <v>42326.818738425922</v>
      </c>
      <c r="R1198" s="25">
        <f t="shared" si="73"/>
        <v>42326.818738425922</v>
      </c>
      <c r="S1198">
        <f t="shared" si="74"/>
        <v>2015</v>
      </c>
      <c r="T1198">
        <f t="shared" si="75"/>
        <v>11</v>
      </c>
    </row>
    <row r="1199" spans="1:20" ht="48" x14ac:dyDescent="0.2">
      <c r="A1199" s="1" t="s">
        <v>0</v>
      </c>
      <c r="B1199" s="3" t="s">
        <v>1198</v>
      </c>
      <c r="C1199" s="3" t="s">
        <v>5307</v>
      </c>
      <c r="D1199" s="6">
        <v>15000</v>
      </c>
      <c r="E1199" s="8">
        <v>37994</v>
      </c>
      <c r="F1199" t="s">
        <v>8218</v>
      </c>
      <c r="G1199" t="s">
        <v>8223</v>
      </c>
      <c r="H1199" t="s">
        <v>8245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8283</v>
      </c>
      <c r="O1199" s="10" t="s">
        <v>8334</v>
      </c>
      <c r="P1199" t="s">
        <v>8335</v>
      </c>
      <c r="Q1199" s="25">
        <f t="shared" si="72"/>
        <v>42503.66474537037</v>
      </c>
      <c r="R1199" s="25">
        <f t="shared" si="73"/>
        <v>42503.66474537037</v>
      </c>
      <c r="S1199">
        <f t="shared" si="74"/>
        <v>2016</v>
      </c>
      <c r="T1199">
        <f t="shared" si="75"/>
        <v>5</v>
      </c>
    </row>
    <row r="1200" spans="1:20" ht="48" x14ac:dyDescent="0.2">
      <c r="A1200" s="1" t="s">
        <v>0</v>
      </c>
      <c r="B1200" s="3" t="s">
        <v>1199</v>
      </c>
      <c r="C1200" s="3" t="s">
        <v>5308</v>
      </c>
      <c r="D1200" s="6">
        <v>3500</v>
      </c>
      <c r="E1200" s="8">
        <v>9121</v>
      </c>
      <c r="F1200" t="s">
        <v>8218</v>
      </c>
      <c r="G1200" t="s">
        <v>8223</v>
      </c>
      <c r="H1200" t="s">
        <v>8245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8283</v>
      </c>
      <c r="O1200" s="10" t="s">
        <v>8334</v>
      </c>
      <c r="P1200" t="s">
        <v>8335</v>
      </c>
      <c r="Q1200" s="25">
        <f t="shared" si="72"/>
        <v>42333.619050925925</v>
      </c>
      <c r="R1200" s="25">
        <f t="shared" si="73"/>
        <v>42333.619050925925</v>
      </c>
      <c r="S1200">
        <f t="shared" si="74"/>
        <v>2015</v>
      </c>
      <c r="T1200">
        <f t="shared" si="75"/>
        <v>11</v>
      </c>
    </row>
    <row r="1201" spans="1:20" ht="48" x14ac:dyDescent="0.2">
      <c r="A1201" s="1" t="s">
        <v>0</v>
      </c>
      <c r="B1201" s="3" t="s">
        <v>1200</v>
      </c>
      <c r="C1201" s="3" t="s">
        <v>5309</v>
      </c>
      <c r="D1201" s="6">
        <v>2658</v>
      </c>
      <c r="E1201" s="8">
        <v>2693</v>
      </c>
      <c r="F1201" t="s">
        <v>8218</v>
      </c>
      <c r="G1201" t="s">
        <v>8224</v>
      </c>
      <c r="H1201" t="s">
        <v>8246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8283</v>
      </c>
      <c r="O1201" s="10" t="s">
        <v>8334</v>
      </c>
      <c r="P1201" t="s">
        <v>8335</v>
      </c>
      <c r="Q1201" s="25">
        <f t="shared" si="72"/>
        <v>42161.770833333328</v>
      </c>
      <c r="R1201" s="25">
        <f t="shared" si="73"/>
        <v>42161.770833333328</v>
      </c>
      <c r="S1201">
        <f t="shared" si="74"/>
        <v>2015</v>
      </c>
      <c r="T1201">
        <f t="shared" si="75"/>
        <v>6</v>
      </c>
    </row>
    <row r="1202" spans="1:20" ht="48" x14ac:dyDescent="0.2">
      <c r="A1202" s="1" t="s">
        <v>0</v>
      </c>
      <c r="B1202" s="3" t="s">
        <v>1201</v>
      </c>
      <c r="C1202" s="3" t="s">
        <v>5310</v>
      </c>
      <c r="D1202" s="6">
        <v>4800</v>
      </c>
      <c r="E1202" s="8">
        <v>6029</v>
      </c>
      <c r="F1202" t="s">
        <v>8218</v>
      </c>
      <c r="G1202" t="s">
        <v>8223</v>
      </c>
      <c r="H1202" t="s">
        <v>8245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8283</v>
      </c>
      <c r="O1202" s="10" t="s">
        <v>8334</v>
      </c>
      <c r="P1202" t="s">
        <v>8335</v>
      </c>
      <c r="Q1202" s="25">
        <f t="shared" si="72"/>
        <v>42089.477500000001</v>
      </c>
      <c r="R1202" s="25">
        <f t="shared" si="73"/>
        <v>42089.477500000001</v>
      </c>
      <c r="S1202">
        <f t="shared" si="74"/>
        <v>2015</v>
      </c>
      <c r="T1202">
        <f t="shared" si="75"/>
        <v>3</v>
      </c>
    </row>
    <row r="1203" spans="1:20" ht="48" x14ac:dyDescent="0.2">
      <c r="A1203" s="1" t="s">
        <v>0</v>
      </c>
      <c r="B1203" s="3" t="s">
        <v>1202</v>
      </c>
      <c r="C1203" s="3" t="s">
        <v>5311</v>
      </c>
      <c r="D1203" s="6">
        <v>6000</v>
      </c>
      <c r="E1203" s="8">
        <v>6146.27</v>
      </c>
      <c r="F1203" t="s">
        <v>8218</v>
      </c>
      <c r="G1203" t="s">
        <v>8224</v>
      </c>
      <c r="H1203" t="s">
        <v>8246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8283</v>
      </c>
      <c r="O1203" s="10" t="s">
        <v>8334</v>
      </c>
      <c r="P1203" t="s">
        <v>8335</v>
      </c>
      <c r="Q1203" s="25">
        <f t="shared" si="72"/>
        <v>42536.60701388889</v>
      </c>
      <c r="R1203" s="25">
        <f t="shared" si="73"/>
        <v>42536.60701388889</v>
      </c>
      <c r="S1203">
        <f t="shared" si="74"/>
        <v>2016</v>
      </c>
      <c r="T1203">
        <f t="shared" si="75"/>
        <v>6</v>
      </c>
    </row>
    <row r="1204" spans="1:20" ht="48" x14ac:dyDescent="0.2">
      <c r="A1204" s="1" t="s">
        <v>0</v>
      </c>
      <c r="B1204" s="3" t="s">
        <v>1203</v>
      </c>
      <c r="C1204" s="3" t="s">
        <v>5312</v>
      </c>
      <c r="D1204" s="6">
        <v>25000</v>
      </c>
      <c r="E1204" s="8">
        <v>49811</v>
      </c>
      <c r="F1204" t="s">
        <v>8218</v>
      </c>
      <c r="G1204" t="s">
        <v>8225</v>
      </c>
      <c r="H1204" t="s">
        <v>8247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8283</v>
      </c>
      <c r="O1204" s="10" t="s">
        <v>8334</v>
      </c>
      <c r="P1204" t="s">
        <v>8335</v>
      </c>
      <c r="Q1204" s="25">
        <f t="shared" si="72"/>
        <v>42152.288819444439</v>
      </c>
      <c r="R1204" s="25">
        <f t="shared" si="73"/>
        <v>42152.288819444439</v>
      </c>
      <c r="S1204">
        <f t="shared" si="74"/>
        <v>2015</v>
      </c>
      <c r="T1204">
        <f t="shared" si="75"/>
        <v>5</v>
      </c>
    </row>
    <row r="1205" spans="1:20" ht="48" x14ac:dyDescent="0.2">
      <c r="A1205" s="1" t="s">
        <v>0</v>
      </c>
      <c r="B1205" s="3" t="s">
        <v>1204</v>
      </c>
      <c r="C1205" s="3" t="s">
        <v>5313</v>
      </c>
      <c r="D1205" s="6">
        <v>16300</v>
      </c>
      <c r="E1205" s="8">
        <v>16700</v>
      </c>
      <c r="F1205" t="s">
        <v>8218</v>
      </c>
      <c r="G1205" t="s">
        <v>8223</v>
      </c>
      <c r="H1205" t="s">
        <v>8245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8283</v>
      </c>
      <c r="O1205" s="10" t="s">
        <v>8334</v>
      </c>
      <c r="P1205" t="s">
        <v>8335</v>
      </c>
      <c r="Q1205" s="25">
        <f t="shared" si="72"/>
        <v>42125.614895833336</v>
      </c>
      <c r="R1205" s="25">
        <f t="shared" si="73"/>
        <v>42125.614895833336</v>
      </c>
      <c r="S1205">
        <f t="shared" si="74"/>
        <v>2015</v>
      </c>
      <c r="T1205">
        <f t="shared" si="75"/>
        <v>5</v>
      </c>
    </row>
    <row r="1206" spans="1:20" ht="48" x14ac:dyDescent="0.2">
      <c r="A1206" s="1" t="s">
        <v>0</v>
      </c>
      <c r="B1206" s="3" t="s">
        <v>1205</v>
      </c>
      <c r="C1206" s="3" t="s">
        <v>5314</v>
      </c>
      <c r="D1206" s="6">
        <v>13000</v>
      </c>
      <c r="E1206" s="8">
        <v>13383</v>
      </c>
      <c r="F1206" t="s">
        <v>8218</v>
      </c>
      <c r="G1206" t="s">
        <v>8223</v>
      </c>
      <c r="H1206" t="s">
        <v>8245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8283</v>
      </c>
      <c r="O1206" s="10" t="s">
        <v>8334</v>
      </c>
      <c r="P1206" t="s">
        <v>8335</v>
      </c>
      <c r="Q1206" s="25">
        <f t="shared" si="72"/>
        <v>42297.748067129629</v>
      </c>
      <c r="R1206" s="25">
        <f t="shared" si="73"/>
        <v>42297.748067129629</v>
      </c>
      <c r="S1206">
        <f t="shared" si="74"/>
        <v>2015</v>
      </c>
      <c r="T1206">
        <f t="shared" si="75"/>
        <v>10</v>
      </c>
    </row>
    <row r="1207" spans="1:20" ht="48" x14ac:dyDescent="0.2">
      <c r="A1207" s="1" t="s">
        <v>0</v>
      </c>
      <c r="B1207" s="3" t="s">
        <v>1206</v>
      </c>
      <c r="C1207" s="3" t="s">
        <v>5315</v>
      </c>
      <c r="D1207" s="6">
        <v>13000</v>
      </c>
      <c r="E1207" s="8">
        <v>13112</v>
      </c>
      <c r="F1207" t="s">
        <v>8218</v>
      </c>
      <c r="G1207" t="s">
        <v>8235</v>
      </c>
      <c r="H1207" t="s">
        <v>8248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8283</v>
      </c>
      <c r="O1207" s="10" t="s">
        <v>8334</v>
      </c>
      <c r="P1207" t="s">
        <v>8335</v>
      </c>
      <c r="Q1207" s="25">
        <f t="shared" si="72"/>
        <v>42138.506377314814</v>
      </c>
      <c r="R1207" s="25">
        <f t="shared" si="73"/>
        <v>42138.506377314814</v>
      </c>
      <c r="S1207">
        <f t="shared" si="74"/>
        <v>2015</v>
      </c>
      <c r="T1207">
        <f t="shared" si="75"/>
        <v>5</v>
      </c>
    </row>
    <row r="1208" spans="1:20" ht="48" x14ac:dyDescent="0.2">
      <c r="A1208" s="1" t="s">
        <v>0</v>
      </c>
      <c r="B1208" s="3" t="s">
        <v>1207</v>
      </c>
      <c r="C1208" s="3" t="s">
        <v>5316</v>
      </c>
      <c r="D1208" s="6">
        <v>900</v>
      </c>
      <c r="E1208" s="8">
        <v>1035</v>
      </c>
      <c r="F1208" t="s">
        <v>8218</v>
      </c>
      <c r="G1208" t="s">
        <v>8238</v>
      </c>
      <c r="H1208" t="s">
        <v>8248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8283</v>
      </c>
      <c r="O1208" s="10" t="s">
        <v>8334</v>
      </c>
      <c r="P1208" t="s">
        <v>8335</v>
      </c>
      <c r="Q1208" s="25">
        <f t="shared" si="72"/>
        <v>42772.776076388895</v>
      </c>
      <c r="R1208" s="25">
        <f t="shared" si="73"/>
        <v>42772.776076388895</v>
      </c>
      <c r="S1208">
        <f t="shared" si="74"/>
        <v>2017</v>
      </c>
      <c r="T1208">
        <f t="shared" si="75"/>
        <v>2</v>
      </c>
    </row>
    <row r="1209" spans="1:20" ht="32" x14ac:dyDescent="0.2">
      <c r="A1209" s="1" t="s">
        <v>0</v>
      </c>
      <c r="B1209" s="3" t="s">
        <v>1208</v>
      </c>
      <c r="C1209" s="3" t="s">
        <v>5317</v>
      </c>
      <c r="D1209" s="6">
        <v>16700</v>
      </c>
      <c r="E1209" s="8">
        <v>17396</v>
      </c>
      <c r="F1209" t="s">
        <v>8218</v>
      </c>
      <c r="G1209" t="s">
        <v>8236</v>
      </c>
      <c r="H1209" t="s">
        <v>8248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8283</v>
      </c>
      <c r="O1209" s="10" t="s">
        <v>8334</v>
      </c>
      <c r="P1209" t="s">
        <v>8335</v>
      </c>
      <c r="Q1209" s="25">
        <f t="shared" si="72"/>
        <v>42430.430243055554</v>
      </c>
      <c r="R1209" s="25">
        <f t="shared" si="73"/>
        <v>42430.430243055554</v>
      </c>
      <c r="S1209">
        <f t="shared" si="74"/>
        <v>2016</v>
      </c>
      <c r="T1209">
        <f t="shared" si="75"/>
        <v>3</v>
      </c>
    </row>
    <row r="1210" spans="1:20" ht="48" x14ac:dyDescent="0.2">
      <c r="A1210" s="1" t="s">
        <v>0</v>
      </c>
      <c r="B1210" s="3" t="s">
        <v>1209</v>
      </c>
      <c r="C1210" s="3" t="s">
        <v>5318</v>
      </c>
      <c r="D1210" s="6">
        <v>10000</v>
      </c>
      <c r="E1210" s="8">
        <v>15530</v>
      </c>
      <c r="F1210" t="s">
        <v>8218</v>
      </c>
      <c r="G1210" t="s">
        <v>8223</v>
      </c>
      <c r="H1210" t="s">
        <v>8245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8283</v>
      </c>
      <c r="O1210" s="10" t="s">
        <v>8334</v>
      </c>
      <c r="P1210" t="s">
        <v>8335</v>
      </c>
      <c r="Q1210" s="25">
        <f t="shared" si="72"/>
        <v>42423.709074074075</v>
      </c>
      <c r="R1210" s="25">
        <f t="shared" si="73"/>
        <v>42423.709074074075</v>
      </c>
      <c r="S1210">
        <f t="shared" si="74"/>
        <v>2016</v>
      </c>
      <c r="T1210">
        <f t="shared" si="75"/>
        <v>2</v>
      </c>
    </row>
    <row r="1211" spans="1:20" ht="48" x14ac:dyDescent="0.2">
      <c r="A1211" s="1" t="s">
        <v>0</v>
      </c>
      <c r="B1211" s="3" t="s">
        <v>1210</v>
      </c>
      <c r="C1211" s="3" t="s">
        <v>5319</v>
      </c>
      <c r="D1211" s="6">
        <v>6000</v>
      </c>
      <c r="E1211" s="8">
        <v>6360</v>
      </c>
      <c r="F1211" t="s">
        <v>8218</v>
      </c>
      <c r="G1211" t="s">
        <v>8223</v>
      </c>
      <c r="H1211" t="s">
        <v>8245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8283</v>
      </c>
      <c r="O1211" s="10" t="s">
        <v>8334</v>
      </c>
      <c r="P1211" t="s">
        <v>8335</v>
      </c>
      <c r="Q1211" s="25">
        <f t="shared" si="72"/>
        <v>42761.846122685187</v>
      </c>
      <c r="R1211" s="25">
        <f t="shared" si="73"/>
        <v>42761.846122685187</v>
      </c>
      <c r="S1211">
        <f t="shared" si="74"/>
        <v>2017</v>
      </c>
      <c r="T1211">
        <f t="shared" si="75"/>
        <v>1</v>
      </c>
    </row>
    <row r="1212" spans="1:20" ht="32" x14ac:dyDescent="0.2">
      <c r="A1212" s="1" t="s">
        <v>0</v>
      </c>
      <c r="B1212" s="3" t="s">
        <v>1211</v>
      </c>
      <c r="C1212" s="3" t="s">
        <v>5320</v>
      </c>
      <c r="D1212" s="6">
        <v>20000</v>
      </c>
      <c r="E1212" s="8">
        <v>50863</v>
      </c>
      <c r="F1212" t="s">
        <v>8218</v>
      </c>
      <c r="G1212" t="s">
        <v>8234</v>
      </c>
      <c r="H1212" t="s">
        <v>8254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8283</v>
      </c>
      <c r="O1212" s="10" t="s">
        <v>8334</v>
      </c>
      <c r="P1212" t="s">
        <v>8335</v>
      </c>
      <c r="Q1212" s="25">
        <f t="shared" si="72"/>
        <v>42132.941805555558</v>
      </c>
      <c r="R1212" s="25">
        <f t="shared" si="73"/>
        <v>42132.941805555558</v>
      </c>
      <c r="S1212">
        <f t="shared" si="74"/>
        <v>2015</v>
      </c>
      <c r="T1212">
        <f t="shared" si="75"/>
        <v>5</v>
      </c>
    </row>
    <row r="1213" spans="1:20" ht="48" x14ac:dyDescent="0.2">
      <c r="A1213" s="1" t="s">
        <v>0</v>
      </c>
      <c r="B1213" s="3" t="s">
        <v>1212</v>
      </c>
      <c r="C1213" s="3" t="s">
        <v>5321</v>
      </c>
      <c r="D1213" s="6">
        <v>1000</v>
      </c>
      <c r="E1213" s="8">
        <v>1011</v>
      </c>
      <c r="F1213" t="s">
        <v>8218</v>
      </c>
      <c r="G1213" t="s">
        <v>8228</v>
      </c>
      <c r="H1213" t="s">
        <v>8250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8283</v>
      </c>
      <c r="O1213" s="10" t="s">
        <v>8334</v>
      </c>
      <c r="P1213" t="s">
        <v>8335</v>
      </c>
      <c r="Q1213" s="25">
        <f t="shared" si="72"/>
        <v>42515.866446759261</v>
      </c>
      <c r="R1213" s="25">
        <f t="shared" si="73"/>
        <v>42515.866446759261</v>
      </c>
      <c r="S1213">
        <f t="shared" si="74"/>
        <v>2016</v>
      </c>
      <c r="T1213">
        <f t="shared" si="75"/>
        <v>5</v>
      </c>
    </row>
    <row r="1214" spans="1:20" ht="48" x14ac:dyDescent="0.2">
      <c r="A1214" s="1" t="s">
        <v>0</v>
      </c>
      <c r="B1214" s="3" t="s">
        <v>1213</v>
      </c>
      <c r="C1214" s="3" t="s">
        <v>5322</v>
      </c>
      <c r="D1214" s="6">
        <v>2500</v>
      </c>
      <c r="E1214" s="8">
        <v>3226</v>
      </c>
      <c r="F1214" t="s">
        <v>8218</v>
      </c>
      <c r="G1214" t="s">
        <v>8223</v>
      </c>
      <c r="H1214" t="s">
        <v>8245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8283</v>
      </c>
      <c r="O1214" s="10" t="s">
        <v>8334</v>
      </c>
      <c r="P1214" t="s">
        <v>8335</v>
      </c>
      <c r="Q1214" s="25">
        <f t="shared" si="72"/>
        <v>42318.950173611112</v>
      </c>
      <c r="R1214" s="25">
        <f t="shared" si="73"/>
        <v>42318.950173611112</v>
      </c>
      <c r="S1214">
        <f t="shared" si="74"/>
        <v>2015</v>
      </c>
      <c r="T1214">
        <f t="shared" si="75"/>
        <v>11</v>
      </c>
    </row>
    <row r="1215" spans="1:20" ht="48" x14ac:dyDescent="0.2">
      <c r="A1215" s="1" t="s">
        <v>0</v>
      </c>
      <c r="B1215" s="3" t="s">
        <v>1214</v>
      </c>
      <c r="C1215" s="3" t="s">
        <v>5323</v>
      </c>
      <c r="D1215" s="6">
        <v>6500</v>
      </c>
      <c r="E1215" s="8">
        <v>6645</v>
      </c>
      <c r="F1215" t="s">
        <v>8218</v>
      </c>
      <c r="G1215" t="s">
        <v>8224</v>
      </c>
      <c r="H1215" t="s">
        <v>8246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8283</v>
      </c>
      <c r="O1215" s="10" t="s">
        <v>8334</v>
      </c>
      <c r="P1215" t="s">
        <v>8335</v>
      </c>
      <c r="Q1215" s="25">
        <f t="shared" si="72"/>
        <v>42731.755787037036</v>
      </c>
      <c r="R1215" s="25">
        <f t="shared" si="73"/>
        <v>42731.755787037036</v>
      </c>
      <c r="S1215">
        <f t="shared" si="74"/>
        <v>2016</v>
      </c>
      <c r="T1215">
        <f t="shared" si="75"/>
        <v>12</v>
      </c>
    </row>
    <row r="1216" spans="1:20" ht="48" x14ac:dyDescent="0.2">
      <c r="A1216" s="1" t="s">
        <v>0</v>
      </c>
      <c r="B1216" s="3" t="s">
        <v>1215</v>
      </c>
      <c r="C1216" s="3" t="s">
        <v>5324</v>
      </c>
      <c r="D1216" s="6">
        <v>2000</v>
      </c>
      <c r="E1216" s="8">
        <v>2636</v>
      </c>
      <c r="F1216" t="s">
        <v>8218</v>
      </c>
      <c r="G1216" t="s">
        <v>8223</v>
      </c>
      <c r="H1216" t="s">
        <v>8245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8283</v>
      </c>
      <c r="O1216" s="10" t="s">
        <v>8334</v>
      </c>
      <c r="P1216" t="s">
        <v>8335</v>
      </c>
      <c r="Q1216" s="25">
        <f t="shared" si="72"/>
        <v>42104.840335648143</v>
      </c>
      <c r="R1216" s="25">
        <f t="shared" si="73"/>
        <v>42104.840335648143</v>
      </c>
      <c r="S1216">
        <f t="shared" si="74"/>
        <v>2015</v>
      </c>
      <c r="T1216">
        <f t="shared" si="75"/>
        <v>4</v>
      </c>
    </row>
    <row r="1217" spans="1:20" ht="48" x14ac:dyDescent="0.2">
      <c r="A1217" s="1" t="s">
        <v>0</v>
      </c>
      <c r="B1217" s="3" t="s">
        <v>1216</v>
      </c>
      <c r="C1217" s="3" t="s">
        <v>5325</v>
      </c>
      <c r="D1217" s="6">
        <v>5000</v>
      </c>
      <c r="E1217" s="8">
        <v>39304.01</v>
      </c>
      <c r="F1217" t="s">
        <v>8218</v>
      </c>
      <c r="G1217" t="s">
        <v>8223</v>
      </c>
      <c r="H1217" t="s">
        <v>8245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8283</v>
      </c>
      <c r="O1217" s="10" t="s">
        <v>8334</v>
      </c>
      <c r="P1217" t="s">
        <v>8335</v>
      </c>
      <c r="Q1217" s="25">
        <f t="shared" si="72"/>
        <v>41759.923101851848</v>
      </c>
      <c r="R1217" s="25">
        <f t="shared" si="73"/>
        <v>41759.923101851848</v>
      </c>
      <c r="S1217">
        <f t="shared" si="74"/>
        <v>2014</v>
      </c>
      <c r="T1217">
        <f t="shared" si="75"/>
        <v>4</v>
      </c>
    </row>
    <row r="1218" spans="1:20" ht="32" x14ac:dyDescent="0.2">
      <c r="A1218" s="1" t="s">
        <v>0</v>
      </c>
      <c r="B1218" s="3" t="s">
        <v>1217</v>
      </c>
      <c r="C1218" s="3" t="s">
        <v>5326</v>
      </c>
      <c r="D1218" s="6">
        <v>14000</v>
      </c>
      <c r="E1218" s="8">
        <v>20398</v>
      </c>
      <c r="F1218" t="s">
        <v>8218</v>
      </c>
      <c r="G1218" t="s">
        <v>8223</v>
      </c>
      <c r="H1218" t="s">
        <v>8245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8283</v>
      </c>
      <c r="O1218" s="10" t="s">
        <v>8334</v>
      </c>
      <c r="P1218" t="s">
        <v>8335</v>
      </c>
      <c r="Q1218" s="25">
        <f t="shared" si="72"/>
        <v>42247.616400462968</v>
      </c>
      <c r="R1218" s="25">
        <f t="shared" si="73"/>
        <v>42247.616400462968</v>
      </c>
      <c r="S1218">
        <f t="shared" si="74"/>
        <v>2015</v>
      </c>
      <c r="T1218">
        <f t="shared" si="75"/>
        <v>8</v>
      </c>
    </row>
    <row r="1219" spans="1:20" ht="48" x14ac:dyDescent="0.2">
      <c r="A1219" s="1" t="s">
        <v>0</v>
      </c>
      <c r="B1219" s="3" t="s">
        <v>1218</v>
      </c>
      <c r="C1219" s="3" t="s">
        <v>5327</v>
      </c>
      <c r="D1219" s="6">
        <v>26500</v>
      </c>
      <c r="E1219" s="8">
        <v>27189</v>
      </c>
      <c r="F1219" t="s">
        <v>8218</v>
      </c>
      <c r="G1219" t="s">
        <v>8223</v>
      </c>
      <c r="H1219" t="s">
        <v>8245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8283</v>
      </c>
      <c r="O1219" s="10" t="s">
        <v>8334</v>
      </c>
      <c r="P1219" t="s">
        <v>8335</v>
      </c>
      <c r="Q1219" s="25">
        <f t="shared" ref="Q1219:Q1282" si="76">(((J1219/60)/60)/24)+DATE(1970,1,1)</f>
        <v>42535.809490740736</v>
      </c>
      <c r="R1219" s="25">
        <f t="shared" ref="R1219:R1282" si="77">(((J1219/60)/60)/24)+DATE(1970,1,1)</f>
        <v>42535.809490740736</v>
      </c>
      <c r="S1219">
        <f t="shared" ref="S1219:S1282" si="78">YEAR(R1219)</f>
        <v>2016</v>
      </c>
      <c r="T1219">
        <f t="shared" ref="T1219:T1282" si="79">MONTH((R1219))</f>
        <v>6</v>
      </c>
    </row>
    <row r="1220" spans="1:20" ht="48" x14ac:dyDescent="0.2">
      <c r="A1220" s="1" t="s">
        <v>0</v>
      </c>
      <c r="B1220" s="3" t="s">
        <v>1219</v>
      </c>
      <c r="C1220" s="3" t="s">
        <v>5328</v>
      </c>
      <c r="D1220" s="6">
        <v>9000</v>
      </c>
      <c r="E1220" s="8">
        <v>15505</v>
      </c>
      <c r="F1220" t="s">
        <v>8218</v>
      </c>
      <c r="G1220" t="s">
        <v>8223</v>
      </c>
      <c r="H1220" t="s">
        <v>8245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8283</v>
      </c>
      <c r="O1220" s="10" t="s">
        <v>8334</v>
      </c>
      <c r="P1220" t="s">
        <v>8335</v>
      </c>
      <c r="Q1220" s="25">
        <f t="shared" si="76"/>
        <v>42278.662037037036</v>
      </c>
      <c r="R1220" s="25">
        <f t="shared" si="77"/>
        <v>42278.662037037036</v>
      </c>
      <c r="S1220">
        <f t="shared" si="78"/>
        <v>2015</v>
      </c>
      <c r="T1220">
        <f t="shared" si="79"/>
        <v>10</v>
      </c>
    </row>
    <row r="1221" spans="1:20" ht="32" x14ac:dyDescent="0.2">
      <c r="A1221" s="1" t="s">
        <v>0</v>
      </c>
      <c r="B1221" s="3" t="s">
        <v>1220</v>
      </c>
      <c r="C1221" s="3" t="s">
        <v>5329</v>
      </c>
      <c r="D1221" s="6">
        <v>16350</v>
      </c>
      <c r="E1221" s="8">
        <v>26024</v>
      </c>
      <c r="F1221" t="s">
        <v>8218</v>
      </c>
      <c r="G1221" t="s">
        <v>8223</v>
      </c>
      <c r="H1221" t="s">
        <v>8245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8283</v>
      </c>
      <c r="O1221" s="10" t="s">
        <v>8334</v>
      </c>
      <c r="P1221" t="s">
        <v>8335</v>
      </c>
      <c r="Q1221" s="25">
        <f t="shared" si="76"/>
        <v>42633.461956018517</v>
      </c>
      <c r="R1221" s="25">
        <f t="shared" si="77"/>
        <v>42633.461956018517</v>
      </c>
      <c r="S1221">
        <f t="shared" si="78"/>
        <v>2016</v>
      </c>
      <c r="T1221">
        <f t="shared" si="79"/>
        <v>9</v>
      </c>
    </row>
    <row r="1222" spans="1:20" ht="48" x14ac:dyDescent="0.2">
      <c r="A1222" s="1" t="s">
        <v>0</v>
      </c>
      <c r="B1222" s="3" t="s">
        <v>1221</v>
      </c>
      <c r="C1222" s="3" t="s">
        <v>5330</v>
      </c>
      <c r="D1222" s="6">
        <v>15000</v>
      </c>
      <c r="E1222" s="8">
        <v>15565</v>
      </c>
      <c r="F1222" t="s">
        <v>8218</v>
      </c>
      <c r="G1222" t="s">
        <v>8235</v>
      </c>
      <c r="H1222" t="s">
        <v>8248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8283</v>
      </c>
      <c r="O1222" s="10" t="s">
        <v>8334</v>
      </c>
      <c r="P1222" t="s">
        <v>8335</v>
      </c>
      <c r="Q1222" s="25">
        <f t="shared" si="76"/>
        <v>42211.628611111111</v>
      </c>
      <c r="R1222" s="25">
        <f t="shared" si="77"/>
        <v>42211.628611111111</v>
      </c>
      <c r="S1222">
        <f t="shared" si="78"/>
        <v>2015</v>
      </c>
      <c r="T1222">
        <f t="shared" si="79"/>
        <v>7</v>
      </c>
    </row>
    <row r="1223" spans="1:20" ht="48" x14ac:dyDescent="0.2">
      <c r="A1223" s="1" t="s">
        <v>0</v>
      </c>
      <c r="B1223" s="3" t="s">
        <v>1222</v>
      </c>
      <c r="C1223" s="3" t="s">
        <v>5331</v>
      </c>
      <c r="D1223" s="6">
        <v>2200</v>
      </c>
      <c r="E1223" s="8">
        <v>2451.0100000000002</v>
      </c>
      <c r="F1223" t="s">
        <v>8218</v>
      </c>
      <c r="G1223" t="s">
        <v>8224</v>
      </c>
      <c r="H1223" t="s">
        <v>8246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8283</v>
      </c>
      <c r="O1223" s="10" t="s">
        <v>8334</v>
      </c>
      <c r="P1223" t="s">
        <v>8335</v>
      </c>
      <c r="Q1223" s="25">
        <f t="shared" si="76"/>
        <v>42680.47555555556</v>
      </c>
      <c r="R1223" s="25">
        <f t="shared" si="77"/>
        <v>42680.47555555556</v>
      </c>
      <c r="S1223">
        <f t="shared" si="78"/>
        <v>2016</v>
      </c>
      <c r="T1223">
        <f t="shared" si="79"/>
        <v>11</v>
      </c>
    </row>
    <row r="1224" spans="1:20" ht="32" x14ac:dyDescent="0.2">
      <c r="A1224" s="1" t="s">
        <v>0</v>
      </c>
      <c r="B1224" s="3" t="s">
        <v>1223</v>
      </c>
      <c r="C1224" s="3" t="s">
        <v>5332</v>
      </c>
      <c r="D1224" s="6">
        <v>4000</v>
      </c>
      <c r="E1224" s="8">
        <v>11215</v>
      </c>
      <c r="F1224" t="s">
        <v>8218</v>
      </c>
      <c r="G1224" t="s">
        <v>8228</v>
      </c>
      <c r="H1224" t="s">
        <v>8250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8283</v>
      </c>
      <c r="O1224" s="10" t="s">
        <v>8334</v>
      </c>
      <c r="P1224" t="s">
        <v>8335</v>
      </c>
      <c r="Q1224" s="25">
        <f t="shared" si="76"/>
        <v>42430.720451388886</v>
      </c>
      <c r="R1224" s="25">
        <f t="shared" si="77"/>
        <v>42430.720451388886</v>
      </c>
      <c r="S1224">
        <f t="shared" si="78"/>
        <v>2016</v>
      </c>
      <c r="T1224">
        <f t="shared" si="79"/>
        <v>3</v>
      </c>
    </row>
    <row r="1225" spans="1:20" ht="32" x14ac:dyDescent="0.2">
      <c r="A1225" s="1" t="s">
        <v>0</v>
      </c>
      <c r="B1225" s="3" t="s">
        <v>1224</v>
      </c>
      <c r="C1225" s="3" t="s">
        <v>5333</v>
      </c>
      <c r="D1225" s="6">
        <v>19800</v>
      </c>
      <c r="E1225" s="8">
        <v>22197</v>
      </c>
      <c r="F1225" t="s">
        <v>8218</v>
      </c>
      <c r="G1225" t="s">
        <v>8223</v>
      </c>
      <c r="H1225" t="s">
        <v>8245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8283</v>
      </c>
      <c r="O1225" s="10" t="s">
        <v>8334</v>
      </c>
      <c r="P1225" t="s">
        <v>8335</v>
      </c>
      <c r="Q1225" s="25">
        <f t="shared" si="76"/>
        <v>42654.177187499998</v>
      </c>
      <c r="R1225" s="25">
        <f t="shared" si="77"/>
        <v>42654.177187499998</v>
      </c>
      <c r="S1225">
        <f t="shared" si="78"/>
        <v>2016</v>
      </c>
      <c r="T1225">
        <f t="shared" si="79"/>
        <v>10</v>
      </c>
    </row>
    <row r="1226" spans="1:20" ht="32" x14ac:dyDescent="0.2">
      <c r="A1226" s="1" t="s">
        <v>0</v>
      </c>
      <c r="B1226" s="3" t="s">
        <v>1225</v>
      </c>
      <c r="C1226" s="3" t="s">
        <v>5334</v>
      </c>
      <c r="D1226" s="6">
        <v>15000</v>
      </c>
      <c r="E1226" s="8">
        <v>1060</v>
      </c>
      <c r="F1226" t="s">
        <v>8219</v>
      </c>
      <c r="G1226" t="s">
        <v>8223</v>
      </c>
      <c r="H1226" t="s">
        <v>8245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8284</v>
      </c>
      <c r="O1226" s="10" t="s">
        <v>8321</v>
      </c>
      <c r="P1226" t="s">
        <v>8336</v>
      </c>
      <c r="Q1226" s="25">
        <f t="shared" si="76"/>
        <v>41736.549791666665</v>
      </c>
      <c r="R1226" s="25">
        <f t="shared" si="77"/>
        <v>41736.549791666665</v>
      </c>
      <c r="S1226">
        <f t="shared" si="78"/>
        <v>2014</v>
      </c>
      <c r="T1226">
        <f t="shared" si="79"/>
        <v>4</v>
      </c>
    </row>
    <row r="1227" spans="1:20" ht="48" x14ac:dyDescent="0.2">
      <c r="A1227" s="1" t="s">
        <v>0</v>
      </c>
      <c r="B1227" s="3" t="s">
        <v>1226</v>
      </c>
      <c r="C1227" s="3" t="s">
        <v>5335</v>
      </c>
      <c r="D1227" s="6">
        <v>3000</v>
      </c>
      <c r="E1227" s="8">
        <v>132</v>
      </c>
      <c r="F1227" t="s">
        <v>8219</v>
      </c>
      <c r="G1227" t="s">
        <v>8223</v>
      </c>
      <c r="H1227" t="s">
        <v>8245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8284</v>
      </c>
      <c r="O1227" s="10" t="s">
        <v>8321</v>
      </c>
      <c r="P1227" t="s">
        <v>8336</v>
      </c>
      <c r="Q1227" s="25">
        <f t="shared" si="76"/>
        <v>41509.905995370369</v>
      </c>
      <c r="R1227" s="25">
        <f t="shared" si="77"/>
        <v>41509.905995370369</v>
      </c>
      <c r="S1227">
        <f t="shared" si="78"/>
        <v>2013</v>
      </c>
      <c r="T1227">
        <f t="shared" si="79"/>
        <v>8</v>
      </c>
    </row>
    <row r="1228" spans="1:20" ht="48" x14ac:dyDescent="0.2">
      <c r="A1228" s="1" t="s">
        <v>0</v>
      </c>
      <c r="B1228" s="3" t="s">
        <v>1227</v>
      </c>
      <c r="C1228" s="3" t="s">
        <v>5336</v>
      </c>
      <c r="D1228" s="6">
        <v>50000</v>
      </c>
      <c r="E1228" s="8">
        <v>1937</v>
      </c>
      <c r="F1228" t="s">
        <v>8219</v>
      </c>
      <c r="G1228" t="s">
        <v>8223</v>
      </c>
      <c r="H1228" t="s">
        <v>8245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8284</v>
      </c>
      <c r="O1228" s="10" t="s">
        <v>8321</v>
      </c>
      <c r="P1228" t="s">
        <v>8336</v>
      </c>
      <c r="Q1228" s="25">
        <f t="shared" si="76"/>
        <v>41715.874780092592</v>
      </c>
      <c r="R1228" s="25">
        <f t="shared" si="77"/>
        <v>41715.874780092592</v>
      </c>
      <c r="S1228">
        <f t="shared" si="78"/>
        <v>2014</v>
      </c>
      <c r="T1228">
        <f t="shared" si="79"/>
        <v>3</v>
      </c>
    </row>
    <row r="1229" spans="1:20" ht="48" x14ac:dyDescent="0.2">
      <c r="A1229" s="1" t="s">
        <v>0</v>
      </c>
      <c r="B1229" s="3" t="s">
        <v>1228</v>
      </c>
      <c r="C1229" s="3" t="s">
        <v>5337</v>
      </c>
      <c r="D1229" s="6">
        <v>2000</v>
      </c>
      <c r="E1229" s="8">
        <v>0</v>
      </c>
      <c r="F1229" t="s">
        <v>8219</v>
      </c>
      <c r="G1229" t="s">
        <v>8223</v>
      </c>
      <c r="H1229" t="s">
        <v>8245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8284</v>
      </c>
      <c r="O1229" s="10" t="s">
        <v>8321</v>
      </c>
      <c r="P1229" t="s">
        <v>8336</v>
      </c>
      <c r="Q1229" s="25">
        <f t="shared" si="76"/>
        <v>41827.919166666667</v>
      </c>
      <c r="R1229" s="25">
        <f t="shared" si="77"/>
        <v>41827.919166666667</v>
      </c>
      <c r="S1229">
        <f t="shared" si="78"/>
        <v>2014</v>
      </c>
      <c r="T1229">
        <f t="shared" si="79"/>
        <v>7</v>
      </c>
    </row>
    <row r="1230" spans="1:20" ht="32" x14ac:dyDescent="0.2">
      <c r="A1230" s="1" t="s">
        <v>0</v>
      </c>
      <c r="B1230" s="3" t="s">
        <v>1229</v>
      </c>
      <c r="C1230" s="3" t="s">
        <v>5338</v>
      </c>
      <c r="D1230" s="6">
        <v>5000</v>
      </c>
      <c r="E1230" s="8">
        <v>1465</v>
      </c>
      <c r="F1230" t="s">
        <v>8219</v>
      </c>
      <c r="G1230" t="s">
        <v>8223</v>
      </c>
      <c r="H1230" t="s">
        <v>8245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8284</v>
      </c>
      <c r="O1230" s="10" t="s">
        <v>8321</v>
      </c>
      <c r="P1230" t="s">
        <v>8336</v>
      </c>
      <c r="Q1230" s="25">
        <f t="shared" si="76"/>
        <v>40754.729259259257</v>
      </c>
      <c r="R1230" s="25">
        <f t="shared" si="77"/>
        <v>40754.729259259257</v>
      </c>
      <c r="S1230">
        <f t="shared" si="78"/>
        <v>2011</v>
      </c>
      <c r="T1230">
        <f t="shared" si="79"/>
        <v>7</v>
      </c>
    </row>
    <row r="1231" spans="1:20" ht="48" x14ac:dyDescent="0.2">
      <c r="A1231" s="1" t="s">
        <v>0</v>
      </c>
      <c r="B1231" s="3" t="s">
        <v>1230</v>
      </c>
      <c r="C1231" s="3" t="s">
        <v>5339</v>
      </c>
      <c r="D1231" s="6">
        <v>2750</v>
      </c>
      <c r="E1231" s="8">
        <v>25</v>
      </c>
      <c r="F1231" t="s">
        <v>8219</v>
      </c>
      <c r="G1231" t="s">
        <v>8223</v>
      </c>
      <c r="H1231" t="s">
        <v>8245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8284</v>
      </c>
      <c r="O1231" s="10" t="s">
        <v>8321</v>
      </c>
      <c r="P1231" t="s">
        <v>8336</v>
      </c>
      <c r="Q1231" s="25">
        <f t="shared" si="76"/>
        <v>40985.459803240738</v>
      </c>
      <c r="R1231" s="25">
        <f t="shared" si="77"/>
        <v>40985.459803240738</v>
      </c>
      <c r="S1231">
        <f t="shared" si="78"/>
        <v>2012</v>
      </c>
      <c r="T1231">
        <f t="shared" si="79"/>
        <v>3</v>
      </c>
    </row>
    <row r="1232" spans="1:20" ht="48" x14ac:dyDescent="0.2">
      <c r="A1232" s="1" t="s">
        <v>0</v>
      </c>
      <c r="B1232" s="3" t="s">
        <v>1231</v>
      </c>
      <c r="C1232" s="3" t="s">
        <v>5340</v>
      </c>
      <c r="D1232" s="6">
        <v>500000</v>
      </c>
      <c r="E1232" s="8">
        <v>0</v>
      </c>
      <c r="F1232" t="s">
        <v>8219</v>
      </c>
      <c r="G1232" t="s">
        <v>8223</v>
      </c>
      <c r="H1232" t="s">
        <v>8245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8284</v>
      </c>
      <c r="O1232" s="10" t="s">
        <v>8321</v>
      </c>
      <c r="P1232" t="s">
        <v>8336</v>
      </c>
      <c r="Q1232" s="25">
        <f t="shared" si="76"/>
        <v>40568.972569444442</v>
      </c>
      <c r="R1232" s="25">
        <f t="shared" si="77"/>
        <v>40568.972569444442</v>
      </c>
      <c r="S1232">
        <f t="shared" si="78"/>
        <v>2011</v>
      </c>
      <c r="T1232">
        <f t="shared" si="79"/>
        <v>1</v>
      </c>
    </row>
    <row r="1233" spans="1:20" ht="48" x14ac:dyDescent="0.2">
      <c r="A1233" s="1" t="s">
        <v>0</v>
      </c>
      <c r="B1233" s="3" t="s">
        <v>1232</v>
      </c>
      <c r="C1233" s="3" t="s">
        <v>5341</v>
      </c>
      <c r="D1233" s="6">
        <v>5000</v>
      </c>
      <c r="E1233" s="8">
        <v>0</v>
      </c>
      <c r="F1233" t="s">
        <v>8219</v>
      </c>
      <c r="G1233" t="s">
        <v>8223</v>
      </c>
      <c r="H1233" t="s">
        <v>8245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8284</v>
      </c>
      <c r="O1233" s="10" t="s">
        <v>8321</v>
      </c>
      <c r="P1233" t="s">
        <v>8336</v>
      </c>
      <c r="Q1233" s="25">
        <f t="shared" si="76"/>
        <v>42193.941759259258</v>
      </c>
      <c r="R1233" s="25">
        <f t="shared" si="77"/>
        <v>42193.941759259258</v>
      </c>
      <c r="S1233">
        <f t="shared" si="78"/>
        <v>2015</v>
      </c>
      <c r="T1233">
        <f t="shared" si="79"/>
        <v>7</v>
      </c>
    </row>
    <row r="1234" spans="1:20" ht="48" x14ac:dyDescent="0.2">
      <c r="A1234" s="1" t="s">
        <v>0</v>
      </c>
      <c r="B1234" s="3" t="s">
        <v>1233</v>
      </c>
      <c r="C1234" s="3" t="s">
        <v>5342</v>
      </c>
      <c r="D1234" s="6">
        <v>5000</v>
      </c>
      <c r="E1234" s="8">
        <v>40</v>
      </c>
      <c r="F1234" t="s">
        <v>8219</v>
      </c>
      <c r="G1234" t="s">
        <v>8223</v>
      </c>
      <c r="H1234" t="s">
        <v>8245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8284</v>
      </c>
      <c r="O1234" s="10" t="s">
        <v>8321</v>
      </c>
      <c r="P1234" t="s">
        <v>8336</v>
      </c>
      <c r="Q1234" s="25">
        <f t="shared" si="76"/>
        <v>41506.848032407412</v>
      </c>
      <c r="R1234" s="25">
        <f t="shared" si="77"/>
        <v>41506.848032407412</v>
      </c>
      <c r="S1234">
        <f t="shared" si="78"/>
        <v>2013</v>
      </c>
      <c r="T1234">
        <f t="shared" si="79"/>
        <v>8</v>
      </c>
    </row>
    <row r="1235" spans="1:20" ht="48" x14ac:dyDescent="0.2">
      <c r="A1235" s="1" t="s">
        <v>0</v>
      </c>
      <c r="B1235" s="3" t="s">
        <v>1234</v>
      </c>
      <c r="C1235" s="3" t="s">
        <v>5343</v>
      </c>
      <c r="D1235" s="6">
        <v>1000</v>
      </c>
      <c r="E1235" s="8">
        <v>116</v>
      </c>
      <c r="F1235" t="s">
        <v>8219</v>
      </c>
      <c r="G1235" t="s">
        <v>8223</v>
      </c>
      <c r="H1235" t="s">
        <v>8245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8284</v>
      </c>
      <c r="O1235" s="10" t="s">
        <v>8321</v>
      </c>
      <c r="P1235" t="s">
        <v>8336</v>
      </c>
      <c r="Q1235" s="25">
        <f t="shared" si="76"/>
        <v>40939.948773148149</v>
      </c>
      <c r="R1235" s="25">
        <f t="shared" si="77"/>
        <v>40939.948773148149</v>
      </c>
      <c r="S1235">
        <f t="shared" si="78"/>
        <v>2012</v>
      </c>
      <c r="T1235">
        <f t="shared" si="79"/>
        <v>1</v>
      </c>
    </row>
    <row r="1236" spans="1:20" ht="48" x14ac:dyDescent="0.2">
      <c r="A1236" s="1" t="s">
        <v>0</v>
      </c>
      <c r="B1236" s="3" t="s">
        <v>1235</v>
      </c>
      <c r="C1236" s="3" t="s">
        <v>5344</v>
      </c>
      <c r="D1236" s="6">
        <v>50000</v>
      </c>
      <c r="E1236" s="8">
        <v>0</v>
      </c>
      <c r="F1236" t="s">
        <v>8219</v>
      </c>
      <c r="G1236" t="s">
        <v>8224</v>
      </c>
      <c r="H1236" t="s">
        <v>8246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8284</v>
      </c>
      <c r="O1236" s="10" t="s">
        <v>8321</v>
      </c>
      <c r="P1236" t="s">
        <v>8336</v>
      </c>
      <c r="Q1236" s="25">
        <f t="shared" si="76"/>
        <v>42007.788680555561</v>
      </c>
      <c r="R1236" s="25">
        <f t="shared" si="77"/>
        <v>42007.788680555561</v>
      </c>
      <c r="S1236">
        <f t="shared" si="78"/>
        <v>2015</v>
      </c>
      <c r="T1236">
        <f t="shared" si="79"/>
        <v>1</v>
      </c>
    </row>
    <row r="1237" spans="1:20" ht="48" x14ac:dyDescent="0.2">
      <c r="A1237" s="1" t="s">
        <v>0</v>
      </c>
      <c r="B1237" s="3" t="s">
        <v>1236</v>
      </c>
      <c r="C1237" s="3" t="s">
        <v>5345</v>
      </c>
      <c r="D1237" s="6">
        <v>7534</v>
      </c>
      <c r="E1237" s="8">
        <v>210</v>
      </c>
      <c r="F1237" t="s">
        <v>8219</v>
      </c>
      <c r="G1237" t="s">
        <v>8223</v>
      </c>
      <c r="H1237" t="s">
        <v>8245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8284</v>
      </c>
      <c r="O1237" s="10" t="s">
        <v>8321</v>
      </c>
      <c r="P1237" t="s">
        <v>8336</v>
      </c>
      <c r="Q1237" s="25">
        <f t="shared" si="76"/>
        <v>41583.135405092595</v>
      </c>
      <c r="R1237" s="25">
        <f t="shared" si="77"/>
        <v>41583.135405092595</v>
      </c>
      <c r="S1237">
        <f t="shared" si="78"/>
        <v>2013</v>
      </c>
      <c r="T1237">
        <f t="shared" si="79"/>
        <v>11</v>
      </c>
    </row>
    <row r="1238" spans="1:20" ht="16" x14ac:dyDescent="0.2">
      <c r="A1238" s="1" t="s">
        <v>0</v>
      </c>
      <c r="B1238" s="3" t="s">
        <v>1237</v>
      </c>
      <c r="C1238" s="3" t="s">
        <v>5346</v>
      </c>
      <c r="D1238" s="6">
        <v>2500</v>
      </c>
      <c r="E1238" s="8">
        <v>0</v>
      </c>
      <c r="F1238" t="s">
        <v>8219</v>
      </c>
      <c r="G1238" t="s">
        <v>8223</v>
      </c>
      <c r="H1238" t="s">
        <v>8245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8284</v>
      </c>
      <c r="O1238" s="10" t="s">
        <v>8321</v>
      </c>
      <c r="P1238" t="s">
        <v>8336</v>
      </c>
      <c r="Q1238" s="25">
        <f t="shared" si="76"/>
        <v>41110.680138888885</v>
      </c>
      <c r="R1238" s="25">
        <f t="shared" si="77"/>
        <v>41110.680138888885</v>
      </c>
      <c r="S1238">
        <f t="shared" si="78"/>
        <v>2012</v>
      </c>
      <c r="T1238">
        <f t="shared" si="79"/>
        <v>7</v>
      </c>
    </row>
    <row r="1239" spans="1:20" ht="48" x14ac:dyDescent="0.2">
      <c r="A1239" s="1" t="s">
        <v>0</v>
      </c>
      <c r="B1239" s="3" t="s">
        <v>1238</v>
      </c>
      <c r="C1239" s="3" t="s">
        <v>5347</v>
      </c>
      <c r="D1239" s="6">
        <v>25000</v>
      </c>
      <c r="E1239" s="8">
        <v>0</v>
      </c>
      <c r="F1239" t="s">
        <v>8219</v>
      </c>
      <c r="G1239" t="s">
        <v>8223</v>
      </c>
      <c r="H1239" t="s">
        <v>8245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8284</v>
      </c>
      <c r="O1239" s="10" t="s">
        <v>8321</v>
      </c>
      <c r="P1239" t="s">
        <v>8336</v>
      </c>
      <c r="Q1239" s="25">
        <f t="shared" si="76"/>
        <v>41125.283159722225</v>
      </c>
      <c r="R1239" s="25">
        <f t="shared" si="77"/>
        <v>41125.283159722225</v>
      </c>
      <c r="S1239">
        <f t="shared" si="78"/>
        <v>2012</v>
      </c>
      <c r="T1239">
        <f t="shared" si="79"/>
        <v>8</v>
      </c>
    </row>
    <row r="1240" spans="1:20" ht="48" x14ac:dyDescent="0.2">
      <c r="A1240" s="1" t="s">
        <v>0</v>
      </c>
      <c r="B1240" s="3" t="s">
        <v>1239</v>
      </c>
      <c r="C1240" s="3" t="s">
        <v>5348</v>
      </c>
      <c r="D1240" s="6">
        <v>1000</v>
      </c>
      <c r="E1240" s="8">
        <v>178</v>
      </c>
      <c r="F1240" t="s">
        <v>8219</v>
      </c>
      <c r="G1240" t="s">
        <v>8223</v>
      </c>
      <c r="H1240" t="s">
        <v>8245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8284</v>
      </c>
      <c r="O1240" s="10" t="s">
        <v>8321</v>
      </c>
      <c r="P1240" t="s">
        <v>8336</v>
      </c>
      <c r="Q1240" s="25">
        <f t="shared" si="76"/>
        <v>40731.61037037037</v>
      </c>
      <c r="R1240" s="25">
        <f t="shared" si="77"/>
        <v>40731.61037037037</v>
      </c>
      <c r="S1240">
        <f t="shared" si="78"/>
        <v>2011</v>
      </c>
      <c r="T1240">
        <f t="shared" si="79"/>
        <v>7</v>
      </c>
    </row>
    <row r="1241" spans="1:20" ht="32" x14ac:dyDescent="0.2">
      <c r="A1241" s="1" t="s">
        <v>0</v>
      </c>
      <c r="B1241" s="3" t="s">
        <v>1240</v>
      </c>
      <c r="C1241" s="3" t="s">
        <v>5349</v>
      </c>
      <c r="D1241" s="6">
        <v>2500</v>
      </c>
      <c r="E1241" s="8">
        <v>0</v>
      </c>
      <c r="F1241" t="s">
        <v>8219</v>
      </c>
      <c r="G1241" t="s">
        <v>8223</v>
      </c>
      <c r="H1241" t="s">
        <v>8245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8284</v>
      </c>
      <c r="O1241" s="10" t="s">
        <v>8321</v>
      </c>
      <c r="P1241" t="s">
        <v>8336</v>
      </c>
      <c r="Q1241" s="25">
        <f t="shared" si="76"/>
        <v>40883.962581018517</v>
      </c>
      <c r="R1241" s="25">
        <f t="shared" si="77"/>
        <v>40883.962581018517</v>
      </c>
      <c r="S1241">
        <f t="shared" si="78"/>
        <v>2011</v>
      </c>
      <c r="T1241">
        <f t="shared" si="79"/>
        <v>12</v>
      </c>
    </row>
    <row r="1242" spans="1:20" ht="32" x14ac:dyDescent="0.2">
      <c r="A1242" s="1" t="s">
        <v>0</v>
      </c>
      <c r="B1242" s="3" t="s">
        <v>1241</v>
      </c>
      <c r="C1242" s="3" t="s">
        <v>5350</v>
      </c>
      <c r="D1242" s="6">
        <v>8000</v>
      </c>
      <c r="E1242" s="8">
        <v>241</v>
      </c>
      <c r="F1242" t="s">
        <v>8219</v>
      </c>
      <c r="G1242" t="s">
        <v>8223</v>
      </c>
      <c r="H1242" t="s">
        <v>8245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8284</v>
      </c>
      <c r="O1242" s="10" t="s">
        <v>8321</v>
      </c>
      <c r="P1242" t="s">
        <v>8336</v>
      </c>
      <c r="Q1242" s="25">
        <f t="shared" si="76"/>
        <v>41409.040011574078</v>
      </c>
      <c r="R1242" s="25">
        <f t="shared" si="77"/>
        <v>41409.040011574078</v>
      </c>
      <c r="S1242">
        <f t="shared" si="78"/>
        <v>2013</v>
      </c>
      <c r="T1242">
        <f t="shared" si="79"/>
        <v>5</v>
      </c>
    </row>
    <row r="1243" spans="1:20" ht="48" x14ac:dyDescent="0.2">
      <c r="A1243" s="1" t="s">
        <v>0</v>
      </c>
      <c r="B1243" s="3" t="s">
        <v>1242</v>
      </c>
      <c r="C1243" s="3" t="s">
        <v>5351</v>
      </c>
      <c r="D1243" s="6">
        <v>5000</v>
      </c>
      <c r="E1243" s="8">
        <v>2537</v>
      </c>
      <c r="F1243" t="s">
        <v>8219</v>
      </c>
      <c r="G1243" t="s">
        <v>8223</v>
      </c>
      <c r="H1243" t="s">
        <v>8245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8284</v>
      </c>
      <c r="O1243" s="10" t="s">
        <v>8321</v>
      </c>
      <c r="P1243" t="s">
        <v>8336</v>
      </c>
      <c r="Q1243" s="25">
        <f t="shared" si="76"/>
        <v>41923.837731481479</v>
      </c>
      <c r="R1243" s="25">
        <f t="shared" si="77"/>
        <v>41923.837731481479</v>
      </c>
      <c r="S1243">
        <f t="shared" si="78"/>
        <v>2014</v>
      </c>
      <c r="T1243">
        <f t="shared" si="79"/>
        <v>10</v>
      </c>
    </row>
    <row r="1244" spans="1:20" ht="48" x14ac:dyDescent="0.2">
      <c r="A1244" s="1" t="s">
        <v>0</v>
      </c>
      <c r="B1244" s="3" t="s">
        <v>1243</v>
      </c>
      <c r="C1244" s="3" t="s">
        <v>5352</v>
      </c>
      <c r="D1244" s="6">
        <v>911</v>
      </c>
      <c r="E1244" s="8">
        <v>5</v>
      </c>
      <c r="F1244" t="s">
        <v>8219</v>
      </c>
      <c r="G1244" t="s">
        <v>8223</v>
      </c>
      <c r="H1244" t="s">
        <v>8245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8284</v>
      </c>
      <c r="O1244" s="10" t="s">
        <v>8321</v>
      </c>
      <c r="P1244" t="s">
        <v>8336</v>
      </c>
      <c r="Q1244" s="25">
        <f t="shared" si="76"/>
        <v>40782.165532407409</v>
      </c>
      <c r="R1244" s="25">
        <f t="shared" si="77"/>
        <v>40782.165532407409</v>
      </c>
      <c r="S1244">
        <f t="shared" si="78"/>
        <v>2011</v>
      </c>
      <c r="T1244">
        <f t="shared" si="79"/>
        <v>8</v>
      </c>
    </row>
    <row r="1245" spans="1:20" ht="48" x14ac:dyDescent="0.2">
      <c r="A1245" s="1" t="s">
        <v>0</v>
      </c>
      <c r="B1245" s="3" t="s">
        <v>1244</v>
      </c>
      <c r="C1245" s="3" t="s">
        <v>5353</v>
      </c>
      <c r="D1245" s="6">
        <v>12000</v>
      </c>
      <c r="E1245" s="8">
        <v>1691</v>
      </c>
      <c r="F1245" t="s">
        <v>8219</v>
      </c>
      <c r="G1245" t="s">
        <v>8223</v>
      </c>
      <c r="H1245" t="s">
        <v>8245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8284</v>
      </c>
      <c r="O1245" s="10" t="s">
        <v>8321</v>
      </c>
      <c r="P1245" t="s">
        <v>8336</v>
      </c>
      <c r="Q1245" s="25">
        <f t="shared" si="76"/>
        <v>40671.879293981481</v>
      </c>
      <c r="R1245" s="25">
        <f t="shared" si="77"/>
        <v>40671.879293981481</v>
      </c>
      <c r="S1245">
        <f t="shared" si="78"/>
        <v>2011</v>
      </c>
      <c r="T1245">
        <f t="shared" si="79"/>
        <v>5</v>
      </c>
    </row>
    <row r="1246" spans="1:20" ht="48" x14ac:dyDescent="0.2">
      <c r="A1246" s="1" t="s">
        <v>0</v>
      </c>
      <c r="B1246" s="3" t="s">
        <v>1245</v>
      </c>
      <c r="C1246" s="3" t="s">
        <v>5354</v>
      </c>
      <c r="D1246" s="6">
        <v>2000</v>
      </c>
      <c r="E1246" s="8">
        <v>2076</v>
      </c>
      <c r="F1246" t="s">
        <v>8218</v>
      </c>
      <c r="G1246" t="s">
        <v>8223</v>
      </c>
      <c r="H1246" t="s">
        <v>8245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8274</v>
      </c>
      <c r="O1246" s="10" t="s">
        <v>8321</v>
      </c>
      <c r="P1246" t="s">
        <v>8322</v>
      </c>
      <c r="Q1246" s="25">
        <f t="shared" si="76"/>
        <v>41355.825497685182</v>
      </c>
      <c r="R1246" s="25">
        <f t="shared" si="77"/>
        <v>41355.825497685182</v>
      </c>
      <c r="S1246">
        <f t="shared" si="78"/>
        <v>2013</v>
      </c>
      <c r="T1246">
        <f t="shared" si="79"/>
        <v>3</v>
      </c>
    </row>
    <row r="1247" spans="1:20" ht="48" x14ac:dyDescent="0.2">
      <c r="A1247" s="1" t="s">
        <v>0</v>
      </c>
      <c r="B1247" s="3" t="s">
        <v>1246</v>
      </c>
      <c r="C1247" s="3" t="s">
        <v>5355</v>
      </c>
      <c r="D1247" s="6">
        <v>2000</v>
      </c>
      <c r="E1247" s="8">
        <v>2405</v>
      </c>
      <c r="F1247" t="s">
        <v>8218</v>
      </c>
      <c r="G1247" t="s">
        <v>8223</v>
      </c>
      <c r="H1247" t="s">
        <v>8245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8274</v>
      </c>
      <c r="O1247" s="10" t="s">
        <v>8321</v>
      </c>
      <c r="P1247" t="s">
        <v>8322</v>
      </c>
      <c r="Q1247" s="25">
        <f t="shared" si="76"/>
        <v>41774.599930555552</v>
      </c>
      <c r="R1247" s="25">
        <f t="shared" si="77"/>
        <v>41774.599930555552</v>
      </c>
      <c r="S1247">
        <f t="shared" si="78"/>
        <v>2014</v>
      </c>
      <c r="T1247">
        <f t="shared" si="79"/>
        <v>5</v>
      </c>
    </row>
    <row r="1248" spans="1:20" ht="48" x14ac:dyDescent="0.2">
      <c r="A1248" s="1" t="s">
        <v>0</v>
      </c>
      <c r="B1248" s="3" t="s">
        <v>1247</v>
      </c>
      <c r="C1248" s="3" t="s">
        <v>5356</v>
      </c>
      <c r="D1248" s="6">
        <v>2000</v>
      </c>
      <c r="E1248" s="8">
        <v>2340</v>
      </c>
      <c r="F1248" t="s">
        <v>8218</v>
      </c>
      <c r="G1248" t="s">
        <v>8223</v>
      </c>
      <c r="H1248" t="s">
        <v>8245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8274</v>
      </c>
      <c r="O1248" s="10" t="s">
        <v>8321</v>
      </c>
      <c r="P1248" t="s">
        <v>8322</v>
      </c>
      <c r="Q1248" s="25">
        <f t="shared" si="76"/>
        <v>40838.043391203704</v>
      </c>
      <c r="R1248" s="25">
        <f t="shared" si="77"/>
        <v>40838.043391203704</v>
      </c>
      <c r="S1248">
        <f t="shared" si="78"/>
        <v>2011</v>
      </c>
      <c r="T1248">
        <f t="shared" si="79"/>
        <v>10</v>
      </c>
    </row>
    <row r="1249" spans="1:20" ht="32" x14ac:dyDescent="0.2">
      <c r="A1249" s="1" t="s">
        <v>0</v>
      </c>
      <c r="B1249" s="3" t="s">
        <v>1248</v>
      </c>
      <c r="C1249" s="3" t="s">
        <v>5357</v>
      </c>
      <c r="D1249" s="6">
        <v>3500</v>
      </c>
      <c r="E1249" s="8">
        <v>4275</v>
      </c>
      <c r="F1249" t="s">
        <v>8218</v>
      </c>
      <c r="G1249" t="s">
        <v>8223</v>
      </c>
      <c r="H1249" t="s">
        <v>8245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8274</v>
      </c>
      <c r="O1249" s="10" t="s">
        <v>8321</v>
      </c>
      <c r="P1249" t="s">
        <v>8322</v>
      </c>
      <c r="Q1249" s="25">
        <f t="shared" si="76"/>
        <v>41370.292303240742</v>
      </c>
      <c r="R1249" s="25">
        <f t="shared" si="77"/>
        <v>41370.292303240742</v>
      </c>
      <c r="S1249">
        <f t="shared" si="78"/>
        <v>2013</v>
      </c>
      <c r="T1249">
        <f t="shared" si="79"/>
        <v>4</v>
      </c>
    </row>
    <row r="1250" spans="1:20" ht="32" x14ac:dyDescent="0.2">
      <c r="A1250" s="1" t="s">
        <v>0</v>
      </c>
      <c r="B1250" s="3" t="s">
        <v>1249</v>
      </c>
      <c r="C1250" s="3" t="s">
        <v>5358</v>
      </c>
      <c r="D1250" s="6">
        <v>2500</v>
      </c>
      <c r="E1250" s="8">
        <v>3791</v>
      </c>
      <c r="F1250" t="s">
        <v>8218</v>
      </c>
      <c r="G1250" t="s">
        <v>8223</v>
      </c>
      <c r="H1250" t="s">
        <v>8245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8274</v>
      </c>
      <c r="O1250" s="10" t="s">
        <v>8321</v>
      </c>
      <c r="P1250" t="s">
        <v>8322</v>
      </c>
      <c r="Q1250" s="25">
        <f t="shared" si="76"/>
        <v>41767.656863425924</v>
      </c>
      <c r="R1250" s="25">
        <f t="shared" si="77"/>
        <v>41767.656863425924</v>
      </c>
      <c r="S1250">
        <f t="shared" si="78"/>
        <v>2014</v>
      </c>
      <c r="T1250">
        <f t="shared" si="79"/>
        <v>5</v>
      </c>
    </row>
    <row r="1251" spans="1:20" ht="48" x14ac:dyDescent="0.2">
      <c r="A1251" s="1" t="s">
        <v>0</v>
      </c>
      <c r="B1251" s="3" t="s">
        <v>1250</v>
      </c>
      <c r="C1251" s="3" t="s">
        <v>5359</v>
      </c>
      <c r="D1251" s="6">
        <v>5000</v>
      </c>
      <c r="E1251" s="8">
        <v>5222</v>
      </c>
      <c r="F1251" t="s">
        <v>8218</v>
      </c>
      <c r="G1251" t="s">
        <v>8223</v>
      </c>
      <c r="H1251" t="s">
        <v>8245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8274</v>
      </c>
      <c r="O1251" s="10" t="s">
        <v>8321</v>
      </c>
      <c r="P1251" t="s">
        <v>8322</v>
      </c>
      <c r="Q1251" s="25">
        <f t="shared" si="76"/>
        <v>41067.74086805556</v>
      </c>
      <c r="R1251" s="25">
        <f t="shared" si="77"/>
        <v>41067.74086805556</v>
      </c>
      <c r="S1251">
        <f t="shared" si="78"/>
        <v>2012</v>
      </c>
      <c r="T1251">
        <f t="shared" si="79"/>
        <v>6</v>
      </c>
    </row>
    <row r="1252" spans="1:20" ht="48" x14ac:dyDescent="0.2">
      <c r="A1252" s="1" t="s">
        <v>0</v>
      </c>
      <c r="B1252" s="3" t="s">
        <v>1251</v>
      </c>
      <c r="C1252" s="3" t="s">
        <v>5360</v>
      </c>
      <c r="D1252" s="6">
        <v>30000</v>
      </c>
      <c r="E1252" s="8">
        <v>60046</v>
      </c>
      <c r="F1252" t="s">
        <v>8218</v>
      </c>
      <c r="G1252" t="s">
        <v>8223</v>
      </c>
      <c r="H1252" t="s">
        <v>8245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8274</v>
      </c>
      <c r="O1252" s="10" t="s">
        <v>8321</v>
      </c>
      <c r="P1252" t="s">
        <v>8322</v>
      </c>
      <c r="Q1252" s="25">
        <f t="shared" si="76"/>
        <v>41843.64271990741</v>
      </c>
      <c r="R1252" s="25">
        <f t="shared" si="77"/>
        <v>41843.64271990741</v>
      </c>
      <c r="S1252">
        <f t="shared" si="78"/>
        <v>2014</v>
      </c>
      <c r="T1252">
        <f t="shared" si="79"/>
        <v>7</v>
      </c>
    </row>
    <row r="1253" spans="1:20" ht="32" x14ac:dyDescent="0.2">
      <c r="A1253" s="1" t="s">
        <v>0</v>
      </c>
      <c r="B1253" s="3" t="s">
        <v>1252</v>
      </c>
      <c r="C1253" s="3" t="s">
        <v>5361</v>
      </c>
      <c r="D1253" s="6">
        <v>6000</v>
      </c>
      <c r="E1253" s="8">
        <v>6108</v>
      </c>
      <c r="F1253" t="s">
        <v>8218</v>
      </c>
      <c r="G1253" t="s">
        <v>8223</v>
      </c>
      <c r="H1253" t="s">
        <v>8245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8274</v>
      </c>
      <c r="O1253" s="10" t="s">
        <v>8321</v>
      </c>
      <c r="P1253" t="s">
        <v>8322</v>
      </c>
      <c r="Q1253" s="25">
        <f t="shared" si="76"/>
        <v>40751.814432870371</v>
      </c>
      <c r="R1253" s="25">
        <f t="shared" si="77"/>
        <v>40751.814432870371</v>
      </c>
      <c r="S1253">
        <f t="shared" si="78"/>
        <v>2011</v>
      </c>
      <c r="T1253">
        <f t="shared" si="79"/>
        <v>7</v>
      </c>
    </row>
    <row r="1254" spans="1:20" ht="48" x14ac:dyDescent="0.2">
      <c r="A1254" s="1" t="s">
        <v>0</v>
      </c>
      <c r="B1254" s="3" t="s">
        <v>1253</v>
      </c>
      <c r="C1254" s="3" t="s">
        <v>5362</v>
      </c>
      <c r="D1254" s="6">
        <v>3500</v>
      </c>
      <c r="E1254" s="8">
        <v>4818</v>
      </c>
      <c r="F1254" t="s">
        <v>8218</v>
      </c>
      <c r="G1254" t="s">
        <v>8223</v>
      </c>
      <c r="H1254" t="s">
        <v>8245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8274</v>
      </c>
      <c r="O1254" s="10" t="s">
        <v>8321</v>
      </c>
      <c r="P1254" t="s">
        <v>8322</v>
      </c>
      <c r="Q1254" s="25">
        <f t="shared" si="76"/>
        <v>41543.988067129627</v>
      </c>
      <c r="R1254" s="25">
        <f t="shared" si="77"/>
        <v>41543.988067129627</v>
      </c>
      <c r="S1254">
        <f t="shared" si="78"/>
        <v>2013</v>
      </c>
      <c r="T1254">
        <f t="shared" si="79"/>
        <v>9</v>
      </c>
    </row>
    <row r="1255" spans="1:20" ht="48" x14ac:dyDescent="0.2">
      <c r="A1255" s="1" t="s">
        <v>0</v>
      </c>
      <c r="B1255" s="3" t="s">
        <v>1254</v>
      </c>
      <c r="C1255" s="3" t="s">
        <v>5363</v>
      </c>
      <c r="D1255" s="6">
        <v>10</v>
      </c>
      <c r="E1255" s="8">
        <v>30383.32</v>
      </c>
      <c r="F1255" t="s">
        <v>8218</v>
      </c>
      <c r="G1255" t="s">
        <v>8223</v>
      </c>
      <c r="H1255" t="s">
        <v>8245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8274</v>
      </c>
      <c r="O1255" s="10" t="s">
        <v>8321</v>
      </c>
      <c r="P1255" t="s">
        <v>8322</v>
      </c>
      <c r="Q1255" s="25">
        <f t="shared" si="76"/>
        <v>41855.783645833333</v>
      </c>
      <c r="R1255" s="25">
        <f t="shared" si="77"/>
        <v>41855.783645833333</v>
      </c>
      <c r="S1255">
        <f t="shared" si="78"/>
        <v>2014</v>
      </c>
      <c r="T1255">
        <f t="shared" si="79"/>
        <v>8</v>
      </c>
    </row>
    <row r="1256" spans="1:20" ht="48" x14ac:dyDescent="0.2">
      <c r="A1256" s="1" t="s">
        <v>0</v>
      </c>
      <c r="B1256" s="3" t="s">
        <v>1255</v>
      </c>
      <c r="C1256" s="3" t="s">
        <v>5364</v>
      </c>
      <c r="D1256" s="6">
        <v>6700</v>
      </c>
      <c r="E1256" s="8">
        <v>13323</v>
      </c>
      <c r="F1256" t="s">
        <v>8218</v>
      </c>
      <c r="G1256" t="s">
        <v>8223</v>
      </c>
      <c r="H1256" t="s">
        <v>8245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8274</v>
      </c>
      <c r="O1256" s="10" t="s">
        <v>8321</v>
      </c>
      <c r="P1256" t="s">
        <v>8322</v>
      </c>
      <c r="Q1256" s="25">
        <f t="shared" si="76"/>
        <v>40487.621365740742</v>
      </c>
      <c r="R1256" s="25">
        <f t="shared" si="77"/>
        <v>40487.621365740742</v>
      </c>
      <c r="S1256">
        <f t="shared" si="78"/>
        <v>2010</v>
      </c>
      <c r="T1256">
        <f t="shared" si="79"/>
        <v>11</v>
      </c>
    </row>
    <row r="1257" spans="1:20" ht="48" x14ac:dyDescent="0.2">
      <c r="A1257" s="1" t="s">
        <v>0</v>
      </c>
      <c r="B1257" s="3" t="s">
        <v>1256</v>
      </c>
      <c r="C1257" s="3" t="s">
        <v>5365</v>
      </c>
      <c r="D1257" s="6">
        <v>3000</v>
      </c>
      <c r="E1257" s="8">
        <v>6071</v>
      </c>
      <c r="F1257" t="s">
        <v>8218</v>
      </c>
      <c r="G1257" t="s">
        <v>8223</v>
      </c>
      <c r="H1257" t="s">
        <v>8245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8274</v>
      </c>
      <c r="O1257" s="10" t="s">
        <v>8321</v>
      </c>
      <c r="P1257" t="s">
        <v>8322</v>
      </c>
      <c r="Q1257" s="25">
        <f t="shared" si="76"/>
        <v>41579.845509259263</v>
      </c>
      <c r="R1257" s="25">
        <f t="shared" si="77"/>
        <v>41579.845509259263</v>
      </c>
      <c r="S1257">
        <f t="shared" si="78"/>
        <v>2013</v>
      </c>
      <c r="T1257">
        <f t="shared" si="79"/>
        <v>11</v>
      </c>
    </row>
    <row r="1258" spans="1:20" ht="48" x14ac:dyDescent="0.2">
      <c r="A1258" s="1" t="s">
        <v>0</v>
      </c>
      <c r="B1258" s="3" t="s">
        <v>1257</v>
      </c>
      <c r="C1258" s="3" t="s">
        <v>5366</v>
      </c>
      <c r="D1258" s="6">
        <v>30000</v>
      </c>
      <c r="E1258" s="8">
        <v>35389.129999999997</v>
      </c>
      <c r="F1258" t="s">
        <v>8218</v>
      </c>
      <c r="G1258" t="s">
        <v>8223</v>
      </c>
      <c r="H1258" t="s">
        <v>8245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8274</v>
      </c>
      <c r="O1258" s="10" t="s">
        <v>8321</v>
      </c>
      <c r="P1258" t="s">
        <v>8322</v>
      </c>
      <c r="Q1258" s="25">
        <f t="shared" si="76"/>
        <v>40921.919340277782</v>
      </c>
      <c r="R1258" s="25">
        <f t="shared" si="77"/>
        <v>40921.919340277782</v>
      </c>
      <c r="S1258">
        <f t="shared" si="78"/>
        <v>2012</v>
      </c>
      <c r="T1258">
        <f t="shared" si="79"/>
        <v>1</v>
      </c>
    </row>
    <row r="1259" spans="1:20" ht="48" x14ac:dyDescent="0.2">
      <c r="A1259" s="1" t="s">
        <v>0</v>
      </c>
      <c r="B1259" s="3" t="s">
        <v>1258</v>
      </c>
      <c r="C1259" s="3" t="s">
        <v>5367</v>
      </c>
      <c r="D1259" s="6">
        <v>5500</v>
      </c>
      <c r="E1259" s="8">
        <v>16210</v>
      </c>
      <c r="F1259" t="s">
        <v>8218</v>
      </c>
      <c r="G1259" t="s">
        <v>8223</v>
      </c>
      <c r="H1259" t="s">
        <v>8245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8274</v>
      </c>
      <c r="O1259" s="10" t="s">
        <v>8321</v>
      </c>
      <c r="P1259" t="s">
        <v>8322</v>
      </c>
      <c r="Q1259" s="25">
        <f t="shared" si="76"/>
        <v>40587.085532407407</v>
      </c>
      <c r="R1259" s="25">
        <f t="shared" si="77"/>
        <v>40587.085532407407</v>
      </c>
      <c r="S1259">
        <f t="shared" si="78"/>
        <v>2011</v>
      </c>
      <c r="T1259">
        <f t="shared" si="79"/>
        <v>2</v>
      </c>
    </row>
    <row r="1260" spans="1:20" ht="48" x14ac:dyDescent="0.2">
      <c r="A1260" s="1" t="s">
        <v>0</v>
      </c>
      <c r="B1260" s="3" t="s">
        <v>1259</v>
      </c>
      <c r="C1260" s="3" t="s">
        <v>5368</v>
      </c>
      <c r="D1260" s="6">
        <v>12000</v>
      </c>
      <c r="E1260" s="8">
        <v>25577.56</v>
      </c>
      <c r="F1260" t="s">
        <v>8218</v>
      </c>
      <c r="G1260" t="s">
        <v>8223</v>
      </c>
      <c r="H1260" t="s">
        <v>8245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8274</v>
      </c>
      <c r="O1260" s="10" t="s">
        <v>8321</v>
      </c>
      <c r="P1260" t="s">
        <v>8322</v>
      </c>
      <c r="Q1260" s="25">
        <f t="shared" si="76"/>
        <v>41487.611250000002</v>
      </c>
      <c r="R1260" s="25">
        <f t="shared" si="77"/>
        <v>41487.611250000002</v>
      </c>
      <c r="S1260">
        <f t="shared" si="78"/>
        <v>2013</v>
      </c>
      <c r="T1260">
        <f t="shared" si="79"/>
        <v>8</v>
      </c>
    </row>
    <row r="1261" spans="1:20" ht="32" x14ac:dyDescent="0.2">
      <c r="A1261" s="1" t="s">
        <v>0</v>
      </c>
      <c r="B1261" s="3" t="s">
        <v>1260</v>
      </c>
      <c r="C1261" s="3" t="s">
        <v>5369</v>
      </c>
      <c r="D1261" s="6">
        <v>2500</v>
      </c>
      <c r="E1261" s="8">
        <v>2606</v>
      </c>
      <c r="F1261" t="s">
        <v>8218</v>
      </c>
      <c r="G1261" t="s">
        <v>8223</v>
      </c>
      <c r="H1261" t="s">
        <v>8245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8274</v>
      </c>
      <c r="O1261" s="10" t="s">
        <v>8321</v>
      </c>
      <c r="P1261" t="s">
        <v>8322</v>
      </c>
      <c r="Q1261" s="25">
        <f t="shared" si="76"/>
        <v>41766.970648148148</v>
      </c>
      <c r="R1261" s="25">
        <f t="shared" si="77"/>
        <v>41766.970648148148</v>
      </c>
      <c r="S1261">
        <f t="shared" si="78"/>
        <v>2014</v>
      </c>
      <c r="T1261">
        <f t="shared" si="79"/>
        <v>5</v>
      </c>
    </row>
    <row r="1262" spans="1:20" ht="48" x14ac:dyDescent="0.2">
      <c r="A1262" s="1" t="s">
        <v>0</v>
      </c>
      <c r="B1262" s="3" t="s">
        <v>1261</v>
      </c>
      <c r="C1262" s="3" t="s">
        <v>5370</v>
      </c>
      <c r="D1262" s="6">
        <v>3300</v>
      </c>
      <c r="E1262" s="8">
        <v>3751</v>
      </c>
      <c r="F1262" t="s">
        <v>8218</v>
      </c>
      <c r="G1262" t="s">
        <v>8223</v>
      </c>
      <c r="H1262" t="s">
        <v>8245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8274</v>
      </c>
      <c r="O1262" s="10" t="s">
        <v>8321</v>
      </c>
      <c r="P1262" t="s">
        <v>8322</v>
      </c>
      <c r="Q1262" s="25">
        <f t="shared" si="76"/>
        <v>41666.842824074076</v>
      </c>
      <c r="R1262" s="25">
        <f t="shared" si="77"/>
        <v>41666.842824074076</v>
      </c>
      <c r="S1262">
        <f t="shared" si="78"/>
        <v>2014</v>
      </c>
      <c r="T1262">
        <f t="shared" si="79"/>
        <v>1</v>
      </c>
    </row>
    <row r="1263" spans="1:20" ht="32" x14ac:dyDescent="0.2">
      <c r="A1263" s="1" t="s">
        <v>0</v>
      </c>
      <c r="B1263" s="3" t="s">
        <v>1262</v>
      </c>
      <c r="C1263" s="3" t="s">
        <v>5371</v>
      </c>
      <c r="D1263" s="6">
        <v>2000</v>
      </c>
      <c r="E1263" s="8">
        <v>2025</v>
      </c>
      <c r="F1263" t="s">
        <v>8218</v>
      </c>
      <c r="G1263" t="s">
        <v>8223</v>
      </c>
      <c r="H1263" t="s">
        <v>8245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8274</v>
      </c>
      <c r="O1263" s="10" t="s">
        <v>8321</v>
      </c>
      <c r="P1263" t="s">
        <v>8322</v>
      </c>
      <c r="Q1263" s="25">
        <f t="shared" si="76"/>
        <v>41638.342905092592</v>
      </c>
      <c r="R1263" s="25">
        <f t="shared" si="77"/>
        <v>41638.342905092592</v>
      </c>
      <c r="S1263">
        <f t="shared" si="78"/>
        <v>2013</v>
      </c>
      <c r="T1263">
        <f t="shared" si="79"/>
        <v>12</v>
      </c>
    </row>
    <row r="1264" spans="1:20" ht="48" x14ac:dyDescent="0.2">
      <c r="A1264" s="1" t="s">
        <v>0</v>
      </c>
      <c r="B1264" s="3" t="s">
        <v>1263</v>
      </c>
      <c r="C1264" s="3" t="s">
        <v>5372</v>
      </c>
      <c r="D1264" s="6">
        <v>6500</v>
      </c>
      <c r="E1264" s="8">
        <v>8152</v>
      </c>
      <c r="F1264" t="s">
        <v>8218</v>
      </c>
      <c r="G1264" t="s">
        <v>8228</v>
      </c>
      <c r="H1264" t="s">
        <v>8250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8274</v>
      </c>
      <c r="O1264" s="10" t="s">
        <v>8321</v>
      </c>
      <c r="P1264" t="s">
        <v>8322</v>
      </c>
      <c r="Q1264" s="25">
        <f t="shared" si="76"/>
        <v>41656.762638888889</v>
      </c>
      <c r="R1264" s="25">
        <f t="shared" si="77"/>
        <v>41656.762638888889</v>
      </c>
      <c r="S1264">
        <f t="shared" si="78"/>
        <v>2014</v>
      </c>
      <c r="T1264">
        <f t="shared" si="79"/>
        <v>1</v>
      </c>
    </row>
    <row r="1265" spans="1:20" ht="32" x14ac:dyDescent="0.2">
      <c r="A1265" s="1" t="s">
        <v>0</v>
      </c>
      <c r="B1265" s="3" t="s">
        <v>1264</v>
      </c>
      <c r="C1265" s="3" t="s">
        <v>5373</v>
      </c>
      <c r="D1265" s="6">
        <v>1500</v>
      </c>
      <c r="E1265" s="8">
        <v>1785</v>
      </c>
      <c r="F1265" t="s">
        <v>8218</v>
      </c>
      <c r="G1265" t="s">
        <v>8223</v>
      </c>
      <c r="H1265" t="s">
        <v>8245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8274</v>
      </c>
      <c r="O1265" s="10" t="s">
        <v>8321</v>
      </c>
      <c r="P1265" t="s">
        <v>8322</v>
      </c>
      <c r="Q1265" s="25">
        <f t="shared" si="76"/>
        <v>41692.084143518521</v>
      </c>
      <c r="R1265" s="25">
        <f t="shared" si="77"/>
        <v>41692.084143518521</v>
      </c>
      <c r="S1265">
        <f t="shared" si="78"/>
        <v>2014</v>
      </c>
      <c r="T1265">
        <f t="shared" si="79"/>
        <v>2</v>
      </c>
    </row>
    <row r="1266" spans="1:20" ht="48" x14ac:dyDescent="0.2">
      <c r="A1266" s="1" t="s">
        <v>0</v>
      </c>
      <c r="B1266" s="3" t="s">
        <v>1265</v>
      </c>
      <c r="C1266" s="3" t="s">
        <v>5374</v>
      </c>
      <c r="D1266" s="6">
        <v>650</v>
      </c>
      <c r="E1266" s="8">
        <v>1082</v>
      </c>
      <c r="F1266" t="s">
        <v>8218</v>
      </c>
      <c r="G1266" t="s">
        <v>8223</v>
      </c>
      <c r="H1266" t="s">
        <v>8245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8274</v>
      </c>
      <c r="O1266" s="10" t="s">
        <v>8321</v>
      </c>
      <c r="P1266" t="s">
        <v>8322</v>
      </c>
      <c r="Q1266" s="25">
        <f t="shared" si="76"/>
        <v>41547.662997685184</v>
      </c>
      <c r="R1266" s="25">
        <f t="shared" si="77"/>
        <v>41547.662997685184</v>
      </c>
      <c r="S1266">
        <f t="shared" si="78"/>
        <v>2013</v>
      </c>
      <c r="T1266">
        <f t="shared" si="79"/>
        <v>9</v>
      </c>
    </row>
    <row r="1267" spans="1:20" ht="64" x14ac:dyDescent="0.2">
      <c r="A1267" s="1" t="s">
        <v>0</v>
      </c>
      <c r="B1267" s="3" t="s">
        <v>1266</v>
      </c>
      <c r="C1267" s="3" t="s">
        <v>5375</v>
      </c>
      <c r="D1267" s="6">
        <v>3500</v>
      </c>
      <c r="E1267" s="8">
        <v>4170.17</v>
      </c>
      <c r="F1267" t="s">
        <v>8218</v>
      </c>
      <c r="G1267" t="s">
        <v>8223</v>
      </c>
      <c r="H1267" t="s">
        <v>8245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8274</v>
      </c>
      <c r="O1267" s="10" t="s">
        <v>8321</v>
      </c>
      <c r="P1267" t="s">
        <v>8322</v>
      </c>
      <c r="Q1267" s="25">
        <f t="shared" si="76"/>
        <v>40465.655266203699</v>
      </c>
      <c r="R1267" s="25">
        <f t="shared" si="77"/>
        <v>40465.655266203699</v>
      </c>
      <c r="S1267">
        <f t="shared" si="78"/>
        <v>2010</v>
      </c>
      <c r="T1267">
        <f t="shared" si="79"/>
        <v>10</v>
      </c>
    </row>
    <row r="1268" spans="1:20" ht="32" x14ac:dyDescent="0.2">
      <c r="A1268" s="1" t="s">
        <v>0</v>
      </c>
      <c r="B1268" s="3" t="s">
        <v>1267</v>
      </c>
      <c r="C1268" s="3" t="s">
        <v>5376</v>
      </c>
      <c r="D1268" s="6">
        <v>9500</v>
      </c>
      <c r="E1268" s="8">
        <v>9545</v>
      </c>
      <c r="F1268" t="s">
        <v>8218</v>
      </c>
      <c r="G1268" t="s">
        <v>8223</v>
      </c>
      <c r="H1268" t="s">
        <v>8245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8274</v>
      </c>
      <c r="O1268" s="10" t="s">
        <v>8321</v>
      </c>
      <c r="P1268" t="s">
        <v>8322</v>
      </c>
      <c r="Q1268" s="25">
        <f t="shared" si="76"/>
        <v>41620.87667824074</v>
      </c>
      <c r="R1268" s="25">
        <f t="shared" si="77"/>
        <v>41620.87667824074</v>
      </c>
      <c r="S1268">
        <f t="shared" si="78"/>
        <v>2013</v>
      </c>
      <c r="T1268">
        <f t="shared" si="79"/>
        <v>12</v>
      </c>
    </row>
    <row r="1269" spans="1:20" ht="48" x14ac:dyDescent="0.2">
      <c r="A1269" s="1" t="s">
        <v>0</v>
      </c>
      <c r="B1269" s="3" t="s">
        <v>1268</v>
      </c>
      <c r="C1269" s="3" t="s">
        <v>5377</v>
      </c>
      <c r="D1269" s="6">
        <v>22000</v>
      </c>
      <c r="E1269" s="8">
        <v>22396</v>
      </c>
      <c r="F1269" t="s">
        <v>8218</v>
      </c>
      <c r="G1269" t="s">
        <v>8223</v>
      </c>
      <c r="H1269" t="s">
        <v>8245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8274</v>
      </c>
      <c r="O1269" s="10" t="s">
        <v>8321</v>
      </c>
      <c r="P1269" t="s">
        <v>8322</v>
      </c>
      <c r="Q1269" s="25">
        <f t="shared" si="76"/>
        <v>41449.585162037038</v>
      </c>
      <c r="R1269" s="25">
        <f t="shared" si="77"/>
        <v>41449.585162037038</v>
      </c>
      <c r="S1269">
        <f t="shared" si="78"/>
        <v>2013</v>
      </c>
      <c r="T1269">
        <f t="shared" si="79"/>
        <v>6</v>
      </c>
    </row>
    <row r="1270" spans="1:20" ht="32" x14ac:dyDescent="0.2">
      <c r="A1270" s="1" t="s">
        <v>0</v>
      </c>
      <c r="B1270" s="3" t="s">
        <v>1269</v>
      </c>
      <c r="C1270" s="3" t="s">
        <v>5378</v>
      </c>
      <c r="D1270" s="6">
        <v>12000</v>
      </c>
      <c r="E1270" s="8">
        <v>14000</v>
      </c>
      <c r="F1270" t="s">
        <v>8218</v>
      </c>
      <c r="G1270" t="s">
        <v>8223</v>
      </c>
      <c r="H1270" t="s">
        <v>8245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8274</v>
      </c>
      <c r="O1270" s="10" t="s">
        <v>8321</v>
      </c>
      <c r="P1270" t="s">
        <v>8322</v>
      </c>
      <c r="Q1270" s="25">
        <f t="shared" si="76"/>
        <v>41507.845451388886</v>
      </c>
      <c r="R1270" s="25">
        <f t="shared" si="77"/>
        <v>41507.845451388886</v>
      </c>
      <c r="S1270">
        <f t="shared" si="78"/>
        <v>2013</v>
      </c>
      <c r="T1270">
        <f t="shared" si="79"/>
        <v>8</v>
      </c>
    </row>
    <row r="1271" spans="1:20" ht="48" x14ac:dyDescent="0.2">
      <c r="A1271" s="1" t="s">
        <v>0</v>
      </c>
      <c r="B1271" s="3" t="s">
        <v>1270</v>
      </c>
      <c r="C1271" s="3" t="s">
        <v>5379</v>
      </c>
      <c r="D1271" s="6">
        <v>18800</v>
      </c>
      <c r="E1271" s="8">
        <v>20426</v>
      </c>
      <c r="F1271" t="s">
        <v>8218</v>
      </c>
      <c r="G1271" t="s">
        <v>8223</v>
      </c>
      <c r="H1271" t="s">
        <v>8245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8274</v>
      </c>
      <c r="O1271" s="10" t="s">
        <v>8321</v>
      </c>
      <c r="P1271" t="s">
        <v>8322</v>
      </c>
      <c r="Q1271" s="25">
        <f t="shared" si="76"/>
        <v>42445.823055555549</v>
      </c>
      <c r="R1271" s="25">
        <f t="shared" si="77"/>
        <v>42445.823055555549</v>
      </c>
      <c r="S1271">
        <f t="shared" si="78"/>
        <v>2016</v>
      </c>
      <c r="T1271">
        <f t="shared" si="79"/>
        <v>3</v>
      </c>
    </row>
    <row r="1272" spans="1:20" ht="32" x14ac:dyDescent="0.2">
      <c r="A1272" s="1" t="s">
        <v>0</v>
      </c>
      <c r="B1272" s="3" t="s">
        <v>1271</v>
      </c>
      <c r="C1272" s="3" t="s">
        <v>5380</v>
      </c>
      <c r="D1272" s="6">
        <v>10000</v>
      </c>
      <c r="E1272" s="8">
        <v>11472</v>
      </c>
      <c r="F1272" t="s">
        <v>8218</v>
      </c>
      <c r="G1272" t="s">
        <v>8223</v>
      </c>
      <c r="H1272" t="s">
        <v>8245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8274</v>
      </c>
      <c r="O1272" s="10" t="s">
        <v>8321</v>
      </c>
      <c r="P1272" t="s">
        <v>8322</v>
      </c>
      <c r="Q1272" s="25">
        <f t="shared" si="76"/>
        <v>40933.856967592597</v>
      </c>
      <c r="R1272" s="25">
        <f t="shared" si="77"/>
        <v>40933.856967592597</v>
      </c>
      <c r="S1272">
        <f t="shared" si="78"/>
        <v>2012</v>
      </c>
      <c r="T1272">
        <f t="shared" si="79"/>
        <v>1</v>
      </c>
    </row>
    <row r="1273" spans="1:20" ht="48" x14ac:dyDescent="0.2">
      <c r="A1273" s="1" t="s">
        <v>0</v>
      </c>
      <c r="B1273" s="3" t="s">
        <v>1272</v>
      </c>
      <c r="C1273" s="3" t="s">
        <v>5381</v>
      </c>
      <c r="D1273" s="6">
        <v>7500</v>
      </c>
      <c r="E1273" s="8">
        <v>7635</v>
      </c>
      <c r="F1273" t="s">
        <v>8218</v>
      </c>
      <c r="G1273" t="s">
        <v>8223</v>
      </c>
      <c r="H1273" t="s">
        <v>8245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8274</v>
      </c>
      <c r="O1273" s="10" t="s">
        <v>8321</v>
      </c>
      <c r="P1273" t="s">
        <v>8322</v>
      </c>
      <c r="Q1273" s="25">
        <f t="shared" si="76"/>
        <v>41561.683553240742</v>
      </c>
      <c r="R1273" s="25">
        <f t="shared" si="77"/>
        <v>41561.683553240742</v>
      </c>
      <c r="S1273">
        <f t="shared" si="78"/>
        <v>2013</v>
      </c>
      <c r="T1273">
        <f t="shared" si="79"/>
        <v>10</v>
      </c>
    </row>
    <row r="1274" spans="1:20" ht="48" x14ac:dyDescent="0.2">
      <c r="A1274" s="1" t="s">
        <v>0</v>
      </c>
      <c r="B1274" s="3" t="s">
        <v>1273</v>
      </c>
      <c r="C1274" s="3" t="s">
        <v>5382</v>
      </c>
      <c r="D1274" s="6">
        <v>5000</v>
      </c>
      <c r="E1274" s="8">
        <v>5300</v>
      </c>
      <c r="F1274" t="s">
        <v>8218</v>
      </c>
      <c r="G1274" t="s">
        <v>8223</v>
      </c>
      <c r="H1274" t="s">
        <v>8245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8274</v>
      </c>
      <c r="O1274" s="10" t="s">
        <v>8321</v>
      </c>
      <c r="P1274" t="s">
        <v>8322</v>
      </c>
      <c r="Q1274" s="25">
        <f t="shared" si="76"/>
        <v>40274.745127314818</v>
      </c>
      <c r="R1274" s="25">
        <f t="shared" si="77"/>
        <v>40274.745127314818</v>
      </c>
      <c r="S1274">
        <f t="shared" si="78"/>
        <v>2010</v>
      </c>
      <c r="T1274">
        <f t="shared" si="79"/>
        <v>4</v>
      </c>
    </row>
    <row r="1275" spans="1:20" ht="32" x14ac:dyDescent="0.2">
      <c r="A1275" s="1" t="s">
        <v>0</v>
      </c>
      <c r="B1275" s="3" t="s">
        <v>1274</v>
      </c>
      <c r="C1275" s="3" t="s">
        <v>5383</v>
      </c>
      <c r="D1275" s="6">
        <v>4000</v>
      </c>
      <c r="E1275" s="8">
        <v>4140</v>
      </c>
      <c r="F1275" t="s">
        <v>8218</v>
      </c>
      <c r="G1275" t="s">
        <v>8228</v>
      </c>
      <c r="H1275" t="s">
        <v>8250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8274</v>
      </c>
      <c r="O1275" s="10" t="s">
        <v>8321</v>
      </c>
      <c r="P1275" t="s">
        <v>8322</v>
      </c>
      <c r="Q1275" s="25">
        <f t="shared" si="76"/>
        <v>41852.730219907404</v>
      </c>
      <c r="R1275" s="25">
        <f t="shared" si="77"/>
        <v>41852.730219907404</v>
      </c>
      <c r="S1275">
        <f t="shared" si="78"/>
        <v>2014</v>
      </c>
      <c r="T1275">
        <f t="shared" si="79"/>
        <v>8</v>
      </c>
    </row>
    <row r="1276" spans="1:20" ht="48" x14ac:dyDescent="0.2">
      <c r="A1276" s="1" t="s">
        <v>0</v>
      </c>
      <c r="B1276" s="3" t="s">
        <v>1275</v>
      </c>
      <c r="C1276" s="3" t="s">
        <v>5384</v>
      </c>
      <c r="D1276" s="6">
        <v>25000</v>
      </c>
      <c r="E1276" s="8">
        <v>38743.839999999997</v>
      </c>
      <c r="F1276" t="s">
        <v>8218</v>
      </c>
      <c r="G1276" t="s">
        <v>8223</v>
      </c>
      <c r="H1276" t="s">
        <v>8245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8274</v>
      </c>
      <c r="O1276" s="10" t="s">
        <v>8321</v>
      </c>
      <c r="P1276" t="s">
        <v>8322</v>
      </c>
      <c r="Q1276" s="25">
        <f t="shared" si="76"/>
        <v>41116.690104166664</v>
      </c>
      <c r="R1276" s="25">
        <f t="shared" si="77"/>
        <v>41116.690104166664</v>
      </c>
      <c r="S1276">
        <f t="shared" si="78"/>
        <v>2012</v>
      </c>
      <c r="T1276">
        <f t="shared" si="79"/>
        <v>7</v>
      </c>
    </row>
    <row r="1277" spans="1:20" ht="48" x14ac:dyDescent="0.2">
      <c r="A1277" s="1" t="s">
        <v>0</v>
      </c>
      <c r="B1277" s="3" t="s">
        <v>1276</v>
      </c>
      <c r="C1277" s="3" t="s">
        <v>5385</v>
      </c>
      <c r="D1277" s="6">
        <v>15000</v>
      </c>
      <c r="E1277" s="8">
        <v>24321.1</v>
      </c>
      <c r="F1277" t="s">
        <v>8218</v>
      </c>
      <c r="G1277" t="s">
        <v>8223</v>
      </c>
      <c r="H1277" t="s">
        <v>8245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8274</v>
      </c>
      <c r="O1277" s="10" t="s">
        <v>8321</v>
      </c>
      <c r="P1277" t="s">
        <v>8322</v>
      </c>
      <c r="Q1277" s="25">
        <f t="shared" si="76"/>
        <v>41458.867905092593</v>
      </c>
      <c r="R1277" s="25">
        <f t="shared" si="77"/>
        <v>41458.867905092593</v>
      </c>
      <c r="S1277">
        <f t="shared" si="78"/>
        <v>2013</v>
      </c>
      <c r="T1277">
        <f t="shared" si="79"/>
        <v>7</v>
      </c>
    </row>
    <row r="1278" spans="1:20" ht="32" x14ac:dyDescent="0.2">
      <c r="A1278" s="1" t="s">
        <v>0</v>
      </c>
      <c r="B1278" s="3" t="s">
        <v>1277</v>
      </c>
      <c r="C1278" s="3" t="s">
        <v>5386</v>
      </c>
      <c r="D1278" s="6">
        <v>3000</v>
      </c>
      <c r="E1278" s="8">
        <v>3132.63</v>
      </c>
      <c r="F1278" t="s">
        <v>8218</v>
      </c>
      <c r="G1278" t="s">
        <v>8223</v>
      </c>
      <c r="H1278" t="s">
        <v>8245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8274</v>
      </c>
      <c r="O1278" s="10" t="s">
        <v>8321</v>
      </c>
      <c r="P1278" t="s">
        <v>8322</v>
      </c>
      <c r="Q1278" s="25">
        <f t="shared" si="76"/>
        <v>40007.704247685186</v>
      </c>
      <c r="R1278" s="25">
        <f t="shared" si="77"/>
        <v>40007.704247685186</v>
      </c>
      <c r="S1278">
        <f t="shared" si="78"/>
        <v>2009</v>
      </c>
      <c r="T1278">
        <f t="shared" si="79"/>
        <v>7</v>
      </c>
    </row>
    <row r="1279" spans="1:20" ht="48" x14ac:dyDescent="0.2">
      <c r="A1279" s="1" t="s">
        <v>0</v>
      </c>
      <c r="B1279" s="3" t="s">
        <v>1278</v>
      </c>
      <c r="C1279" s="3" t="s">
        <v>5387</v>
      </c>
      <c r="D1279" s="6">
        <v>15000</v>
      </c>
      <c r="E1279" s="8">
        <v>15918.65</v>
      </c>
      <c r="F1279" t="s">
        <v>8218</v>
      </c>
      <c r="G1279" t="s">
        <v>8223</v>
      </c>
      <c r="H1279" t="s">
        <v>8245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8274</v>
      </c>
      <c r="O1279" s="10" t="s">
        <v>8321</v>
      </c>
      <c r="P1279" t="s">
        <v>8322</v>
      </c>
      <c r="Q1279" s="25">
        <f t="shared" si="76"/>
        <v>41121.561886574076</v>
      </c>
      <c r="R1279" s="25">
        <f t="shared" si="77"/>
        <v>41121.561886574076</v>
      </c>
      <c r="S1279">
        <f t="shared" si="78"/>
        <v>2012</v>
      </c>
      <c r="T1279">
        <f t="shared" si="79"/>
        <v>7</v>
      </c>
    </row>
    <row r="1280" spans="1:20" ht="48" x14ac:dyDescent="0.2">
      <c r="A1280" s="1" t="s">
        <v>0</v>
      </c>
      <c r="B1280" s="3" t="s">
        <v>1279</v>
      </c>
      <c r="C1280" s="3" t="s">
        <v>5388</v>
      </c>
      <c r="D1280" s="6">
        <v>6500</v>
      </c>
      <c r="E1280" s="8">
        <v>10071</v>
      </c>
      <c r="F1280" t="s">
        <v>8218</v>
      </c>
      <c r="G1280" t="s">
        <v>8223</v>
      </c>
      <c r="H1280" t="s">
        <v>8245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8274</v>
      </c>
      <c r="O1280" s="10" t="s">
        <v>8321</v>
      </c>
      <c r="P1280" t="s">
        <v>8322</v>
      </c>
      <c r="Q1280" s="25">
        <f t="shared" si="76"/>
        <v>41786.555162037039</v>
      </c>
      <c r="R1280" s="25">
        <f t="shared" si="77"/>
        <v>41786.555162037039</v>
      </c>
      <c r="S1280">
        <f t="shared" si="78"/>
        <v>2014</v>
      </c>
      <c r="T1280">
        <f t="shared" si="79"/>
        <v>5</v>
      </c>
    </row>
    <row r="1281" spans="1:20" ht="48" x14ac:dyDescent="0.2">
      <c r="A1281" s="1" t="s">
        <v>0</v>
      </c>
      <c r="B1281" s="3" t="s">
        <v>1280</v>
      </c>
      <c r="C1281" s="3" t="s">
        <v>5389</v>
      </c>
      <c r="D1281" s="6">
        <v>12516</v>
      </c>
      <c r="E1281" s="8">
        <v>13864.17</v>
      </c>
      <c r="F1281" t="s">
        <v>8218</v>
      </c>
      <c r="G1281" t="s">
        <v>8223</v>
      </c>
      <c r="H1281" t="s">
        <v>8245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8274</v>
      </c>
      <c r="O1281" s="10" t="s">
        <v>8321</v>
      </c>
      <c r="P1281" t="s">
        <v>8322</v>
      </c>
      <c r="Q1281" s="25">
        <f t="shared" si="76"/>
        <v>41682.099189814813</v>
      </c>
      <c r="R1281" s="25">
        <f t="shared" si="77"/>
        <v>41682.099189814813</v>
      </c>
      <c r="S1281">
        <f t="shared" si="78"/>
        <v>2014</v>
      </c>
      <c r="T1281">
        <f t="shared" si="79"/>
        <v>2</v>
      </c>
    </row>
    <row r="1282" spans="1:20" ht="48" x14ac:dyDescent="0.2">
      <c r="A1282" s="1" t="s">
        <v>0</v>
      </c>
      <c r="B1282" s="3" t="s">
        <v>1281</v>
      </c>
      <c r="C1282" s="3" t="s">
        <v>5390</v>
      </c>
      <c r="D1282" s="6">
        <v>15000</v>
      </c>
      <c r="E1282" s="8">
        <v>16636.78</v>
      </c>
      <c r="F1282" t="s">
        <v>8218</v>
      </c>
      <c r="G1282" t="s">
        <v>8223</v>
      </c>
      <c r="H1282" t="s">
        <v>8245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8274</v>
      </c>
      <c r="O1282" s="10" t="s">
        <v>8321</v>
      </c>
      <c r="P1282" t="s">
        <v>8322</v>
      </c>
      <c r="Q1282" s="25">
        <f t="shared" si="76"/>
        <v>40513.757569444446</v>
      </c>
      <c r="R1282" s="25">
        <f t="shared" si="77"/>
        <v>40513.757569444446</v>
      </c>
      <c r="S1282">
        <f t="shared" si="78"/>
        <v>2010</v>
      </c>
      <c r="T1282">
        <f t="shared" si="79"/>
        <v>12</v>
      </c>
    </row>
    <row r="1283" spans="1:20" ht="48" x14ac:dyDescent="0.2">
      <c r="A1283" s="1" t="s">
        <v>0</v>
      </c>
      <c r="B1283" s="3" t="s">
        <v>1282</v>
      </c>
      <c r="C1283" s="3" t="s">
        <v>5391</v>
      </c>
      <c r="D1283" s="6">
        <v>7000</v>
      </c>
      <c r="E1283" s="8">
        <v>7750</v>
      </c>
      <c r="F1283" t="s">
        <v>8218</v>
      </c>
      <c r="G1283" t="s">
        <v>8223</v>
      </c>
      <c r="H1283" t="s">
        <v>8245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8274</v>
      </c>
      <c r="O1283" s="10" t="s">
        <v>8321</v>
      </c>
      <c r="P1283" t="s">
        <v>8322</v>
      </c>
      <c r="Q1283" s="25">
        <f t="shared" ref="Q1283:Q1346" si="80">(((J1283/60)/60)/24)+DATE(1970,1,1)</f>
        <v>41463.743472222224</v>
      </c>
      <c r="R1283" s="25">
        <f t="shared" ref="R1283:R1346" si="81">(((J1283/60)/60)/24)+DATE(1970,1,1)</f>
        <v>41463.743472222224</v>
      </c>
      <c r="S1283">
        <f t="shared" ref="S1283:S1346" si="82">YEAR(R1283)</f>
        <v>2013</v>
      </c>
      <c r="T1283">
        <f t="shared" ref="T1283:T1346" si="83">MONTH((R1283))</f>
        <v>7</v>
      </c>
    </row>
    <row r="1284" spans="1:20" ht="48" x14ac:dyDescent="0.2">
      <c r="A1284" s="1" t="s">
        <v>0</v>
      </c>
      <c r="B1284" s="3" t="s">
        <v>1283</v>
      </c>
      <c r="C1284" s="3" t="s">
        <v>5392</v>
      </c>
      <c r="D1284" s="6">
        <v>15000</v>
      </c>
      <c r="E1284" s="8">
        <v>18542</v>
      </c>
      <c r="F1284" t="s">
        <v>8218</v>
      </c>
      <c r="G1284" t="s">
        <v>8223</v>
      </c>
      <c r="H1284" t="s">
        <v>8245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8274</v>
      </c>
      <c r="O1284" s="10" t="s">
        <v>8321</v>
      </c>
      <c r="P1284" t="s">
        <v>8322</v>
      </c>
      <c r="Q1284" s="25">
        <f t="shared" si="80"/>
        <v>41586.475173611114</v>
      </c>
      <c r="R1284" s="25">
        <f t="shared" si="81"/>
        <v>41586.475173611114</v>
      </c>
      <c r="S1284">
        <f t="shared" si="82"/>
        <v>2013</v>
      </c>
      <c r="T1284">
        <f t="shared" si="83"/>
        <v>11</v>
      </c>
    </row>
    <row r="1285" spans="1:20" ht="48" x14ac:dyDescent="0.2">
      <c r="A1285" s="1" t="s">
        <v>0</v>
      </c>
      <c r="B1285" s="3" t="s">
        <v>1284</v>
      </c>
      <c r="C1285" s="3" t="s">
        <v>5393</v>
      </c>
      <c r="D1285" s="6">
        <v>1000</v>
      </c>
      <c r="E1285" s="8">
        <v>2110.5</v>
      </c>
      <c r="F1285" t="s">
        <v>8218</v>
      </c>
      <c r="G1285" t="s">
        <v>8223</v>
      </c>
      <c r="H1285" t="s">
        <v>8245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8274</v>
      </c>
      <c r="O1285" s="10" t="s">
        <v>8321</v>
      </c>
      <c r="P1285" t="s">
        <v>8322</v>
      </c>
      <c r="Q1285" s="25">
        <f t="shared" si="80"/>
        <v>41320.717465277776</v>
      </c>
      <c r="R1285" s="25">
        <f t="shared" si="81"/>
        <v>41320.717465277776</v>
      </c>
      <c r="S1285">
        <f t="shared" si="82"/>
        <v>2013</v>
      </c>
      <c r="T1285">
        <f t="shared" si="83"/>
        <v>2</v>
      </c>
    </row>
    <row r="1286" spans="1:20" ht="48" x14ac:dyDescent="0.2">
      <c r="A1286" s="1" t="s">
        <v>0</v>
      </c>
      <c r="B1286" s="3" t="s">
        <v>1285</v>
      </c>
      <c r="C1286" s="3" t="s">
        <v>5394</v>
      </c>
      <c r="D1286" s="6">
        <v>2000</v>
      </c>
      <c r="E1286" s="8">
        <v>2020</v>
      </c>
      <c r="F1286" t="s">
        <v>8218</v>
      </c>
      <c r="G1286" t="s">
        <v>8223</v>
      </c>
      <c r="H1286" t="s">
        <v>8245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8269</v>
      </c>
      <c r="O1286" s="10" t="s">
        <v>8313</v>
      </c>
      <c r="P1286" t="s">
        <v>8314</v>
      </c>
      <c r="Q1286" s="25">
        <f t="shared" si="80"/>
        <v>42712.23474537037</v>
      </c>
      <c r="R1286" s="25">
        <f t="shared" si="81"/>
        <v>42712.23474537037</v>
      </c>
      <c r="S1286">
        <f t="shared" si="82"/>
        <v>2016</v>
      </c>
      <c r="T1286">
        <f t="shared" si="83"/>
        <v>12</v>
      </c>
    </row>
    <row r="1287" spans="1:20" ht="48" x14ac:dyDescent="0.2">
      <c r="A1287" s="1" t="s">
        <v>0</v>
      </c>
      <c r="B1287" s="3" t="s">
        <v>1286</v>
      </c>
      <c r="C1287" s="3" t="s">
        <v>5395</v>
      </c>
      <c r="D1287" s="6">
        <v>2000</v>
      </c>
      <c r="E1287" s="8">
        <v>2033</v>
      </c>
      <c r="F1287" t="s">
        <v>8218</v>
      </c>
      <c r="G1287" t="s">
        <v>8224</v>
      </c>
      <c r="H1287" t="s">
        <v>8246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8269</v>
      </c>
      <c r="O1287" s="10" t="s">
        <v>8313</v>
      </c>
      <c r="P1287" t="s">
        <v>8314</v>
      </c>
      <c r="Q1287" s="25">
        <f t="shared" si="80"/>
        <v>42160.583043981482</v>
      </c>
      <c r="R1287" s="25">
        <f t="shared" si="81"/>
        <v>42160.583043981482</v>
      </c>
      <c r="S1287">
        <f t="shared" si="82"/>
        <v>2015</v>
      </c>
      <c r="T1287">
        <f t="shared" si="83"/>
        <v>6</v>
      </c>
    </row>
    <row r="1288" spans="1:20" ht="48" x14ac:dyDescent="0.2">
      <c r="A1288" s="1" t="s">
        <v>0</v>
      </c>
      <c r="B1288" s="3" t="s">
        <v>1287</v>
      </c>
      <c r="C1288" s="3" t="s">
        <v>5396</v>
      </c>
      <c r="D1288" s="6">
        <v>1500</v>
      </c>
      <c r="E1288" s="8">
        <v>1625</v>
      </c>
      <c r="F1288" t="s">
        <v>8218</v>
      </c>
      <c r="G1288" t="s">
        <v>8224</v>
      </c>
      <c r="H1288" t="s">
        <v>8246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8269</v>
      </c>
      <c r="O1288" s="10" t="s">
        <v>8313</v>
      </c>
      <c r="P1288" t="s">
        <v>8314</v>
      </c>
      <c r="Q1288" s="25">
        <f t="shared" si="80"/>
        <v>42039.384571759263</v>
      </c>
      <c r="R1288" s="25">
        <f t="shared" si="81"/>
        <v>42039.384571759263</v>
      </c>
      <c r="S1288">
        <f t="shared" si="82"/>
        <v>2015</v>
      </c>
      <c r="T1288">
        <f t="shared" si="83"/>
        <v>2</v>
      </c>
    </row>
    <row r="1289" spans="1:20" ht="64" x14ac:dyDescent="0.2">
      <c r="A1289" s="1" t="s">
        <v>0</v>
      </c>
      <c r="B1289" s="3" t="s">
        <v>1288</v>
      </c>
      <c r="C1289" s="3" t="s">
        <v>5397</v>
      </c>
      <c r="D1289" s="6">
        <v>250</v>
      </c>
      <c r="E1289" s="8">
        <v>605</v>
      </c>
      <c r="F1289" t="s">
        <v>8218</v>
      </c>
      <c r="G1289" t="s">
        <v>8224</v>
      </c>
      <c r="H1289" t="s">
        <v>8246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8269</v>
      </c>
      <c r="O1289" s="10" t="s">
        <v>8313</v>
      </c>
      <c r="P1289" t="s">
        <v>8314</v>
      </c>
      <c r="Q1289" s="25">
        <f t="shared" si="80"/>
        <v>42107.621018518519</v>
      </c>
      <c r="R1289" s="25">
        <f t="shared" si="81"/>
        <v>42107.621018518519</v>
      </c>
      <c r="S1289">
        <f t="shared" si="82"/>
        <v>2015</v>
      </c>
      <c r="T1289">
        <f t="shared" si="83"/>
        <v>4</v>
      </c>
    </row>
    <row r="1290" spans="1:20" ht="48" x14ac:dyDescent="0.2">
      <c r="A1290" s="1" t="s">
        <v>0</v>
      </c>
      <c r="B1290" s="3" t="s">
        <v>1289</v>
      </c>
      <c r="C1290" s="3" t="s">
        <v>5398</v>
      </c>
      <c r="D1290" s="6">
        <v>4000</v>
      </c>
      <c r="E1290" s="8">
        <v>4018</v>
      </c>
      <c r="F1290" t="s">
        <v>8218</v>
      </c>
      <c r="G1290" t="s">
        <v>8223</v>
      </c>
      <c r="H1290" t="s">
        <v>8245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8269</v>
      </c>
      <c r="O1290" s="10" t="s">
        <v>8313</v>
      </c>
      <c r="P1290" t="s">
        <v>8314</v>
      </c>
      <c r="Q1290" s="25">
        <f t="shared" si="80"/>
        <v>42561.154664351852</v>
      </c>
      <c r="R1290" s="25">
        <f t="shared" si="81"/>
        <v>42561.154664351852</v>
      </c>
      <c r="S1290">
        <f t="shared" si="82"/>
        <v>2016</v>
      </c>
      <c r="T1290">
        <f t="shared" si="83"/>
        <v>7</v>
      </c>
    </row>
    <row r="1291" spans="1:20" ht="48" x14ac:dyDescent="0.2">
      <c r="A1291" s="1" t="s">
        <v>0</v>
      </c>
      <c r="B1291" s="3" t="s">
        <v>1290</v>
      </c>
      <c r="C1291" s="3" t="s">
        <v>5399</v>
      </c>
      <c r="D1291" s="6">
        <v>1500</v>
      </c>
      <c r="E1291" s="8">
        <v>1876</v>
      </c>
      <c r="F1291" t="s">
        <v>8218</v>
      </c>
      <c r="G1291" t="s">
        <v>8223</v>
      </c>
      <c r="H1291" t="s">
        <v>8245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8269</v>
      </c>
      <c r="O1291" s="10" t="s">
        <v>8313</v>
      </c>
      <c r="P1291" t="s">
        <v>8314</v>
      </c>
      <c r="Q1291" s="25">
        <f t="shared" si="80"/>
        <v>42709.134780092587</v>
      </c>
      <c r="R1291" s="25">
        <f t="shared" si="81"/>
        <v>42709.134780092587</v>
      </c>
      <c r="S1291">
        <f t="shared" si="82"/>
        <v>2016</v>
      </c>
      <c r="T1291">
        <f t="shared" si="83"/>
        <v>12</v>
      </c>
    </row>
    <row r="1292" spans="1:20" ht="32" x14ac:dyDescent="0.2">
      <c r="A1292" s="1" t="s">
        <v>0</v>
      </c>
      <c r="B1292" s="3" t="s">
        <v>1291</v>
      </c>
      <c r="C1292" s="3" t="s">
        <v>5400</v>
      </c>
      <c r="D1292" s="6">
        <v>3500</v>
      </c>
      <c r="E1292" s="8">
        <v>3800</v>
      </c>
      <c r="F1292" t="s">
        <v>8218</v>
      </c>
      <c r="G1292" t="s">
        <v>8223</v>
      </c>
      <c r="H1292" t="s">
        <v>8245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8269</v>
      </c>
      <c r="O1292" s="10" t="s">
        <v>8313</v>
      </c>
      <c r="P1292" t="s">
        <v>8314</v>
      </c>
      <c r="Q1292" s="25">
        <f t="shared" si="80"/>
        <v>42086.614942129629</v>
      </c>
      <c r="R1292" s="25">
        <f t="shared" si="81"/>
        <v>42086.614942129629</v>
      </c>
      <c r="S1292">
        <f t="shared" si="82"/>
        <v>2015</v>
      </c>
      <c r="T1292">
        <f t="shared" si="83"/>
        <v>3</v>
      </c>
    </row>
    <row r="1293" spans="1:20" ht="48" x14ac:dyDescent="0.2">
      <c r="A1293" s="1" t="s">
        <v>0</v>
      </c>
      <c r="B1293" s="3" t="s">
        <v>1292</v>
      </c>
      <c r="C1293" s="3" t="s">
        <v>5401</v>
      </c>
      <c r="D1293" s="6">
        <v>3000</v>
      </c>
      <c r="E1293" s="8">
        <v>4371</v>
      </c>
      <c r="F1293" t="s">
        <v>8218</v>
      </c>
      <c r="G1293" t="s">
        <v>8223</v>
      </c>
      <c r="H1293" t="s">
        <v>8245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8269</v>
      </c>
      <c r="O1293" s="10" t="s">
        <v>8313</v>
      </c>
      <c r="P1293" t="s">
        <v>8314</v>
      </c>
      <c r="Q1293" s="25">
        <f t="shared" si="80"/>
        <v>42064.652673611112</v>
      </c>
      <c r="R1293" s="25">
        <f t="shared" si="81"/>
        <v>42064.652673611112</v>
      </c>
      <c r="S1293">
        <f t="shared" si="82"/>
        <v>2015</v>
      </c>
      <c r="T1293">
        <f t="shared" si="83"/>
        <v>3</v>
      </c>
    </row>
    <row r="1294" spans="1:20" ht="48" x14ac:dyDescent="0.2">
      <c r="A1294" s="1" t="s">
        <v>0</v>
      </c>
      <c r="B1294" s="3" t="s">
        <v>1293</v>
      </c>
      <c r="C1294" s="3" t="s">
        <v>5402</v>
      </c>
      <c r="D1294" s="6">
        <v>1700</v>
      </c>
      <c r="E1294" s="8">
        <v>1870</v>
      </c>
      <c r="F1294" t="s">
        <v>8218</v>
      </c>
      <c r="G1294" t="s">
        <v>8224</v>
      </c>
      <c r="H1294" t="s">
        <v>8246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8269</v>
      </c>
      <c r="O1294" s="10" t="s">
        <v>8313</v>
      </c>
      <c r="P1294" t="s">
        <v>8314</v>
      </c>
      <c r="Q1294" s="25">
        <f t="shared" si="80"/>
        <v>42256.764212962968</v>
      </c>
      <c r="R1294" s="25">
        <f t="shared" si="81"/>
        <v>42256.764212962968</v>
      </c>
      <c r="S1294">
        <f t="shared" si="82"/>
        <v>2015</v>
      </c>
      <c r="T1294">
        <f t="shared" si="83"/>
        <v>9</v>
      </c>
    </row>
    <row r="1295" spans="1:20" ht="48" x14ac:dyDescent="0.2">
      <c r="A1295" s="1" t="s">
        <v>0</v>
      </c>
      <c r="B1295" s="3" t="s">
        <v>1294</v>
      </c>
      <c r="C1295" s="3" t="s">
        <v>5403</v>
      </c>
      <c r="D1295" s="6">
        <v>15000</v>
      </c>
      <c r="E1295" s="8">
        <v>15335</v>
      </c>
      <c r="F1295" t="s">
        <v>8218</v>
      </c>
      <c r="G1295" t="s">
        <v>8223</v>
      </c>
      <c r="H1295" t="s">
        <v>8245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8269</v>
      </c>
      <c r="O1295" s="10" t="s">
        <v>8313</v>
      </c>
      <c r="P1295" t="s">
        <v>8314</v>
      </c>
      <c r="Q1295" s="25">
        <f t="shared" si="80"/>
        <v>42292.701053240744</v>
      </c>
      <c r="R1295" s="25">
        <f t="shared" si="81"/>
        <v>42292.701053240744</v>
      </c>
      <c r="S1295">
        <f t="shared" si="82"/>
        <v>2015</v>
      </c>
      <c r="T1295">
        <f t="shared" si="83"/>
        <v>10</v>
      </c>
    </row>
    <row r="1296" spans="1:20" ht="48" x14ac:dyDescent="0.2">
      <c r="A1296" s="1" t="s">
        <v>0</v>
      </c>
      <c r="B1296" s="3" t="s">
        <v>1295</v>
      </c>
      <c r="C1296" s="3" t="s">
        <v>5404</v>
      </c>
      <c r="D1296" s="6">
        <v>500</v>
      </c>
      <c r="E1296" s="8">
        <v>610</v>
      </c>
      <c r="F1296" t="s">
        <v>8218</v>
      </c>
      <c r="G1296" t="s">
        <v>8224</v>
      </c>
      <c r="H1296" t="s">
        <v>8246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8269</v>
      </c>
      <c r="O1296" s="10" t="s">
        <v>8313</v>
      </c>
      <c r="P1296" t="s">
        <v>8314</v>
      </c>
      <c r="Q1296" s="25">
        <f t="shared" si="80"/>
        <v>42278.453668981485</v>
      </c>
      <c r="R1296" s="25">
        <f t="shared" si="81"/>
        <v>42278.453668981485</v>
      </c>
      <c r="S1296">
        <f t="shared" si="82"/>
        <v>2015</v>
      </c>
      <c r="T1296">
        <f t="shared" si="83"/>
        <v>10</v>
      </c>
    </row>
    <row r="1297" spans="1:20" ht="48" x14ac:dyDescent="0.2">
      <c r="A1297" s="1" t="s">
        <v>0</v>
      </c>
      <c r="B1297" s="3" t="s">
        <v>1296</v>
      </c>
      <c r="C1297" s="3" t="s">
        <v>5405</v>
      </c>
      <c r="D1297" s="6">
        <v>2500</v>
      </c>
      <c r="E1297" s="8">
        <v>2549</v>
      </c>
      <c r="F1297" t="s">
        <v>8218</v>
      </c>
      <c r="G1297" t="s">
        <v>8224</v>
      </c>
      <c r="H1297" t="s">
        <v>8246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8269</v>
      </c>
      <c r="O1297" s="10" t="s">
        <v>8313</v>
      </c>
      <c r="P1297" t="s">
        <v>8314</v>
      </c>
      <c r="Q1297" s="25">
        <f t="shared" si="80"/>
        <v>42184.572881944448</v>
      </c>
      <c r="R1297" s="25">
        <f t="shared" si="81"/>
        <v>42184.572881944448</v>
      </c>
      <c r="S1297">
        <f t="shared" si="82"/>
        <v>2015</v>
      </c>
      <c r="T1297">
        <f t="shared" si="83"/>
        <v>6</v>
      </c>
    </row>
    <row r="1298" spans="1:20" ht="48" x14ac:dyDescent="0.2">
      <c r="A1298" s="1" t="s">
        <v>0</v>
      </c>
      <c r="B1298" s="3" t="s">
        <v>1297</v>
      </c>
      <c r="C1298" s="3" t="s">
        <v>5406</v>
      </c>
      <c r="D1298" s="6">
        <v>850</v>
      </c>
      <c r="E1298" s="8">
        <v>1200</v>
      </c>
      <c r="F1298" t="s">
        <v>8218</v>
      </c>
      <c r="G1298" t="s">
        <v>8224</v>
      </c>
      <c r="H1298" t="s">
        <v>8246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8269</v>
      </c>
      <c r="O1298" s="10" t="s">
        <v>8313</v>
      </c>
      <c r="P1298" t="s">
        <v>8314</v>
      </c>
      <c r="Q1298" s="25">
        <f t="shared" si="80"/>
        <v>42423.050613425927</v>
      </c>
      <c r="R1298" s="25">
        <f t="shared" si="81"/>
        <v>42423.050613425927</v>
      </c>
      <c r="S1298">
        <f t="shared" si="82"/>
        <v>2016</v>
      </c>
      <c r="T1298">
        <f t="shared" si="83"/>
        <v>2</v>
      </c>
    </row>
    <row r="1299" spans="1:20" ht="48" x14ac:dyDescent="0.2">
      <c r="A1299" s="1" t="s">
        <v>0</v>
      </c>
      <c r="B1299" s="3" t="s">
        <v>1298</v>
      </c>
      <c r="C1299" s="3" t="s">
        <v>5407</v>
      </c>
      <c r="D1299" s="6">
        <v>20000</v>
      </c>
      <c r="E1299" s="8">
        <v>21905</v>
      </c>
      <c r="F1299" t="s">
        <v>8218</v>
      </c>
      <c r="G1299" t="s">
        <v>8223</v>
      </c>
      <c r="H1299" t="s">
        <v>8245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8269</v>
      </c>
      <c r="O1299" s="10" t="s">
        <v>8313</v>
      </c>
      <c r="P1299" t="s">
        <v>8314</v>
      </c>
      <c r="Q1299" s="25">
        <f t="shared" si="80"/>
        <v>42461.747199074074</v>
      </c>
      <c r="R1299" s="25">
        <f t="shared" si="81"/>
        <v>42461.747199074074</v>
      </c>
      <c r="S1299">
        <f t="shared" si="82"/>
        <v>2016</v>
      </c>
      <c r="T1299">
        <f t="shared" si="83"/>
        <v>4</v>
      </c>
    </row>
    <row r="1300" spans="1:20" ht="48" x14ac:dyDescent="0.2">
      <c r="A1300" s="1" t="s">
        <v>0</v>
      </c>
      <c r="B1300" s="3" t="s">
        <v>1299</v>
      </c>
      <c r="C1300" s="3" t="s">
        <v>5408</v>
      </c>
      <c r="D1300" s="6">
        <v>2000</v>
      </c>
      <c r="E1300" s="8">
        <v>2093</v>
      </c>
      <c r="F1300" t="s">
        <v>8218</v>
      </c>
      <c r="G1300" t="s">
        <v>8224</v>
      </c>
      <c r="H1300" t="s">
        <v>8246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8269</v>
      </c>
      <c r="O1300" s="10" t="s">
        <v>8313</v>
      </c>
      <c r="P1300" t="s">
        <v>8314</v>
      </c>
      <c r="Q1300" s="25">
        <f t="shared" si="80"/>
        <v>42458.680925925932</v>
      </c>
      <c r="R1300" s="25">
        <f t="shared" si="81"/>
        <v>42458.680925925932</v>
      </c>
      <c r="S1300">
        <f t="shared" si="82"/>
        <v>2016</v>
      </c>
      <c r="T1300">
        <f t="shared" si="83"/>
        <v>3</v>
      </c>
    </row>
    <row r="1301" spans="1:20" ht="48" x14ac:dyDescent="0.2">
      <c r="A1301" s="1" t="s">
        <v>0</v>
      </c>
      <c r="B1301" s="3" t="s">
        <v>1300</v>
      </c>
      <c r="C1301" s="3" t="s">
        <v>5409</v>
      </c>
      <c r="D1301" s="6">
        <v>3500</v>
      </c>
      <c r="E1301" s="8">
        <v>4340</v>
      </c>
      <c r="F1301" t="s">
        <v>8218</v>
      </c>
      <c r="G1301" t="s">
        <v>8223</v>
      </c>
      <c r="H1301" t="s">
        <v>8245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8269</v>
      </c>
      <c r="O1301" s="10" t="s">
        <v>8313</v>
      </c>
      <c r="P1301" t="s">
        <v>8314</v>
      </c>
      <c r="Q1301" s="25">
        <f t="shared" si="80"/>
        <v>42169.814340277779</v>
      </c>
      <c r="R1301" s="25">
        <f t="shared" si="81"/>
        <v>42169.814340277779</v>
      </c>
      <c r="S1301">
        <f t="shared" si="82"/>
        <v>2015</v>
      </c>
      <c r="T1301">
        <f t="shared" si="83"/>
        <v>6</v>
      </c>
    </row>
    <row r="1302" spans="1:20" ht="48" x14ac:dyDescent="0.2">
      <c r="A1302" s="1" t="s">
        <v>0</v>
      </c>
      <c r="B1302" s="3" t="s">
        <v>1301</v>
      </c>
      <c r="C1302" s="3" t="s">
        <v>5410</v>
      </c>
      <c r="D1302" s="6">
        <v>3000</v>
      </c>
      <c r="E1302" s="8">
        <v>4050</v>
      </c>
      <c r="F1302" t="s">
        <v>8218</v>
      </c>
      <c r="G1302" t="s">
        <v>8223</v>
      </c>
      <c r="H1302" t="s">
        <v>8245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8269</v>
      </c>
      <c r="O1302" s="10" t="s">
        <v>8313</v>
      </c>
      <c r="P1302" t="s">
        <v>8314</v>
      </c>
      <c r="Q1302" s="25">
        <f t="shared" si="80"/>
        <v>42483.675208333334</v>
      </c>
      <c r="R1302" s="25">
        <f t="shared" si="81"/>
        <v>42483.675208333334</v>
      </c>
      <c r="S1302">
        <f t="shared" si="82"/>
        <v>2016</v>
      </c>
      <c r="T1302">
        <f t="shared" si="83"/>
        <v>4</v>
      </c>
    </row>
    <row r="1303" spans="1:20" ht="48" x14ac:dyDescent="0.2">
      <c r="A1303" s="1" t="s">
        <v>0</v>
      </c>
      <c r="B1303" s="3" t="s">
        <v>1302</v>
      </c>
      <c r="C1303" s="3" t="s">
        <v>5411</v>
      </c>
      <c r="D1303" s="6">
        <v>2000</v>
      </c>
      <c r="E1303" s="8">
        <v>2055</v>
      </c>
      <c r="F1303" t="s">
        <v>8218</v>
      </c>
      <c r="G1303" t="s">
        <v>8223</v>
      </c>
      <c r="H1303" t="s">
        <v>8245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8269</v>
      </c>
      <c r="O1303" s="10" t="s">
        <v>8313</v>
      </c>
      <c r="P1303" t="s">
        <v>8314</v>
      </c>
      <c r="Q1303" s="25">
        <f t="shared" si="80"/>
        <v>42195.749745370369</v>
      </c>
      <c r="R1303" s="25">
        <f t="shared" si="81"/>
        <v>42195.749745370369</v>
      </c>
      <c r="S1303">
        <f t="shared" si="82"/>
        <v>2015</v>
      </c>
      <c r="T1303">
        <f t="shared" si="83"/>
        <v>7</v>
      </c>
    </row>
    <row r="1304" spans="1:20" ht="48" x14ac:dyDescent="0.2">
      <c r="A1304" s="1" t="s">
        <v>0</v>
      </c>
      <c r="B1304" s="3" t="s">
        <v>1303</v>
      </c>
      <c r="C1304" s="3" t="s">
        <v>5412</v>
      </c>
      <c r="D1304" s="6">
        <v>2500</v>
      </c>
      <c r="E1304" s="8">
        <v>2500</v>
      </c>
      <c r="F1304" t="s">
        <v>8218</v>
      </c>
      <c r="G1304" t="s">
        <v>8223</v>
      </c>
      <c r="H1304" t="s">
        <v>8245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8269</v>
      </c>
      <c r="O1304" s="10" t="s">
        <v>8313</v>
      </c>
      <c r="P1304" t="s">
        <v>8314</v>
      </c>
      <c r="Q1304" s="25">
        <f t="shared" si="80"/>
        <v>42675.057997685188</v>
      </c>
      <c r="R1304" s="25">
        <f t="shared" si="81"/>
        <v>42675.057997685188</v>
      </c>
      <c r="S1304">
        <f t="shared" si="82"/>
        <v>2016</v>
      </c>
      <c r="T1304">
        <f t="shared" si="83"/>
        <v>11</v>
      </c>
    </row>
    <row r="1305" spans="1:20" ht="32" x14ac:dyDescent="0.2">
      <c r="A1305" s="1" t="s">
        <v>0</v>
      </c>
      <c r="B1305" s="3" t="s">
        <v>1304</v>
      </c>
      <c r="C1305" s="3" t="s">
        <v>5413</v>
      </c>
      <c r="D1305" s="6">
        <v>3500</v>
      </c>
      <c r="E1305" s="8">
        <v>4559.13</v>
      </c>
      <c r="F1305" t="s">
        <v>8218</v>
      </c>
      <c r="G1305" t="s">
        <v>8224</v>
      </c>
      <c r="H1305" t="s">
        <v>8246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8269</v>
      </c>
      <c r="O1305" s="10" t="s">
        <v>8313</v>
      </c>
      <c r="P1305" t="s">
        <v>8314</v>
      </c>
      <c r="Q1305" s="25">
        <f t="shared" si="80"/>
        <v>42566.441203703704</v>
      </c>
      <c r="R1305" s="25">
        <f t="shared" si="81"/>
        <v>42566.441203703704</v>
      </c>
      <c r="S1305">
        <f t="shared" si="82"/>
        <v>2016</v>
      </c>
      <c r="T1305">
        <f t="shared" si="83"/>
        <v>7</v>
      </c>
    </row>
    <row r="1306" spans="1:20" ht="48" x14ac:dyDescent="0.2">
      <c r="A1306" s="1" t="s">
        <v>0</v>
      </c>
      <c r="B1306" s="3" t="s">
        <v>1305</v>
      </c>
      <c r="C1306" s="3" t="s">
        <v>5414</v>
      </c>
      <c r="D1306" s="6">
        <v>40000</v>
      </c>
      <c r="E1306" s="8">
        <v>15851</v>
      </c>
      <c r="F1306" t="s">
        <v>8219</v>
      </c>
      <c r="G1306" t="s">
        <v>8224</v>
      </c>
      <c r="H1306" t="s">
        <v>8246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8271</v>
      </c>
      <c r="O1306" s="10" t="s">
        <v>8315</v>
      </c>
      <c r="P1306" t="s">
        <v>8317</v>
      </c>
      <c r="Q1306" s="25">
        <f t="shared" si="80"/>
        <v>42747.194502314815</v>
      </c>
      <c r="R1306" s="25">
        <f t="shared" si="81"/>
        <v>42747.194502314815</v>
      </c>
      <c r="S1306">
        <f t="shared" si="82"/>
        <v>2017</v>
      </c>
      <c r="T1306">
        <f t="shared" si="83"/>
        <v>1</v>
      </c>
    </row>
    <row r="1307" spans="1:20" ht="48" x14ac:dyDescent="0.2">
      <c r="A1307" s="1" t="s">
        <v>0</v>
      </c>
      <c r="B1307" s="3" t="s">
        <v>1306</v>
      </c>
      <c r="C1307" s="3" t="s">
        <v>5415</v>
      </c>
      <c r="D1307" s="6">
        <v>30000</v>
      </c>
      <c r="E1307" s="8">
        <v>7793</v>
      </c>
      <c r="F1307" t="s">
        <v>8219</v>
      </c>
      <c r="G1307" t="s">
        <v>8223</v>
      </c>
      <c r="H1307" t="s">
        <v>8245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8271</v>
      </c>
      <c r="O1307" s="10" t="s">
        <v>8315</v>
      </c>
      <c r="P1307" t="s">
        <v>8317</v>
      </c>
      <c r="Q1307" s="25">
        <f t="shared" si="80"/>
        <v>42543.665601851855</v>
      </c>
      <c r="R1307" s="25">
        <f t="shared" si="81"/>
        <v>42543.665601851855</v>
      </c>
      <c r="S1307">
        <f t="shared" si="82"/>
        <v>2016</v>
      </c>
      <c r="T1307">
        <f t="shared" si="83"/>
        <v>6</v>
      </c>
    </row>
    <row r="1308" spans="1:20" ht="64" x14ac:dyDescent="0.2">
      <c r="A1308" s="1" t="s">
        <v>0</v>
      </c>
      <c r="B1308" s="3" t="s">
        <v>1307</v>
      </c>
      <c r="C1308" s="3" t="s">
        <v>5416</v>
      </c>
      <c r="D1308" s="6">
        <v>110000</v>
      </c>
      <c r="E1308" s="8">
        <v>71771</v>
      </c>
      <c r="F1308" t="s">
        <v>8219</v>
      </c>
      <c r="G1308" t="s">
        <v>8223</v>
      </c>
      <c r="H1308" t="s">
        <v>8245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8271</v>
      </c>
      <c r="O1308" s="10" t="s">
        <v>8315</v>
      </c>
      <c r="P1308" t="s">
        <v>8317</v>
      </c>
      <c r="Q1308" s="25">
        <f t="shared" si="80"/>
        <v>41947.457569444443</v>
      </c>
      <c r="R1308" s="25">
        <f t="shared" si="81"/>
        <v>41947.457569444443</v>
      </c>
      <c r="S1308">
        <f t="shared" si="82"/>
        <v>2014</v>
      </c>
      <c r="T1308">
        <f t="shared" si="83"/>
        <v>11</v>
      </c>
    </row>
    <row r="1309" spans="1:20" ht="32" x14ac:dyDescent="0.2">
      <c r="A1309" s="1" t="s">
        <v>0</v>
      </c>
      <c r="B1309" s="3" t="s">
        <v>1308</v>
      </c>
      <c r="C1309" s="3" t="s">
        <v>5417</v>
      </c>
      <c r="D1309" s="6">
        <v>50000</v>
      </c>
      <c r="E1309" s="8">
        <v>5757</v>
      </c>
      <c r="F1309" t="s">
        <v>8219</v>
      </c>
      <c r="G1309" t="s">
        <v>8223</v>
      </c>
      <c r="H1309" t="s">
        <v>8245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8271</v>
      </c>
      <c r="O1309" s="10" t="s">
        <v>8315</v>
      </c>
      <c r="P1309" t="s">
        <v>8317</v>
      </c>
      <c r="Q1309" s="25">
        <f t="shared" si="80"/>
        <v>42387.503229166665</v>
      </c>
      <c r="R1309" s="25">
        <f t="shared" si="81"/>
        <v>42387.503229166665</v>
      </c>
      <c r="S1309">
        <f t="shared" si="82"/>
        <v>2016</v>
      </c>
      <c r="T1309">
        <f t="shared" si="83"/>
        <v>1</v>
      </c>
    </row>
    <row r="1310" spans="1:20" ht="32" x14ac:dyDescent="0.2">
      <c r="A1310" s="1" t="s">
        <v>0</v>
      </c>
      <c r="B1310" s="3" t="s">
        <v>1309</v>
      </c>
      <c r="C1310" s="3" t="s">
        <v>5418</v>
      </c>
      <c r="D1310" s="6">
        <v>10000</v>
      </c>
      <c r="E1310" s="8">
        <v>1136</v>
      </c>
      <c r="F1310" t="s">
        <v>8219</v>
      </c>
      <c r="G1310" t="s">
        <v>8223</v>
      </c>
      <c r="H1310" t="s">
        <v>8245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8271</v>
      </c>
      <c r="O1310" s="10" t="s">
        <v>8315</v>
      </c>
      <c r="P1310" t="s">
        <v>8317</v>
      </c>
      <c r="Q1310" s="25">
        <f t="shared" si="80"/>
        <v>42611.613564814819</v>
      </c>
      <c r="R1310" s="25">
        <f t="shared" si="81"/>
        <v>42611.613564814819</v>
      </c>
      <c r="S1310">
        <f t="shared" si="82"/>
        <v>2016</v>
      </c>
      <c r="T1310">
        <f t="shared" si="83"/>
        <v>8</v>
      </c>
    </row>
    <row r="1311" spans="1:20" ht="32" x14ac:dyDescent="0.2">
      <c r="A1311" s="1" t="s">
        <v>0</v>
      </c>
      <c r="B1311" s="3" t="s">
        <v>1310</v>
      </c>
      <c r="C1311" s="3" t="s">
        <v>5419</v>
      </c>
      <c r="D1311" s="6">
        <v>11500</v>
      </c>
      <c r="E1311" s="8">
        <v>12879</v>
      </c>
      <c r="F1311" t="s">
        <v>8219</v>
      </c>
      <c r="G1311" t="s">
        <v>8223</v>
      </c>
      <c r="H1311" t="s">
        <v>8245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8271</v>
      </c>
      <c r="O1311" s="10" t="s">
        <v>8315</v>
      </c>
      <c r="P1311" t="s">
        <v>8317</v>
      </c>
      <c r="Q1311" s="25">
        <f t="shared" si="80"/>
        <v>42257.882731481484</v>
      </c>
      <c r="R1311" s="25">
        <f t="shared" si="81"/>
        <v>42257.882731481484</v>
      </c>
      <c r="S1311">
        <f t="shared" si="82"/>
        <v>2015</v>
      </c>
      <c r="T1311">
        <f t="shared" si="83"/>
        <v>9</v>
      </c>
    </row>
    <row r="1312" spans="1:20" ht="32" x14ac:dyDescent="0.2">
      <c r="A1312" s="1" t="s">
        <v>0</v>
      </c>
      <c r="B1312" s="3" t="s">
        <v>1311</v>
      </c>
      <c r="C1312" s="3" t="s">
        <v>5420</v>
      </c>
      <c r="D1312" s="6">
        <v>20000</v>
      </c>
      <c r="E1312" s="8">
        <v>3100</v>
      </c>
      <c r="F1312" t="s">
        <v>8219</v>
      </c>
      <c r="G1312" t="s">
        <v>8223</v>
      </c>
      <c r="H1312" t="s">
        <v>8245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8271</v>
      </c>
      <c r="O1312" s="10" t="s">
        <v>8315</v>
      </c>
      <c r="P1312" t="s">
        <v>8317</v>
      </c>
      <c r="Q1312" s="25">
        <f t="shared" si="80"/>
        <v>42556.667245370365</v>
      </c>
      <c r="R1312" s="25">
        <f t="shared" si="81"/>
        <v>42556.667245370365</v>
      </c>
      <c r="S1312">
        <f t="shared" si="82"/>
        <v>2016</v>
      </c>
      <c r="T1312">
        <f t="shared" si="83"/>
        <v>7</v>
      </c>
    </row>
    <row r="1313" spans="1:20" ht="48" x14ac:dyDescent="0.2">
      <c r="A1313" s="1" t="s">
        <v>0</v>
      </c>
      <c r="B1313" s="3" t="s">
        <v>1312</v>
      </c>
      <c r="C1313" s="3" t="s">
        <v>5421</v>
      </c>
      <c r="D1313" s="6">
        <v>250000</v>
      </c>
      <c r="E1313" s="8">
        <v>80070</v>
      </c>
      <c r="F1313" t="s">
        <v>8219</v>
      </c>
      <c r="G1313" t="s">
        <v>8223</v>
      </c>
      <c r="H1313" t="s">
        <v>8245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8271</v>
      </c>
      <c r="O1313" s="10" t="s">
        <v>8315</v>
      </c>
      <c r="P1313" t="s">
        <v>8317</v>
      </c>
      <c r="Q1313" s="25">
        <f t="shared" si="80"/>
        <v>42669.802303240736</v>
      </c>
      <c r="R1313" s="25">
        <f t="shared" si="81"/>
        <v>42669.802303240736</v>
      </c>
      <c r="S1313">
        <f t="shared" si="82"/>
        <v>2016</v>
      </c>
      <c r="T1313">
        <f t="shared" si="83"/>
        <v>10</v>
      </c>
    </row>
    <row r="1314" spans="1:20" ht="48" x14ac:dyDescent="0.2">
      <c r="A1314" s="1" t="s">
        <v>0</v>
      </c>
      <c r="B1314" s="3" t="s">
        <v>1313</v>
      </c>
      <c r="C1314" s="3" t="s">
        <v>5422</v>
      </c>
      <c r="D1314" s="6">
        <v>4600</v>
      </c>
      <c r="E1314" s="8">
        <v>28</v>
      </c>
      <c r="F1314" t="s">
        <v>8219</v>
      </c>
      <c r="G1314" t="s">
        <v>8223</v>
      </c>
      <c r="H1314" t="s">
        <v>8245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8271</v>
      </c>
      <c r="O1314" s="10" t="s">
        <v>8315</v>
      </c>
      <c r="P1314" t="s">
        <v>8317</v>
      </c>
      <c r="Q1314" s="25">
        <f t="shared" si="80"/>
        <v>42082.702800925923</v>
      </c>
      <c r="R1314" s="25">
        <f t="shared" si="81"/>
        <v>42082.702800925923</v>
      </c>
      <c r="S1314">
        <f t="shared" si="82"/>
        <v>2015</v>
      </c>
      <c r="T1314">
        <f t="shared" si="83"/>
        <v>3</v>
      </c>
    </row>
    <row r="1315" spans="1:20" ht="48" x14ac:dyDescent="0.2">
      <c r="A1315" s="1" t="s">
        <v>0</v>
      </c>
      <c r="B1315" s="3" t="s">
        <v>1314</v>
      </c>
      <c r="C1315" s="3" t="s">
        <v>5423</v>
      </c>
      <c r="D1315" s="6">
        <v>40000</v>
      </c>
      <c r="E1315" s="8">
        <v>12446</v>
      </c>
      <c r="F1315" t="s">
        <v>8219</v>
      </c>
      <c r="G1315" t="s">
        <v>8223</v>
      </c>
      <c r="H1315" t="s">
        <v>8245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8271</v>
      </c>
      <c r="O1315" s="10" t="s">
        <v>8315</v>
      </c>
      <c r="P1315" t="s">
        <v>8317</v>
      </c>
      <c r="Q1315" s="25">
        <f t="shared" si="80"/>
        <v>42402.709652777776</v>
      </c>
      <c r="R1315" s="25">
        <f t="shared" si="81"/>
        <v>42402.709652777776</v>
      </c>
      <c r="S1315">
        <f t="shared" si="82"/>
        <v>2016</v>
      </c>
      <c r="T1315">
        <f t="shared" si="83"/>
        <v>2</v>
      </c>
    </row>
    <row r="1316" spans="1:20" ht="48" x14ac:dyDescent="0.2">
      <c r="A1316" s="1" t="s">
        <v>0</v>
      </c>
      <c r="B1316" s="3" t="s">
        <v>1315</v>
      </c>
      <c r="C1316" s="3" t="s">
        <v>5424</v>
      </c>
      <c r="D1316" s="6">
        <v>180000</v>
      </c>
      <c r="E1316" s="8">
        <v>2028</v>
      </c>
      <c r="F1316" t="s">
        <v>8219</v>
      </c>
      <c r="G1316" t="s">
        <v>8223</v>
      </c>
      <c r="H1316" t="s">
        <v>8245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8271</v>
      </c>
      <c r="O1316" s="10" t="s">
        <v>8315</v>
      </c>
      <c r="P1316" t="s">
        <v>8317</v>
      </c>
      <c r="Q1316" s="25">
        <f t="shared" si="80"/>
        <v>42604.669675925921</v>
      </c>
      <c r="R1316" s="25">
        <f t="shared" si="81"/>
        <v>42604.669675925921</v>
      </c>
      <c r="S1316">
        <f t="shared" si="82"/>
        <v>2016</v>
      </c>
      <c r="T1316">
        <f t="shared" si="83"/>
        <v>8</v>
      </c>
    </row>
    <row r="1317" spans="1:20" ht="32" x14ac:dyDescent="0.2">
      <c r="A1317" s="1" t="s">
        <v>0</v>
      </c>
      <c r="B1317" s="3" t="s">
        <v>1316</v>
      </c>
      <c r="C1317" s="3" t="s">
        <v>5425</v>
      </c>
      <c r="D1317" s="6">
        <v>100000</v>
      </c>
      <c r="E1317" s="8">
        <v>40404</v>
      </c>
      <c r="F1317" t="s">
        <v>8219</v>
      </c>
      <c r="G1317" t="s">
        <v>8223</v>
      </c>
      <c r="H1317" t="s">
        <v>8245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8271</v>
      </c>
      <c r="O1317" s="10" t="s">
        <v>8315</v>
      </c>
      <c r="P1317" t="s">
        <v>8317</v>
      </c>
      <c r="Q1317" s="25">
        <f t="shared" si="80"/>
        <v>42278.498240740737</v>
      </c>
      <c r="R1317" s="25">
        <f t="shared" si="81"/>
        <v>42278.498240740737</v>
      </c>
      <c r="S1317">
        <f t="shared" si="82"/>
        <v>2015</v>
      </c>
      <c r="T1317">
        <f t="shared" si="83"/>
        <v>10</v>
      </c>
    </row>
    <row r="1318" spans="1:20" ht="48" x14ac:dyDescent="0.2">
      <c r="A1318" s="1" t="s">
        <v>0</v>
      </c>
      <c r="B1318" s="3" t="s">
        <v>1317</v>
      </c>
      <c r="C1318" s="3" t="s">
        <v>5426</v>
      </c>
      <c r="D1318" s="6">
        <v>75000</v>
      </c>
      <c r="E1318" s="8">
        <v>1</v>
      </c>
      <c r="F1318" t="s">
        <v>8219</v>
      </c>
      <c r="G1318" t="s">
        <v>8223</v>
      </c>
      <c r="H1318" t="s">
        <v>8245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8271</v>
      </c>
      <c r="O1318" s="10" t="s">
        <v>8315</v>
      </c>
      <c r="P1318" t="s">
        <v>8317</v>
      </c>
      <c r="Q1318" s="25">
        <f t="shared" si="80"/>
        <v>42393.961909722217</v>
      </c>
      <c r="R1318" s="25">
        <f t="shared" si="81"/>
        <v>42393.961909722217</v>
      </c>
      <c r="S1318">
        <f t="shared" si="82"/>
        <v>2016</v>
      </c>
      <c r="T1318">
        <f t="shared" si="83"/>
        <v>1</v>
      </c>
    </row>
    <row r="1319" spans="1:20" ht="48" x14ac:dyDescent="0.2">
      <c r="A1319" s="1" t="s">
        <v>0</v>
      </c>
      <c r="B1319" s="3" t="s">
        <v>1318</v>
      </c>
      <c r="C1319" s="3" t="s">
        <v>5427</v>
      </c>
      <c r="D1319" s="6">
        <v>200000</v>
      </c>
      <c r="E1319" s="8">
        <v>11467</v>
      </c>
      <c r="F1319" t="s">
        <v>8219</v>
      </c>
      <c r="G1319" t="s">
        <v>8231</v>
      </c>
      <c r="H1319" t="s">
        <v>8252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8271</v>
      </c>
      <c r="O1319" s="10" t="s">
        <v>8315</v>
      </c>
      <c r="P1319" t="s">
        <v>8317</v>
      </c>
      <c r="Q1319" s="25">
        <f t="shared" si="80"/>
        <v>42520.235486111109</v>
      </c>
      <c r="R1319" s="25">
        <f t="shared" si="81"/>
        <v>42520.235486111109</v>
      </c>
      <c r="S1319">
        <f t="shared" si="82"/>
        <v>2016</v>
      </c>
      <c r="T1319">
        <f t="shared" si="83"/>
        <v>5</v>
      </c>
    </row>
    <row r="1320" spans="1:20" ht="48" x14ac:dyDescent="0.2">
      <c r="A1320" s="1" t="s">
        <v>0</v>
      </c>
      <c r="B1320" s="3" t="s">
        <v>1319</v>
      </c>
      <c r="C1320" s="3" t="s">
        <v>5428</v>
      </c>
      <c r="D1320" s="6">
        <v>40000</v>
      </c>
      <c r="E1320" s="8">
        <v>6130</v>
      </c>
      <c r="F1320" t="s">
        <v>8219</v>
      </c>
      <c r="G1320" t="s">
        <v>8223</v>
      </c>
      <c r="H1320" t="s">
        <v>8245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8271</v>
      </c>
      <c r="O1320" s="10" t="s">
        <v>8315</v>
      </c>
      <c r="P1320" t="s">
        <v>8317</v>
      </c>
      <c r="Q1320" s="25">
        <f t="shared" si="80"/>
        <v>41985.043657407412</v>
      </c>
      <c r="R1320" s="25">
        <f t="shared" si="81"/>
        <v>41985.043657407412</v>
      </c>
      <c r="S1320">
        <f t="shared" si="82"/>
        <v>2014</v>
      </c>
      <c r="T1320">
        <f t="shared" si="83"/>
        <v>12</v>
      </c>
    </row>
    <row r="1321" spans="1:20" ht="48" x14ac:dyDescent="0.2">
      <c r="A1321" s="1" t="s">
        <v>0</v>
      </c>
      <c r="B1321" s="3" t="s">
        <v>1320</v>
      </c>
      <c r="C1321" s="3" t="s">
        <v>5429</v>
      </c>
      <c r="D1321" s="6">
        <v>5800</v>
      </c>
      <c r="E1321" s="8">
        <v>876</v>
      </c>
      <c r="F1321" t="s">
        <v>8219</v>
      </c>
      <c r="G1321" t="s">
        <v>8224</v>
      </c>
      <c r="H1321" t="s">
        <v>8246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8271</v>
      </c>
      <c r="O1321" s="10" t="s">
        <v>8315</v>
      </c>
      <c r="P1321" t="s">
        <v>8317</v>
      </c>
      <c r="Q1321" s="25">
        <f t="shared" si="80"/>
        <v>41816.812094907407</v>
      </c>
      <c r="R1321" s="25">
        <f t="shared" si="81"/>
        <v>41816.812094907407</v>
      </c>
      <c r="S1321">
        <f t="shared" si="82"/>
        <v>2014</v>
      </c>
      <c r="T1321">
        <f t="shared" si="83"/>
        <v>6</v>
      </c>
    </row>
    <row r="1322" spans="1:20" ht="48" x14ac:dyDescent="0.2">
      <c r="A1322" s="1" t="s">
        <v>0</v>
      </c>
      <c r="B1322" s="3" t="s">
        <v>1321</v>
      </c>
      <c r="C1322" s="3" t="s">
        <v>5430</v>
      </c>
      <c r="D1322" s="6">
        <v>100000</v>
      </c>
      <c r="E1322" s="8">
        <v>503</v>
      </c>
      <c r="F1322" t="s">
        <v>8219</v>
      </c>
      <c r="G1322" t="s">
        <v>8232</v>
      </c>
      <c r="H1322" t="s">
        <v>8248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8271</v>
      </c>
      <c r="O1322" s="10" t="s">
        <v>8315</v>
      </c>
      <c r="P1322" t="s">
        <v>8317</v>
      </c>
      <c r="Q1322" s="25">
        <f t="shared" si="80"/>
        <v>42705.690347222218</v>
      </c>
      <c r="R1322" s="25">
        <f t="shared" si="81"/>
        <v>42705.690347222218</v>
      </c>
      <c r="S1322">
        <f t="shared" si="82"/>
        <v>2016</v>
      </c>
      <c r="T1322">
        <f t="shared" si="83"/>
        <v>12</v>
      </c>
    </row>
    <row r="1323" spans="1:20" ht="48" x14ac:dyDescent="0.2">
      <c r="A1323" s="1" t="s">
        <v>0</v>
      </c>
      <c r="B1323" s="3" t="s">
        <v>1322</v>
      </c>
      <c r="C1323" s="3" t="s">
        <v>5431</v>
      </c>
      <c r="D1323" s="6">
        <v>462000</v>
      </c>
      <c r="E1323" s="8">
        <v>6019</v>
      </c>
      <c r="F1323" t="s">
        <v>8219</v>
      </c>
      <c r="G1323" t="s">
        <v>8234</v>
      </c>
      <c r="H1323" t="s">
        <v>8254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8271</v>
      </c>
      <c r="O1323" s="10" t="s">
        <v>8315</v>
      </c>
      <c r="P1323" t="s">
        <v>8317</v>
      </c>
      <c r="Q1323" s="25">
        <f t="shared" si="80"/>
        <v>42697.74927083333</v>
      </c>
      <c r="R1323" s="25">
        <f t="shared" si="81"/>
        <v>42697.74927083333</v>
      </c>
      <c r="S1323">
        <f t="shared" si="82"/>
        <v>2016</v>
      </c>
      <c r="T1323">
        <f t="shared" si="83"/>
        <v>11</v>
      </c>
    </row>
    <row r="1324" spans="1:20" ht="48" x14ac:dyDescent="0.2">
      <c r="A1324" s="1" t="s">
        <v>0</v>
      </c>
      <c r="B1324" s="3" t="s">
        <v>1323</v>
      </c>
      <c r="C1324" s="3" t="s">
        <v>5432</v>
      </c>
      <c r="D1324" s="6">
        <v>35000</v>
      </c>
      <c r="E1324" s="8">
        <v>106</v>
      </c>
      <c r="F1324" t="s">
        <v>8219</v>
      </c>
      <c r="G1324" t="s">
        <v>8224</v>
      </c>
      <c r="H1324" t="s">
        <v>8246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8271</v>
      </c>
      <c r="O1324" s="10" t="s">
        <v>8315</v>
      </c>
      <c r="P1324" t="s">
        <v>8317</v>
      </c>
      <c r="Q1324" s="25">
        <f t="shared" si="80"/>
        <v>42115.656539351854</v>
      </c>
      <c r="R1324" s="25">
        <f t="shared" si="81"/>
        <v>42115.656539351854</v>
      </c>
      <c r="S1324">
        <f t="shared" si="82"/>
        <v>2015</v>
      </c>
      <c r="T1324">
        <f t="shared" si="83"/>
        <v>4</v>
      </c>
    </row>
    <row r="1325" spans="1:20" ht="48" x14ac:dyDescent="0.2">
      <c r="A1325" s="1" t="s">
        <v>0</v>
      </c>
      <c r="B1325" s="3" t="s">
        <v>1324</v>
      </c>
      <c r="C1325" s="3" t="s">
        <v>5433</v>
      </c>
      <c r="D1325" s="6">
        <v>15000</v>
      </c>
      <c r="E1325" s="8">
        <v>1332</v>
      </c>
      <c r="F1325" t="s">
        <v>8219</v>
      </c>
      <c r="G1325" t="s">
        <v>8223</v>
      </c>
      <c r="H1325" t="s">
        <v>8245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8271</v>
      </c>
      <c r="O1325" s="10" t="s">
        <v>8315</v>
      </c>
      <c r="P1325" t="s">
        <v>8317</v>
      </c>
      <c r="Q1325" s="25">
        <f t="shared" si="80"/>
        <v>42451.698449074072</v>
      </c>
      <c r="R1325" s="25">
        <f t="shared" si="81"/>
        <v>42451.698449074072</v>
      </c>
      <c r="S1325">
        <f t="shared" si="82"/>
        <v>2016</v>
      </c>
      <c r="T1325">
        <f t="shared" si="83"/>
        <v>3</v>
      </c>
    </row>
    <row r="1326" spans="1:20" ht="48" x14ac:dyDescent="0.2">
      <c r="A1326" s="1" t="s">
        <v>0</v>
      </c>
      <c r="B1326" s="3" t="s">
        <v>1325</v>
      </c>
      <c r="C1326" s="3" t="s">
        <v>5434</v>
      </c>
      <c r="D1326" s="6">
        <v>50000</v>
      </c>
      <c r="E1326" s="8">
        <v>4920</v>
      </c>
      <c r="F1326" t="s">
        <v>8219</v>
      </c>
      <c r="G1326" t="s">
        <v>8223</v>
      </c>
      <c r="H1326" t="s">
        <v>8245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8271</v>
      </c>
      <c r="O1326" s="10" t="s">
        <v>8315</v>
      </c>
      <c r="P1326" t="s">
        <v>8317</v>
      </c>
      <c r="Q1326" s="25">
        <f t="shared" si="80"/>
        <v>42626.633703703701</v>
      </c>
      <c r="R1326" s="25">
        <f t="shared" si="81"/>
        <v>42626.633703703701</v>
      </c>
      <c r="S1326">
        <f t="shared" si="82"/>
        <v>2016</v>
      </c>
      <c r="T1326">
        <f t="shared" si="83"/>
        <v>9</v>
      </c>
    </row>
    <row r="1327" spans="1:20" ht="48" x14ac:dyDescent="0.2">
      <c r="A1327" s="1" t="s">
        <v>0</v>
      </c>
      <c r="B1327" s="3" t="s">
        <v>1326</v>
      </c>
      <c r="C1327" s="3" t="s">
        <v>5435</v>
      </c>
      <c r="D1327" s="6">
        <v>20000</v>
      </c>
      <c r="E1327" s="8">
        <v>486</v>
      </c>
      <c r="F1327" t="s">
        <v>8219</v>
      </c>
      <c r="G1327" t="s">
        <v>8223</v>
      </c>
      <c r="H1327" t="s">
        <v>8245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8271</v>
      </c>
      <c r="O1327" s="10" t="s">
        <v>8315</v>
      </c>
      <c r="P1327" t="s">
        <v>8317</v>
      </c>
      <c r="Q1327" s="25">
        <f t="shared" si="80"/>
        <v>42704.086053240739</v>
      </c>
      <c r="R1327" s="25">
        <f t="shared" si="81"/>
        <v>42704.086053240739</v>
      </c>
      <c r="S1327">
        <f t="shared" si="82"/>
        <v>2016</v>
      </c>
      <c r="T1327">
        <f t="shared" si="83"/>
        <v>11</v>
      </c>
    </row>
    <row r="1328" spans="1:20" ht="48" x14ac:dyDescent="0.2">
      <c r="A1328" s="1" t="s">
        <v>0</v>
      </c>
      <c r="B1328" s="3" t="s">
        <v>1327</v>
      </c>
      <c r="C1328" s="3" t="s">
        <v>5436</v>
      </c>
      <c r="D1328" s="6">
        <v>100000</v>
      </c>
      <c r="E1328" s="8">
        <v>1130</v>
      </c>
      <c r="F1328" t="s">
        <v>8219</v>
      </c>
      <c r="G1328" t="s">
        <v>8223</v>
      </c>
      <c r="H1328" t="s">
        <v>8245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8271</v>
      </c>
      <c r="O1328" s="10" t="s">
        <v>8315</v>
      </c>
      <c r="P1328" t="s">
        <v>8317</v>
      </c>
      <c r="Q1328" s="25">
        <f t="shared" si="80"/>
        <v>41974.791990740734</v>
      </c>
      <c r="R1328" s="25">
        <f t="shared" si="81"/>
        <v>41974.791990740734</v>
      </c>
      <c r="S1328">
        <f t="shared" si="82"/>
        <v>2014</v>
      </c>
      <c r="T1328">
        <f t="shared" si="83"/>
        <v>12</v>
      </c>
    </row>
    <row r="1329" spans="1:20" ht="48" x14ac:dyDescent="0.2">
      <c r="A1329" s="1" t="s">
        <v>0</v>
      </c>
      <c r="B1329" s="3" t="s">
        <v>1328</v>
      </c>
      <c r="C1329" s="3" t="s">
        <v>5437</v>
      </c>
      <c r="D1329" s="6">
        <v>48000</v>
      </c>
      <c r="E1329" s="8">
        <v>1705</v>
      </c>
      <c r="F1329" t="s">
        <v>8219</v>
      </c>
      <c r="G1329" t="s">
        <v>8223</v>
      </c>
      <c r="H1329" t="s">
        <v>8245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8271</v>
      </c>
      <c r="O1329" s="10" t="s">
        <v>8315</v>
      </c>
      <c r="P1329" t="s">
        <v>8317</v>
      </c>
      <c r="Q1329" s="25">
        <f t="shared" si="80"/>
        <v>42123.678645833337</v>
      </c>
      <c r="R1329" s="25">
        <f t="shared" si="81"/>
        <v>42123.678645833337</v>
      </c>
      <c r="S1329">
        <f t="shared" si="82"/>
        <v>2015</v>
      </c>
      <c r="T1329">
        <f t="shared" si="83"/>
        <v>4</v>
      </c>
    </row>
    <row r="1330" spans="1:20" ht="48" x14ac:dyDescent="0.2">
      <c r="A1330" s="1" t="s">
        <v>0</v>
      </c>
      <c r="B1330" s="3" t="s">
        <v>1329</v>
      </c>
      <c r="C1330" s="3" t="s">
        <v>5438</v>
      </c>
      <c r="D1330" s="6">
        <v>75000</v>
      </c>
      <c r="E1330" s="8">
        <v>1748</v>
      </c>
      <c r="F1330" t="s">
        <v>8219</v>
      </c>
      <c r="G1330" t="s">
        <v>8223</v>
      </c>
      <c r="H1330" t="s">
        <v>8245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8271</v>
      </c>
      <c r="O1330" s="10" t="s">
        <v>8315</v>
      </c>
      <c r="P1330" t="s">
        <v>8317</v>
      </c>
      <c r="Q1330" s="25">
        <f t="shared" si="80"/>
        <v>42612.642754629633</v>
      </c>
      <c r="R1330" s="25">
        <f t="shared" si="81"/>
        <v>42612.642754629633</v>
      </c>
      <c r="S1330">
        <f t="shared" si="82"/>
        <v>2016</v>
      </c>
      <c r="T1330">
        <f t="shared" si="83"/>
        <v>8</v>
      </c>
    </row>
    <row r="1331" spans="1:20" ht="48" x14ac:dyDescent="0.2">
      <c r="A1331" s="1" t="s">
        <v>0</v>
      </c>
      <c r="B1331" s="3" t="s">
        <v>1330</v>
      </c>
      <c r="C1331" s="3" t="s">
        <v>5439</v>
      </c>
      <c r="D1331" s="6">
        <v>50000</v>
      </c>
      <c r="E1331" s="8">
        <v>408</v>
      </c>
      <c r="F1331" t="s">
        <v>8219</v>
      </c>
      <c r="G1331" t="s">
        <v>8223</v>
      </c>
      <c r="H1331" t="s">
        <v>8245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8271</v>
      </c>
      <c r="O1331" s="10" t="s">
        <v>8315</v>
      </c>
      <c r="P1331" t="s">
        <v>8317</v>
      </c>
      <c r="Q1331" s="25">
        <f t="shared" si="80"/>
        <v>41935.221585648149</v>
      </c>
      <c r="R1331" s="25">
        <f t="shared" si="81"/>
        <v>41935.221585648149</v>
      </c>
      <c r="S1331">
        <f t="shared" si="82"/>
        <v>2014</v>
      </c>
      <c r="T1331">
        <f t="shared" si="83"/>
        <v>10</v>
      </c>
    </row>
    <row r="1332" spans="1:20" ht="48" x14ac:dyDescent="0.2">
      <c r="A1332" s="1" t="s">
        <v>0</v>
      </c>
      <c r="B1332" s="3" t="s">
        <v>1331</v>
      </c>
      <c r="C1332" s="3" t="s">
        <v>5440</v>
      </c>
      <c r="D1332" s="6">
        <v>35000</v>
      </c>
      <c r="E1332" s="8">
        <v>7873</v>
      </c>
      <c r="F1332" t="s">
        <v>8219</v>
      </c>
      <c r="G1332" t="s">
        <v>8223</v>
      </c>
      <c r="H1332" t="s">
        <v>8245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8271</v>
      </c>
      <c r="O1332" s="10" t="s">
        <v>8315</v>
      </c>
      <c r="P1332" t="s">
        <v>8317</v>
      </c>
      <c r="Q1332" s="25">
        <f t="shared" si="80"/>
        <v>42522.276724537034</v>
      </c>
      <c r="R1332" s="25">
        <f t="shared" si="81"/>
        <v>42522.276724537034</v>
      </c>
      <c r="S1332">
        <f t="shared" si="82"/>
        <v>2016</v>
      </c>
      <c r="T1332">
        <f t="shared" si="83"/>
        <v>6</v>
      </c>
    </row>
    <row r="1333" spans="1:20" ht="48" x14ac:dyDescent="0.2">
      <c r="A1333" s="1" t="s">
        <v>0</v>
      </c>
      <c r="B1333" s="3" t="s">
        <v>1332</v>
      </c>
      <c r="C1333" s="3" t="s">
        <v>5441</v>
      </c>
      <c r="D1333" s="6">
        <v>250000</v>
      </c>
      <c r="E1333" s="8">
        <v>3417</v>
      </c>
      <c r="F1333" t="s">
        <v>8219</v>
      </c>
      <c r="G1333" t="s">
        <v>8223</v>
      </c>
      <c r="H1333" t="s">
        <v>8245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8271</v>
      </c>
      <c r="O1333" s="10" t="s">
        <v>8315</v>
      </c>
      <c r="P1333" t="s">
        <v>8317</v>
      </c>
      <c r="Q1333" s="25">
        <f t="shared" si="80"/>
        <v>42569.50409722222</v>
      </c>
      <c r="R1333" s="25">
        <f t="shared" si="81"/>
        <v>42569.50409722222</v>
      </c>
      <c r="S1333">
        <f t="shared" si="82"/>
        <v>2016</v>
      </c>
      <c r="T1333">
        <f t="shared" si="83"/>
        <v>7</v>
      </c>
    </row>
    <row r="1334" spans="1:20" ht="48" x14ac:dyDescent="0.2">
      <c r="A1334" s="1" t="s">
        <v>0</v>
      </c>
      <c r="B1334" s="3" t="s">
        <v>1333</v>
      </c>
      <c r="C1334" s="3" t="s">
        <v>5442</v>
      </c>
      <c r="D1334" s="6">
        <v>10115</v>
      </c>
      <c r="E1334" s="8">
        <v>0</v>
      </c>
      <c r="F1334" t="s">
        <v>8219</v>
      </c>
      <c r="G1334" t="s">
        <v>8239</v>
      </c>
      <c r="H1334" t="s">
        <v>8256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8271</v>
      </c>
      <c r="O1334" s="10" t="s">
        <v>8315</v>
      </c>
      <c r="P1334" t="s">
        <v>8317</v>
      </c>
      <c r="Q1334" s="25">
        <f t="shared" si="80"/>
        <v>42732.060277777782</v>
      </c>
      <c r="R1334" s="25">
        <f t="shared" si="81"/>
        <v>42732.060277777782</v>
      </c>
      <c r="S1334">
        <f t="shared" si="82"/>
        <v>2016</v>
      </c>
      <c r="T1334">
        <f t="shared" si="83"/>
        <v>12</v>
      </c>
    </row>
    <row r="1335" spans="1:20" ht="48" x14ac:dyDescent="0.2">
      <c r="A1335" s="1" t="s">
        <v>0</v>
      </c>
      <c r="B1335" s="3" t="s">
        <v>1334</v>
      </c>
      <c r="C1335" s="3" t="s">
        <v>5443</v>
      </c>
      <c r="D1335" s="6">
        <v>2500</v>
      </c>
      <c r="E1335" s="8">
        <v>0</v>
      </c>
      <c r="F1335" t="s">
        <v>8219</v>
      </c>
      <c r="G1335" t="s">
        <v>8225</v>
      </c>
      <c r="H1335" t="s">
        <v>8247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8271</v>
      </c>
      <c r="O1335" s="10" t="s">
        <v>8315</v>
      </c>
      <c r="P1335" t="s">
        <v>8317</v>
      </c>
      <c r="Q1335" s="25">
        <f t="shared" si="80"/>
        <v>41806.106770833336</v>
      </c>
      <c r="R1335" s="25">
        <f t="shared" si="81"/>
        <v>41806.106770833336</v>
      </c>
      <c r="S1335">
        <f t="shared" si="82"/>
        <v>2014</v>
      </c>
      <c r="T1335">
        <f t="shared" si="83"/>
        <v>6</v>
      </c>
    </row>
    <row r="1336" spans="1:20" ht="48" x14ac:dyDescent="0.2">
      <c r="A1336" s="1" t="s">
        <v>0</v>
      </c>
      <c r="B1336" s="3" t="s">
        <v>1335</v>
      </c>
      <c r="C1336" s="3" t="s">
        <v>5444</v>
      </c>
      <c r="D1336" s="6">
        <v>133000</v>
      </c>
      <c r="E1336" s="8">
        <v>14303</v>
      </c>
      <c r="F1336" t="s">
        <v>8219</v>
      </c>
      <c r="G1336" t="s">
        <v>8223</v>
      </c>
      <c r="H1336" t="s">
        <v>8245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8271</v>
      </c>
      <c r="O1336" s="10" t="s">
        <v>8315</v>
      </c>
      <c r="P1336" t="s">
        <v>8317</v>
      </c>
      <c r="Q1336" s="25">
        <f t="shared" si="80"/>
        <v>42410.774155092593</v>
      </c>
      <c r="R1336" s="25">
        <f t="shared" si="81"/>
        <v>42410.774155092593</v>
      </c>
      <c r="S1336">
        <f t="shared" si="82"/>
        <v>2016</v>
      </c>
      <c r="T1336">
        <f t="shared" si="83"/>
        <v>2</v>
      </c>
    </row>
    <row r="1337" spans="1:20" ht="48" x14ac:dyDescent="0.2">
      <c r="A1337" s="1" t="s">
        <v>0</v>
      </c>
      <c r="B1337" s="3" t="s">
        <v>1336</v>
      </c>
      <c r="C1337" s="3" t="s">
        <v>5445</v>
      </c>
      <c r="D1337" s="6">
        <v>25000</v>
      </c>
      <c r="E1337" s="8">
        <v>4940</v>
      </c>
      <c r="F1337" t="s">
        <v>8219</v>
      </c>
      <c r="G1337" t="s">
        <v>8223</v>
      </c>
      <c r="H1337" t="s">
        <v>8245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8271</v>
      </c>
      <c r="O1337" s="10" t="s">
        <v>8315</v>
      </c>
      <c r="P1337" t="s">
        <v>8317</v>
      </c>
      <c r="Q1337" s="25">
        <f t="shared" si="80"/>
        <v>42313.936365740738</v>
      </c>
      <c r="R1337" s="25">
        <f t="shared" si="81"/>
        <v>42313.936365740738</v>
      </c>
      <c r="S1337">
        <f t="shared" si="82"/>
        <v>2015</v>
      </c>
      <c r="T1337">
        <f t="shared" si="83"/>
        <v>11</v>
      </c>
    </row>
    <row r="1338" spans="1:20" ht="48" x14ac:dyDescent="0.2">
      <c r="A1338" s="1" t="s">
        <v>0</v>
      </c>
      <c r="B1338" s="3" t="s">
        <v>1337</v>
      </c>
      <c r="C1338" s="3" t="s">
        <v>5446</v>
      </c>
      <c r="D1338" s="6">
        <v>100000</v>
      </c>
      <c r="E1338" s="8">
        <v>84947</v>
      </c>
      <c r="F1338" t="s">
        <v>8219</v>
      </c>
      <c r="G1338" t="s">
        <v>8223</v>
      </c>
      <c r="H1338" t="s">
        <v>8245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8271</v>
      </c>
      <c r="O1338" s="10" t="s">
        <v>8315</v>
      </c>
      <c r="P1338" t="s">
        <v>8317</v>
      </c>
      <c r="Q1338" s="25">
        <f t="shared" si="80"/>
        <v>41955.863750000004</v>
      </c>
      <c r="R1338" s="25">
        <f t="shared" si="81"/>
        <v>41955.863750000004</v>
      </c>
      <c r="S1338">
        <f t="shared" si="82"/>
        <v>2014</v>
      </c>
      <c r="T1338">
        <f t="shared" si="83"/>
        <v>11</v>
      </c>
    </row>
    <row r="1339" spans="1:20" ht="48" x14ac:dyDescent="0.2">
      <c r="A1339" s="1" t="s">
        <v>0</v>
      </c>
      <c r="B1339" s="3" t="s">
        <v>1338</v>
      </c>
      <c r="C1339" s="3" t="s">
        <v>5447</v>
      </c>
      <c r="D1339" s="6">
        <v>50000</v>
      </c>
      <c r="E1339" s="8">
        <v>24691</v>
      </c>
      <c r="F1339" t="s">
        <v>8219</v>
      </c>
      <c r="G1339" t="s">
        <v>8223</v>
      </c>
      <c r="H1339" t="s">
        <v>8245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8271</v>
      </c>
      <c r="O1339" s="10" t="s">
        <v>8315</v>
      </c>
      <c r="P1339" t="s">
        <v>8317</v>
      </c>
      <c r="Q1339" s="25">
        <f t="shared" si="80"/>
        <v>42767.577303240745</v>
      </c>
      <c r="R1339" s="25">
        <f t="shared" si="81"/>
        <v>42767.577303240745</v>
      </c>
      <c r="S1339">
        <f t="shared" si="82"/>
        <v>2017</v>
      </c>
      <c r="T1339">
        <f t="shared" si="83"/>
        <v>2</v>
      </c>
    </row>
    <row r="1340" spans="1:20" ht="48" x14ac:dyDescent="0.2">
      <c r="A1340" s="1" t="s">
        <v>0</v>
      </c>
      <c r="B1340" s="3" t="s">
        <v>1339</v>
      </c>
      <c r="C1340" s="3" t="s">
        <v>5448</v>
      </c>
      <c r="D1340" s="6">
        <v>30000</v>
      </c>
      <c r="E1340" s="8">
        <v>991</v>
      </c>
      <c r="F1340" t="s">
        <v>8219</v>
      </c>
      <c r="G1340" t="s">
        <v>8223</v>
      </c>
      <c r="H1340" t="s">
        <v>8245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8271</v>
      </c>
      <c r="O1340" s="10" t="s">
        <v>8315</v>
      </c>
      <c r="P1340" t="s">
        <v>8317</v>
      </c>
      <c r="Q1340" s="25">
        <f t="shared" si="80"/>
        <v>42188.803622685184</v>
      </c>
      <c r="R1340" s="25">
        <f t="shared" si="81"/>
        <v>42188.803622685184</v>
      </c>
      <c r="S1340">
        <f t="shared" si="82"/>
        <v>2015</v>
      </c>
      <c r="T1340">
        <f t="shared" si="83"/>
        <v>7</v>
      </c>
    </row>
    <row r="1341" spans="1:20" ht="32" x14ac:dyDescent="0.2">
      <c r="A1341" s="1" t="s">
        <v>0</v>
      </c>
      <c r="B1341" s="3" t="s">
        <v>1340</v>
      </c>
      <c r="C1341" s="3" t="s">
        <v>5449</v>
      </c>
      <c r="D1341" s="6">
        <v>50000</v>
      </c>
      <c r="E1341" s="8">
        <v>3317</v>
      </c>
      <c r="F1341" t="s">
        <v>8219</v>
      </c>
      <c r="G1341" t="s">
        <v>8223</v>
      </c>
      <c r="H1341" t="s">
        <v>8245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8271</v>
      </c>
      <c r="O1341" s="10" t="s">
        <v>8315</v>
      </c>
      <c r="P1341" t="s">
        <v>8317</v>
      </c>
      <c r="Q1341" s="25">
        <f t="shared" si="80"/>
        <v>41936.647164351853</v>
      </c>
      <c r="R1341" s="25">
        <f t="shared" si="81"/>
        <v>41936.647164351853</v>
      </c>
      <c r="S1341">
        <f t="shared" si="82"/>
        <v>2014</v>
      </c>
      <c r="T1341">
        <f t="shared" si="83"/>
        <v>10</v>
      </c>
    </row>
    <row r="1342" spans="1:20" ht="48" x14ac:dyDescent="0.2">
      <c r="A1342" s="1" t="s">
        <v>0</v>
      </c>
      <c r="B1342" s="3" t="s">
        <v>1341</v>
      </c>
      <c r="C1342" s="3" t="s">
        <v>5450</v>
      </c>
      <c r="D1342" s="6">
        <v>1680</v>
      </c>
      <c r="E1342" s="8">
        <v>0</v>
      </c>
      <c r="F1342" t="s">
        <v>8219</v>
      </c>
      <c r="G1342" t="s">
        <v>8223</v>
      </c>
      <c r="H1342" t="s">
        <v>8245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8271</v>
      </c>
      <c r="O1342" s="10" t="s">
        <v>8315</v>
      </c>
      <c r="P1342" t="s">
        <v>8317</v>
      </c>
      <c r="Q1342" s="25">
        <f t="shared" si="80"/>
        <v>41836.595520833333</v>
      </c>
      <c r="R1342" s="25">
        <f t="shared" si="81"/>
        <v>41836.595520833333</v>
      </c>
      <c r="S1342">
        <f t="shared" si="82"/>
        <v>2014</v>
      </c>
      <c r="T1342">
        <f t="shared" si="83"/>
        <v>7</v>
      </c>
    </row>
    <row r="1343" spans="1:20" ht="48" x14ac:dyDescent="0.2">
      <c r="A1343" s="1" t="s">
        <v>0</v>
      </c>
      <c r="B1343" s="3" t="s">
        <v>1342</v>
      </c>
      <c r="C1343" s="3" t="s">
        <v>5451</v>
      </c>
      <c r="D1343" s="6">
        <v>25000</v>
      </c>
      <c r="E1343" s="8">
        <v>17590</v>
      </c>
      <c r="F1343" t="s">
        <v>8219</v>
      </c>
      <c r="G1343" t="s">
        <v>8224</v>
      </c>
      <c r="H1343" t="s">
        <v>8246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8271</v>
      </c>
      <c r="O1343" s="10" t="s">
        <v>8315</v>
      </c>
      <c r="P1343" t="s">
        <v>8317</v>
      </c>
      <c r="Q1343" s="25">
        <f t="shared" si="80"/>
        <v>42612.624039351853</v>
      </c>
      <c r="R1343" s="25">
        <f t="shared" si="81"/>
        <v>42612.624039351853</v>
      </c>
      <c r="S1343">
        <f t="shared" si="82"/>
        <v>2016</v>
      </c>
      <c r="T1343">
        <f t="shared" si="83"/>
        <v>8</v>
      </c>
    </row>
    <row r="1344" spans="1:20" ht="48" x14ac:dyDescent="0.2">
      <c r="A1344" s="1" t="s">
        <v>0</v>
      </c>
      <c r="B1344" s="3" t="s">
        <v>1343</v>
      </c>
      <c r="C1344" s="3" t="s">
        <v>5452</v>
      </c>
      <c r="D1344" s="6">
        <v>50000</v>
      </c>
      <c r="E1344" s="8">
        <v>100</v>
      </c>
      <c r="F1344" t="s">
        <v>8219</v>
      </c>
      <c r="G1344" t="s">
        <v>8223</v>
      </c>
      <c r="H1344" t="s">
        <v>8245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8271</v>
      </c>
      <c r="O1344" s="10" t="s">
        <v>8315</v>
      </c>
      <c r="P1344" t="s">
        <v>8317</v>
      </c>
      <c r="Q1344" s="25">
        <f t="shared" si="80"/>
        <v>42172.816423611104</v>
      </c>
      <c r="R1344" s="25">
        <f t="shared" si="81"/>
        <v>42172.816423611104</v>
      </c>
      <c r="S1344">
        <f t="shared" si="82"/>
        <v>2015</v>
      </c>
      <c r="T1344">
        <f t="shared" si="83"/>
        <v>6</v>
      </c>
    </row>
    <row r="1345" spans="1:20" ht="48" x14ac:dyDescent="0.2">
      <c r="A1345" s="1" t="s">
        <v>0</v>
      </c>
      <c r="B1345" s="3" t="s">
        <v>1344</v>
      </c>
      <c r="C1345" s="3" t="s">
        <v>5453</v>
      </c>
      <c r="D1345" s="6">
        <v>50000</v>
      </c>
      <c r="E1345" s="8">
        <v>51149</v>
      </c>
      <c r="F1345" t="s">
        <v>8219</v>
      </c>
      <c r="G1345" t="s">
        <v>8223</v>
      </c>
      <c r="H1345" t="s">
        <v>8245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8271</v>
      </c>
      <c r="O1345" s="10" t="s">
        <v>8315</v>
      </c>
      <c r="P1345" t="s">
        <v>8317</v>
      </c>
      <c r="Q1345" s="25">
        <f t="shared" si="80"/>
        <v>42542.526423611111</v>
      </c>
      <c r="R1345" s="25">
        <f t="shared" si="81"/>
        <v>42542.526423611111</v>
      </c>
      <c r="S1345">
        <f t="shared" si="82"/>
        <v>2016</v>
      </c>
      <c r="T1345">
        <f t="shared" si="83"/>
        <v>6</v>
      </c>
    </row>
    <row r="1346" spans="1:20" ht="48" x14ac:dyDescent="0.2">
      <c r="A1346" s="1" t="s">
        <v>0</v>
      </c>
      <c r="B1346" s="3" t="s">
        <v>1345</v>
      </c>
      <c r="C1346" s="3" t="s">
        <v>5454</v>
      </c>
      <c r="D1346" s="6">
        <v>1500</v>
      </c>
      <c r="E1346" s="8">
        <v>5666</v>
      </c>
      <c r="F1346" t="s">
        <v>8218</v>
      </c>
      <c r="G1346" t="s">
        <v>8228</v>
      </c>
      <c r="H1346" t="s">
        <v>8250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8272</v>
      </c>
      <c r="O1346" s="10" t="s">
        <v>8318</v>
      </c>
      <c r="P1346" t="s">
        <v>8319</v>
      </c>
      <c r="Q1346" s="25">
        <f t="shared" si="80"/>
        <v>42522.789803240739</v>
      </c>
      <c r="R1346" s="25">
        <f t="shared" si="81"/>
        <v>42522.789803240739</v>
      </c>
      <c r="S1346">
        <f t="shared" si="82"/>
        <v>2016</v>
      </c>
      <c r="T1346">
        <f t="shared" si="83"/>
        <v>6</v>
      </c>
    </row>
    <row r="1347" spans="1:20" ht="48" x14ac:dyDescent="0.2">
      <c r="A1347" s="1" t="s">
        <v>0</v>
      </c>
      <c r="B1347" s="3" t="s">
        <v>1346</v>
      </c>
      <c r="C1347" s="3" t="s">
        <v>5455</v>
      </c>
      <c r="D1347" s="6">
        <v>300</v>
      </c>
      <c r="E1347" s="8">
        <v>375</v>
      </c>
      <c r="F1347" t="s">
        <v>8218</v>
      </c>
      <c r="G1347" t="s">
        <v>8223</v>
      </c>
      <c r="H1347" t="s">
        <v>8245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8272</v>
      </c>
      <c r="O1347" s="10" t="s">
        <v>8318</v>
      </c>
      <c r="P1347" t="s">
        <v>8319</v>
      </c>
      <c r="Q1347" s="25">
        <f t="shared" ref="Q1347:Q1410" si="84">(((J1347/60)/60)/24)+DATE(1970,1,1)</f>
        <v>41799.814340277779</v>
      </c>
      <c r="R1347" s="25">
        <f t="shared" ref="R1347:R1410" si="85">(((J1347/60)/60)/24)+DATE(1970,1,1)</f>
        <v>41799.814340277779</v>
      </c>
      <c r="S1347">
        <f t="shared" ref="S1347:S1410" si="86">YEAR(R1347)</f>
        <v>2014</v>
      </c>
      <c r="T1347">
        <f t="shared" ref="T1347:T1410" si="87">MONTH((R1347))</f>
        <v>6</v>
      </c>
    </row>
    <row r="1348" spans="1:20" ht="48" x14ac:dyDescent="0.2">
      <c r="A1348" s="1" t="s">
        <v>0</v>
      </c>
      <c r="B1348" s="3" t="s">
        <v>1347</v>
      </c>
      <c r="C1348" s="3" t="s">
        <v>5456</v>
      </c>
      <c r="D1348" s="6">
        <v>4900</v>
      </c>
      <c r="E1348" s="8">
        <v>7219</v>
      </c>
      <c r="F1348" t="s">
        <v>8218</v>
      </c>
      <c r="G1348" t="s">
        <v>8223</v>
      </c>
      <c r="H1348" t="s">
        <v>8245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8272</v>
      </c>
      <c r="O1348" s="10" t="s">
        <v>8318</v>
      </c>
      <c r="P1348" t="s">
        <v>8319</v>
      </c>
      <c r="Q1348" s="25">
        <f t="shared" si="84"/>
        <v>41422.075821759259</v>
      </c>
      <c r="R1348" s="25">
        <f t="shared" si="85"/>
        <v>41422.075821759259</v>
      </c>
      <c r="S1348">
        <f t="shared" si="86"/>
        <v>2013</v>
      </c>
      <c r="T1348">
        <f t="shared" si="87"/>
        <v>5</v>
      </c>
    </row>
    <row r="1349" spans="1:20" ht="48" x14ac:dyDescent="0.2">
      <c r="A1349" s="1" t="s">
        <v>0</v>
      </c>
      <c r="B1349" s="3" t="s">
        <v>1348</v>
      </c>
      <c r="C1349" s="3" t="s">
        <v>5457</v>
      </c>
      <c r="D1349" s="6">
        <v>2500</v>
      </c>
      <c r="E1349" s="8">
        <v>2555</v>
      </c>
      <c r="F1349" t="s">
        <v>8218</v>
      </c>
      <c r="G1349" t="s">
        <v>8223</v>
      </c>
      <c r="H1349" t="s">
        <v>8245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8272</v>
      </c>
      <c r="O1349" s="10" t="s">
        <v>8318</v>
      </c>
      <c r="P1349" t="s">
        <v>8319</v>
      </c>
      <c r="Q1349" s="25">
        <f t="shared" si="84"/>
        <v>42040.638020833328</v>
      </c>
      <c r="R1349" s="25">
        <f t="shared" si="85"/>
        <v>42040.638020833328</v>
      </c>
      <c r="S1349">
        <f t="shared" si="86"/>
        <v>2015</v>
      </c>
      <c r="T1349">
        <f t="shared" si="87"/>
        <v>2</v>
      </c>
    </row>
    <row r="1350" spans="1:20" ht="48" x14ac:dyDescent="0.2">
      <c r="A1350" s="1" t="s">
        <v>0</v>
      </c>
      <c r="B1350" s="3" t="s">
        <v>1349</v>
      </c>
      <c r="C1350" s="3" t="s">
        <v>5458</v>
      </c>
      <c r="D1350" s="6">
        <v>5875</v>
      </c>
      <c r="E1350" s="8">
        <v>5985</v>
      </c>
      <c r="F1350" t="s">
        <v>8218</v>
      </c>
      <c r="G1350" t="s">
        <v>8223</v>
      </c>
      <c r="H1350" t="s">
        <v>8245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8272</v>
      </c>
      <c r="O1350" s="10" t="s">
        <v>8318</v>
      </c>
      <c r="P1350" t="s">
        <v>8319</v>
      </c>
      <c r="Q1350" s="25">
        <f t="shared" si="84"/>
        <v>41963.506168981476</v>
      </c>
      <c r="R1350" s="25">
        <f t="shared" si="85"/>
        <v>41963.506168981476</v>
      </c>
      <c r="S1350">
        <f t="shared" si="86"/>
        <v>2014</v>
      </c>
      <c r="T1350">
        <f t="shared" si="87"/>
        <v>11</v>
      </c>
    </row>
    <row r="1351" spans="1:20" ht="48" x14ac:dyDescent="0.2">
      <c r="A1351" s="1" t="s">
        <v>0</v>
      </c>
      <c r="B1351" s="3" t="s">
        <v>1350</v>
      </c>
      <c r="C1351" s="3" t="s">
        <v>5459</v>
      </c>
      <c r="D1351" s="6">
        <v>5000</v>
      </c>
      <c r="E1351" s="8">
        <v>10210</v>
      </c>
      <c r="F1351" t="s">
        <v>8218</v>
      </c>
      <c r="G1351" t="s">
        <v>8228</v>
      </c>
      <c r="H1351" t="s">
        <v>8250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8272</v>
      </c>
      <c r="O1351" s="10" t="s">
        <v>8318</v>
      </c>
      <c r="P1351" t="s">
        <v>8319</v>
      </c>
      <c r="Q1351" s="25">
        <f t="shared" si="84"/>
        <v>42317.33258101852</v>
      </c>
      <c r="R1351" s="25">
        <f t="shared" si="85"/>
        <v>42317.33258101852</v>
      </c>
      <c r="S1351">
        <f t="shared" si="86"/>
        <v>2015</v>
      </c>
      <c r="T1351">
        <f t="shared" si="87"/>
        <v>11</v>
      </c>
    </row>
    <row r="1352" spans="1:20" ht="48" x14ac:dyDescent="0.2">
      <c r="A1352" s="1" t="s">
        <v>0</v>
      </c>
      <c r="B1352" s="3" t="s">
        <v>1351</v>
      </c>
      <c r="C1352" s="3" t="s">
        <v>5460</v>
      </c>
      <c r="D1352" s="6">
        <v>5000</v>
      </c>
      <c r="E1352" s="8">
        <v>5202.5</v>
      </c>
      <c r="F1352" t="s">
        <v>8218</v>
      </c>
      <c r="G1352" t="s">
        <v>8223</v>
      </c>
      <c r="H1352" t="s">
        <v>8245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8272</v>
      </c>
      <c r="O1352" s="10" t="s">
        <v>8318</v>
      </c>
      <c r="P1352" t="s">
        <v>8319</v>
      </c>
      <c r="Q1352" s="25">
        <f t="shared" si="84"/>
        <v>42334.013124999998</v>
      </c>
      <c r="R1352" s="25">
        <f t="shared" si="85"/>
        <v>42334.013124999998</v>
      </c>
      <c r="S1352">
        <f t="shared" si="86"/>
        <v>2015</v>
      </c>
      <c r="T1352">
        <f t="shared" si="87"/>
        <v>11</v>
      </c>
    </row>
    <row r="1353" spans="1:20" ht="32" x14ac:dyDescent="0.2">
      <c r="A1353" s="1" t="s">
        <v>0</v>
      </c>
      <c r="B1353" s="3" t="s">
        <v>1352</v>
      </c>
      <c r="C1353" s="3" t="s">
        <v>5461</v>
      </c>
      <c r="D1353" s="6">
        <v>20000</v>
      </c>
      <c r="E1353" s="8">
        <v>20253</v>
      </c>
      <c r="F1353" t="s">
        <v>8218</v>
      </c>
      <c r="G1353" t="s">
        <v>8223</v>
      </c>
      <c r="H1353" t="s">
        <v>8245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8272</v>
      </c>
      <c r="O1353" s="10" t="s">
        <v>8318</v>
      </c>
      <c r="P1353" t="s">
        <v>8319</v>
      </c>
      <c r="Q1353" s="25">
        <f t="shared" si="84"/>
        <v>42382.74009259259</v>
      </c>
      <c r="R1353" s="25">
        <f t="shared" si="85"/>
        <v>42382.74009259259</v>
      </c>
      <c r="S1353">
        <f t="shared" si="86"/>
        <v>2016</v>
      </c>
      <c r="T1353">
        <f t="shared" si="87"/>
        <v>1</v>
      </c>
    </row>
    <row r="1354" spans="1:20" ht="48" x14ac:dyDescent="0.2">
      <c r="A1354" s="1" t="s">
        <v>0</v>
      </c>
      <c r="B1354" s="3" t="s">
        <v>1353</v>
      </c>
      <c r="C1354" s="3" t="s">
        <v>5462</v>
      </c>
      <c r="D1354" s="6">
        <v>10000</v>
      </c>
      <c r="E1354" s="8">
        <v>13614</v>
      </c>
      <c r="F1354" t="s">
        <v>8218</v>
      </c>
      <c r="G1354" t="s">
        <v>8223</v>
      </c>
      <c r="H1354" t="s">
        <v>8245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8272</v>
      </c>
      <c r="O1354" s="10" t="s">
        <v>8318</v>
      </c>
      <c r="P1354" t="s">
        <v>8319</v>
      </c>
      <c r="Q1354" s="25">
        <f t="shared" si="84"/>
        <v>42200.578310185185</v>
      </c>
      <c r="R1354" s="25">
        <f t="shared" si="85"/>
        <v>42200.578310185185</v>
      </c>
      <c r="S1354">
        <f t="shared" si="86"/>
        <v>2015</v>
      </c>
      <c r="T1354">
        <f t="shared" si="87"/>
        <v>7</v>
      </c>
    </row>
    <row r="1355" spans="1:20" ht="32" x14ac:dyDescent="0.2">
      <c r="A1355" s="1" t="s">
        <v>0</v>
      </c>
      <c r="B1355" s="3" t="s">
        <v>1354</v>
      </c>
      <c r="C1355" s="3" t="s">
        <v>5463</v>
      </c>
      <c r="D1355" s="6">
        <v>1000</v>
      </c>
      <c r="E1355" s="8">
        <v>1336</v>
      </c>
      <c r="F1355" t="s">
        <v>8218</v>
      </c>
      <c r="G1355" t="s">
        <v>8223</v>
      </c>
      <c r="H1355" t="s">
        <v>8245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8272</v>
      </c>
      <c r="O1355" s="10" t="s">
        <v>8318</v>
      </c>
      <c r="P1355" t="s">
        <v>8319</v>
      </c>
      <c r="Q1355" s="25">
        <f t="shared" si="84"/>
        <v>41309.11791666667</v>
      </c>
      <c r="R1355" s="25">
        <f t="shared" si="85"/>
        <v>41309.11791666667</v>
      </c>
      <c r="S1355">
        <f t="shared" si="86"/>
        <v>2013</v>
      </c>
      <c r="T1355">
        <f t="shared" si="87"/>
        <v>2</v>
      </c>
    </row>
    <row r="1356" spans="1:20" ht="48" x14ac:dyDescent="0.2">
      <c r="A1356" s="1" t="s">
        <v>0</v>
      </c>
      <c r="B1356" s="3" t="s">
        <v>1355</v>
      </c>
      <c r="C1356" s="3" t="s">
        <v>5464</v>
      </c>
      <c r="D1356" s="6">
        <v>1200</v>
      </c>
      <c r="E1356" s="8">
        <v>1563</v>
      </c>
      <c r="F1356" t="s">
        <v>8218</v>
      </c>
      <c r="G1356" t="s">
        <v>8224</v>
      </c>
      <c r="H1356" t="s">
        <v>8246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8272</v>
      </c>
      <c r="O1356" s="10" t="s">
        <v>8318</v>
      </c>
      <c r="P1356" t="s">
        <v>8319</v>
      </c>
      <c r="Q1356" s="25">
        <f t="shared" si="84"/>
        <v>42502.807627314818</v>
      </c>
      <c r="R1356" s="25">
        <f t="shared" si="85"/>
        <v>42502.807627314818</v>
      </c>
      <c r="S1356">
        <f t="shared" si="86"/>
        <v>2016</v>
      </c>
      <c r="T1356">
        <f t="shared" si="87"/>
        <v>5</v>
      </c>
    </row>
    <row r="1357" spans="1:20" ht="48" x14ac:dyDescent="0.2">
      <c r="A1357" s="1" t="s">
        <v>0</v>
      </c>
      <c r="B1357" s="3" t="s">
        <v>1356</v>
      </c>
      <c r="C1357" s="3" t="s">
        <v>5465</v>
      </c>
      <c r="D1357" s="6">
        <v>2500</v>
      </c>
      <c r="E1357" s="8">
        <v>3067</v>
      </c>
      <c r="F1357" t="s">
        <v>8218</v>
      </c>
      <c r="G1357" t="s">
        <v>8224</v>
      </c>
      <c r="H1357" t="s">
        <v>8246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8272</v>
      </c>
      <c r="O1357" s="10" t="s">
        <v>8318</v>
      </c>
      <c r="P1357" t="s">
        <v>8319</v>
      </c>
      <c r="Q1357" s="25">
        <f t="shared" si="84"/>
        <v>41213.254687499997</v>
      </c>
      <c r="R1357" s="25">
        <f t="shared" si="85"/>
        <v>41213.254687499997</v>
      </c>
      <c r="S1357">
        <f t="shared" si="86"/>
        <v>2012</v>
      </c>
      <c r="T1357">
        <f t="shared" si="87"/>
        <v>10</v>
      </c>
    </row>
    <row r="1358" spans="1:20" ht="48" x14ac:dyDescent="0.2">
      <c r="A1358" s="1" t="s">
        <v>0</v>
      </c>
      <c r="B1358" s="3" t="s">
        <v>1357</v>
      </c>
      <c r="C1358" s="3" t="s">
        <v>5466</v>
      </c>
      <c r="D1358" s="6">
        <v>3400</v>
      </c>
      <c r="E1358" s="8">
        <v>6215.56</v>
      </c>
      <c r="F1358" t="s">
        <v>8218</v>
      </c>
      <c r="G1358" t="s">
        <v>8223</v>
      </c>
      <c r="H1358" t="s">
        <v>8245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8272</v>
      </c>
      <c r="O1358" s="10" t="s">
        <v>8318</v>
      </c>
      <c r="P1358" t="s">
        <v>8319</v>
      </c>
      <c r="Q1358" s="25">
        <f t="shared" si="84"/>
        <v>41430.038888888892</v>
      </c>
      <c r="R1358" s="25">
        <f t="shared" si="85"/>
        <v>41430.038888888892</v>
      </c>
      <c r="S1358">
        <f t="shared" si="86"/>
        <v>2013</v>
      </c>
      <c r="T1358">
        <f t="shared" si="87"/>
        <v>6</v>
      </c>
    </row>
    <row r="1359" spans="1:20" ht="48" x14ac:dyDescent="0.2">
      <c r="A1359" s="1" t="s">
        <v>0</v>
      </c>
      <c r="B1359" s="3" t="s">
        <v>1358</v>
      </c>
      <c r="C1359" s="3" t="s">
        <v>5467</v>
      </c>
      <c r="D1359" s="6">
        <v>2000</v>
      </c>
      <c r="E1359" s="8">
        <v>2506</v>
      </c>
      <c r="F1359" t="s">
        <v>8218</v>
      </c>
      <c r="G1359" t="s">
        <v>8223</v>
      </c>
      <c r="H1359" t="s">
        <v>8245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8272</v>
      </c>
      <c r="O1359" s="10" t="s">
        <v>8318</v>
      </c>
      <c r="P1359" t="s">
        <v>8319</v>
      </c>
      <c r="Q1359" s="25">
        <f t="shared" si="84"/>
        <v>41304.962233796294</v>
      </c>
      <c r="R1359" s="25">
        <f t="shared" si="85"/>
        <v>41304.962233796294</v>
      </c>
      <c r="S1359">
        <f t="shared" si="86"/>
        <v>2013</v>
      </c>
      <c r="T1359">
        <f t="shared" si="87"/>
        <v>1</v>
      </c>
    </row>
    <row r="1360" spans="1:20" ht="48" x14ac:dyDescent="0.2">
      <c r="A1360" s="1" t="s">
        <v>0</v>
      </c>
      <c r="B1360" s="3" t="s">
        <v>1359</v>
      </c>
      <c r="C1360" s="3" t="s">
        <v>5468</v>
      </c>
      <c r="D1360" s="6">
        <v>3000</v>
      </c>
      <c r="E1360" s="8">
        <v>3350</v>
      </c>
      <c r="F1360" t="s">
        <v>8218</v>
      </c>
      <c r="G1360" t="s">
        <v>8223</v>
      </c>
      <c r="H1360" t="s">
        <v>8245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8272</v>
      </c>
      <c r="O1360" s="10" t="s">
        <v>8318</v>
      </c>
      <c r="P1360" t="s">
        <v>8319</v>
      </c>
      <c r="Q1360" s="25">
        <f t="shared" si="84"/>
        <v>40689.570868055554</v>
      </c>
      <c r="R1360" s="25">
        <f t="shared" si="85"/>
        <v>40689.570868055554</v>
      </c>
      <c r="S1360">
        <f t="shared" si="86"/>
        <v>2011</v>
      </c>
      <c r="T1360">
        <f t="shared" si="87"/>
        <v>5</v>
      </c>
    </row>
    <row r="1361" spans="1:20" ht="48" x14ac:dyDescent="0.2">
      <c r="A1361" s="1" t="s">
        <v>0</v>
      </c>
      <c r="B1361" s="3" t="s">
        <v>1360</v>
      </c>
      <c r="C1361" s="3" t="s">
        <v>5469</v>
      </c>
      <c r="D1361" s="6">
        <v>660</v>
      </c>
      <c r="E1361" s="8">
        <v>764</v>
      </c>
      <c r="F1361" t="s">
        <v>8218</v>
      </c>
      <c r="G1361" t="s">
        <v>8223</v>
      </c>
      <c r="H1361" t="s">
        <v>8245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8272</v>
      </c>
      <c r="O1361" s="10" t="s">
        <v>8318</v>
      </c>
      <c r="P1361" t="s">
        <v>8319</v>
      </c>
      <c r="Q1361" s="25">
        <f t="shared" si="84"/>
        <v>40668.814699074072</v>
      </c>
      <c r="R1361" s="25">
        <f t="shared" si="85"/>
        <v>40668.814699074072</v>
      </c>
      <c r="S1361">
        <f t="shared" si="86"/>
        <v>2011</v>
      </c>
      <c r="T1361">
        <f t="shared" si="87"/>
        <v>5</v>
      </c>
    </row>
    <row r="1362" spans="1:20" ht="32" x14ac:dyDescent="0.2">
      <c r="A1362" s="1" t="s">
        <v>0</v>
      </c>
      <c r="B1362" s="3" t="s">
        <v>1361</v>
      </c>
      <c r="C1362" s="3" t="s">
        <v>5470</v>
      </c>
      <c r="D1362" s="6">
        <v>1500</v>
      </c>
      <c r="E1362" s="8">
        <v>2598</v>
      </c>
      <c r="F1362" t="s">
        <v>8218</v>
      </c>
      <c r="G1362" t="s">
        <v>8223</v>
      </c>
      <c r="H1362" t="s">
        <v>8245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8272</v>
      </c>
      <c r="O1362" s="10" t="s">
        <v>8318</v>
      </c>
      <c r="P1362" t="s">
        <v>8319</v>
      </c>
      <c r="Q1362" s="25">
        <f t="shared" si="84"/>
        <v>41095.900694444441</v>
      </c>
      <c r="R1362" s="25">
        <f t="shared" si="85"/>
        <v>41095.900694444441</v>
      </c>
      <c r="S1362">
        <f t="shared" si="86"/>
        <v>2012</v>
      </c>
      <c r="T1362">
        <f t="shared" si="87"/>
        <v>7</v>
      </c>
    </row>
    <row r="1363" spans="1:20" ht="48" x14ac:dyDescent="0.2">
      <c r="A1363" s="1" t="s">
        <v>0</v>
      </c>
      <c r="B1363" s="3" t="s">
        <v>1362</v>
      </c>
      <c r="C1363" s="3" t="s">
        <v>5471</v>
      </c>
      <c r="D1363" s="6">
        <v>6000</v>
      </c>
      <c r="E1363" s="8">
        <v>7559</v>
      </c>
      <c r="F1363" t="s">
        <v>8218</v>
      </c>
      <c r="G1363" t="s">
        <v>8224</v>
      </c>
      <c r="H1363" t="s">
        <v>8246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8272</v>
      </c>
      <c r="O1363" s="10" t="s">
        <v>8318</v>
      </c>
      <c r="P1363" t="s">
        <v>8319</v>
      </c>
      <c r="Q1363" s="25">
        <f t="shared" si="84"/>
        <v>41781.717268518521</v>
      </c>
      <c r="R1363" s="25">
        <f t="shared" si="85"/>
        <v>41781.717268518521</v>
      </c>
      <c r="S1363">
        <f t="shared" si="86"/>
        <v>2014</v>
      </c>
      <c r="T1363">
        <f t="shared" si="87"/>
        <v>5</v>
      </c>
    </row>
    <row r="1364" spans="1:20" ht="32" x14ac:dyDescent="0.2">
      <c r="A1364" s="1" t="s">
        <v>0</v>
      </c>
      <c r="B1364" s="3" t="s">
        <v>1363</v>
      </c>
      <c r="C1364" s="3" t="s">
        <v>5472</v>
      </c>
      <c r="D1364" s="6">
        <v>1000</v>
      </c>
      <c r="E1364" s="8">
        <v>1091</v>
      </c>
      <c r="F1364" t="s">
        <v>8218</v>
      </c>
      <c r="G1364" t="s">
        <v>8223</v>
      </c>
      <c r="H1364" t="s">
        <v>8245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8272</v>
      </c>
      <c r="O1364" s="10" t="s">
        <v>8318</v>
      </c>
      <c r="P1364" t="s">
        <v>8319</v>
      </c>
      <c r="Q1364" s="25">
        <f t="shared" si="84"/>
        <v>41464.934386574074</v>
      </c>
      <c r="R1364" s="25">
        <f t="shared" si="85"/>
        <v>41464.934386574074</v>
      </c>
      <c r="S1364">
        <f t="shared" si="86"/>
        <v>2013</v>
      </c>
      <c r="T1364">
        <f t="shared" si="87"/>
        <v>7</v>
      </c>
    </row>
    <row r="1365" spans="1:20" ht="48" x14ac:dyDescent="0.2">
      <c r="A1365" s="1" t="s">
        <v>0</v>
      </c>
      <c r="B1365" s="3" t="s">
        <v>1364</v>
      </c>
      <c r="C1365" s="3" t="s">
        <v>5473</v>
      </c>
      <c r="D1365" s="6">
        <v>200</v>
      </c>
      <c r="E1365" s="8">
        <v>200</v>
      </c>
      <c r="F1365" t="s">
        <v>8218</v>
      </c>
      <c r="G1365" t="s">
        <v>8223</v>
      </c>
      <c r="H1365" t="s">
        <v>8245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8272</v>
      </c>
      <c r="O1365" s="10" t="s">
        <v>8318</v>
      </c>
      <c r="P1365" t="s">
        <v>8319</v>
      </c>
      <c r="Q1365" s="25">
        <f t="shared" si="84"/>
        <v>42396.8440625</v>
      </c>
      <c r="R1365" s="25">
        <f t="shared" si="85"/>
        <v>42396.8440625</v>
      </c>
      <c r="S1365">
        <f t="shared" si="86"/>
        <v>2016</v>
      </c>
      <c r="T1365">
        <f t="shared" si="87"/>
        <v>1</v>
      </c>
    </row>
    <row r="1366" spans="1:20" ht="48" x14ac:dyDescent="0.2">
      <c r="A1366" s="1" t="s">
        <v>0</v>
      </c>
      <c r="B1366" s="3" t="s">
        <v>1365</v>
      </c>
      <c r="C1366" s="3" t="s">
        <v>5474</v>
      </c>
      <c r="D1366" s="6">
        <v>42000</v>
      </c>
      <c r="E1366" s="8">
        <v>49830</v>
      </c>
      <c r="F1366" t="s">
        <v>8218</v>
      </c>
      <c r="G1366" t="s">
        <v>8231</v>
      </c>
      <c r="H1366" t="s">
        <v>8252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8274</v>
      </c>
      <c r="O1366" s="10" t="s">
        <v>8321</v>
      </c>
      <c r="P1366" t="s">
        <v>8322</v>
      </c>
      <c r="Q1366" s="25">
        <f t="shared" si="84"/>
        <v>41951.695671296293</v>
      </c>
      <c r="R1366" s="25">
        <f t="shared" si="85"/>
        <v>41951.695671296293</v>
      </c>
      <c r="S1366">
        <f t="shared" si="86"/>
        <v>2014</v>
      </c>
      <c r="T1366">
        <f t="shared" si="87"/>
        <v>11</v>
      </c>
    </row>
    <row r="1367" spans="1:20" ht="48" x14ac:dyDescent="0.2">
      <c r="A1367" s="1" t="s">
        <v>0</v>
      </c>
      <c r="B1367" s="3" t="s">
        <v>1366</v>
      </c>
      <c r="C1367" s="3" t="s">
        <v>5475</v>
      </c>
      <c r="D1367" s="6">
        <v>7500</v>
      </c>
      <c r="E1367" s="8">
        <v>7520</v>
      </c>
      <c r="F1367" t="s">
        <v>8218</v>
      </c>
      <c r="G1367" t="s">
        <v>8223</v>
      </c>
      <c r="H1367" t="s">
        <v>8245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8274</v>
      </c>
      <c r="O1367" s="10" t="s">
        <v>8321</v>
      </c>
      <c r="P1367" t="s">
        <v>8322</v>
      </c>
      <c r="Q1367" s="25">
        <f t="shared" si="84"/>
        <v>42049.733240740738</v>
      </c>
      <c r="R1367" s="25">
        <f t="shared" si="85"/>
        <v>42049.733240740738</v>
      </c>
      <c r="S1367">
        <f t="shared" si="86"/>
        <v>2015</v>
      </c>
      <c r="T1367">
        <f t="shared" si="87"/>
        <v>2</v>
      </c>
    </row>
    <row r="1368" spans="1:20" ht="16" x14ac:dyDescent="0.2">
      <c r="A1368" s="1" t="s">
        <v>0</v>
      </c>
      <c r="B1368" s="3" t="s">
        <v>1367</v>
      </c>
      <c r="C1368" s="3" t="s">
        <v>5476</v>
      </c>
      <c r="D1368" s="6">
        <v>7500</v>
      </c>
      <c r="E1368" s="8">
        <v>9486.69</v>
      </c>
      <c r="F1368" t="s">
        <v>8218</v>
      </c>
      <c r="G1368" t="s">
        <v>8223</v>
      </c>
      <c r="H1368" t="s">
        <v>8245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8274</v>
      </c>
      <c r="O1368" s="10" t="s">
        <v>8321</v>
      </c>
      <c r="P1368" t="s">
        <v>8322</v>
      </c>
      <c r="Q1368" s="25">
        <f t="shared" si="84"/>
        <v>41924.996099537035</v>
      </c>
      <c r="R1368" s="25">
        <f t="shared" si="85"/>
        <v>41924.996099537035</v>
      </c>
      <c r="S1368">
        <f t="shared" si="86"/>
        <v>2014</v>
      </c>
      <c r="T1368">
        <f t="shared" si="87"/>
        <v>10</v>
      </c>
    </row>
    <row r="1369" spans="1:20" ht="48" x14ac:dyDescent="0.2">
      <c r="A1369" s="1" t="s">
        <v>0</v>
      </c>
      <c r="B1369" s="3" t="s">
        <v>1368</v>
      </c>
      <c r="C1369" s="3" t="s">
        <v>5477</v>
      </c>
      <c r="D1369" s="6">
        <v>5000</v>
      </c>
      <c r="E1369" s="8">
        <v>5713</v>
      </c>
      <c r="F1369" t="s">
        <v>8218</v>
      </c>
      <c r="G1369" t="s">
        <v>8223</v>
      </c>
      <c r="H1369" t="s">
        <v>8245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8274</v>
      </c>
      <c r="O1369" s="10" t="s">
        <v>8321</v>
      </c>
      <c r="P1369" t="s">
        <v>8322</v>
      </c>
      <c r="Q1369" s="25">
        <f t="shared" si="84"/>
        <v>42292.002893518518</v>
      </c>
      <c r="R1369" s="25">
        <f t="shared" si="85"/>
        <v>42292.002893518518</v>
      </c>
      <c r="S1369">
        <f t="shared" si="86"/>
        <v>2015</v>
      </c>
      <c r="T1369">
        <f t="shared" si="87"/>
        <v>10</v>
      </c>
    </row>
    <row r="1370" spans="1:20" ht="48" x14ac:dyDescent="0.2">
      <c r="A1370" s="1" t="s">
        <v>0</v>
      </c>
      <c r="B1370" s="3" t="s">
        <v>1369</v>
      </c>
      <c r="C1370" s="3" t="s">
        <v>5478</v>
      </c>
      <c r="D1370" s="6">
        <v>5000</v>
      </c>
      <c r="E1370" s="8">
        <v>5535</v>
      </c>
      <c r="F1370" t="s">
        <v>8218</v>
      </c>
      <c r="G1370" t="s">
        <v>8223</v>
      </c>
      <c r="H1370" t="s">
        <v>8245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8274</v>
      </c>
      <c r="O1370" s="10" t="s">
        <v>8321</v>
      </c>
      <c r="P1370" t="s">
        <v>8322</v>
      </c>
      <c r="Q1370" s="25">
        <f t="shared" si="84"/>
        <v>42146.190902777773</v>
      </c>
      <c r="R1370" s="25">
        <f t="shared" si="85"/>
        <v>42146.190902777773</v>
      </c>
      <c r="S1370">
        <f t="shared" si="86"/>
        <v>2015</v>
      </c>
      <c r="T1370">
        <f t="shared" si="87"/>
        <v>5</v>
      </c>
    </row>
    <row r="1371" spans="1:20" ht="48" x14ac:dyDescent="0.2">
      <c r="A1371" s="1" t="s">
        <v>0</v>
      </c>
      <c r="B1371" s="3" t="s">
        <v>1370</v>
      </c>
      <c r="C1371" s="3" t="s">
        <v>5479</v>
      </c>
      <c r="D1371" s="6">
        <v>32360</v>
      </c>
      <c r="E1371" s="8">
        <v>34090.629999999997</v>
      </c>
      <c r="F1371" t="s">
        <v>8218</v>
      </c>
      <c r="G1371" t="s">
        <v>8223</v>
      </c>
      <c r="H1371" t="s">
        <v>8245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8274</v>
      </c>
      <c r="O1371" s="10" t="s">
        <v>8321</v>
      </c>
      <c r="P1371" t="s">
        <v>8322</v>
      </c>
      <c r="Q1371" s="25">
        <f t="shared" si="84"/>
        <v>41710.594282407408</v>
      </c>
      <c r="R1371" s="25">
        <f t="shared" si="85"/>
        <v>41710.594282407408</v>
      </c>
      <c r="S1371">
        <f t="shared" si="86"/>
        <v>2014</v>
      </c>
      <c r="T1371">
        <f t="shared" si="87"/>
        <v>3</v>
      </c>
    </row>
    <row r="1372" spans="1:20" ht="32" x14ac:dyDescent="0.2">
      <c r="A1372" s="1" t="s">
        <v>0</v>
      </c>
      <c r="B1372" s="3" t="s">
        <v>1371</v>
      </c>
      <c r="C1372" s="3" t="s">
        <v>5480</v>
      </c>
      <c r="D1372" s="6">
        <v>1500</v>
      </c>
      <c r="E1372" s="8">
        <v>1555</v>
      </c>
      <c r="F1372" t="s">
        <v>8218</v>
      </c>
      <c r="G1372" t="s">
        <v>8223</v>
      </c>
      <c r="H1372" t="s">
        <v>8245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8274</v>
      </c>
      <c r="O1372" s="10" t="s">
        <v>8321</v>
      </c>
      <c r="P1372" t="s">
        <v>8322</v>
      </c>
      <c r="Q1372" s="25">
        <f t="shared" si="84"/>
        <v>41548.00335648148</v>
      </c>
      <c r="R1372" s="25">
        <f t="shared" si="85"/>
        <v>41548.00335648148</v>
      </c>
      <c r="S1372">
        <f t="shared" si="86"/>
        <v>2013</v>
      </c>
      <c r="T1372">
        <f t="shared" si="87"/>
        <v>10</v>
      </c>
    </row>
    <row r="1373" spans="1:20" ht="48" x14ac:dyDescent="0.2">
      <c r="A1373" s="1" t="s">
        <v>0</v>
      </c>
      <c r="B1373" s="3" t="s">
        <v>1372</v>
      </c>
      <c r="C1373" s="3" t="s">
        <v>5481</v>
      </c>
      <c r="D1373" s="6">
        <v>6999</v>
      </c>
      <c r="E1373" s="8">
        <v>7495</v>
      </c>
      <c r="F1373" t="s">
        <v>8218</v>
      </c>
      <c r="G1373" t="s">
        <v>8223</v>
      </c>
      <c r="H1373" t="s">
        <v>8245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8274</v>
      </c>
      <c r="O1373" s="10" t="s">
        <v>8321</v>
      </c>
      <c r="P1373" t="s">
        <v>8322</v>
      </c>
      <c r="Q1373" s="25">
        <f t="shared" si="84"/>
        <v>42101.758587962962</v>
      </c>
      <c r="R1373" s="25">
        <f t="shared" si="85"/>
        <v>42101.758587962962</v>
      </c>
      <c r="S1373">
        <f t="shared" si="86"/>
        <v>2015</v>
      </c>
      <c r="T1373">
        <f t="shared" si="87"/>
        <v>4</v>
      </c>
    </row>
    <row r="1374" spans="1:20" ht="16" x14ac:dyDescent="0.2">
      <c r="A1374" s="1" t="s">
        <v>0</v>
      </c>
      <c r="B1374" s="3" t="s">
        <v>1373</v>
      </c>
      <c r="C1374" s="3" t="s">
        <v>5482</v>
      </c>
      <c r="D1374" s="6">
        <v>500</v>
      </c>
      <c r="E1374" s="8">
        <v>620</v>
      </c>
      <c r="F1374" t="s">
        <v>8218</v>
      </c>
      <c r="G1374" t="s">
        <v>8223</v>
      </c>
      <c r="H1374" t="s">
        <v>8245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8274</v>
      </c>
      <c r="O1374" s="10" t="s">
        <v>8321</v>
      </c>
      <c r="P1374" t="s">
        <v>8322</v>
      </c>
      <c r="Q1374" s="25">
        <f t="shared" si="84"/>
        <v>41072.739953703705</v>
      </c>
      <c r="R1374" s="25">
        <f t="shared" si="85"/>
        <v>41072.739953703705</v>
      </c>
      <c r="S1374">
        <f t="shared" si="86"/>
        <v>2012</v>
      </c>
      <c r="T1374">
        <f t="shared" si="87"/>
        <v>6</v>
      </c>
    </row>
    <row r="1375" spans="1:20" ht="32" x14ac:dyDescent="0.2">
      <c r="A1375" s="1" t="s">
        <v>0</v>
      </c>
      <c r="B1375" s="3" t="s">
        <v>1374</v>
      </c>
      <c r="C1375" s="3" t="s">
        <v>5483</v>
      </c>
      <c r="D1375" s="6">
        <v>10000</v>
      </c>
      <c r="E1375" s="8">
        <v>10501</v>
      </c>
      <c r="F1375" t="s">
        <v>8218</v>
      </c>
      <c r="G1375" t="s">
        <v>8223</v>
      </c>
      <c r="H1375" t="s">
        <v>8245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8274</v>
      </c>
      <c r="O1375" s="10" t="s">
        <v>8321</v>
      </c>
      <c r="P1375" t="s">
        <v>8322</v>
      </c>
      <c r="Q1375" s="25">
        <f t="shared" si="84"/>
        <v>42704.95177083333</v>
      </c>
      <c r="R1375" s="25">
        <f t="shared" si="85"/>
        <v>42704.95177083333</v>
      </c>
      <c r="S1375">
        <f t="shared" si="86"/>
        <v>2016</v>
      </c>
      <c r="T1375">
        <f t="shared" si="87"/>
        <v>11</v>
      </c>
    </row>
    <row r="1376" spans="1:20" ht="48" x14ac:dyDescent="0.2">
      <c r="A1376" s="1" t="s">
        <v>0</v>
      </c>
      <c r="B1376" s="3" t="s">
        <v>1375</v>
      </c>
      <c r="C1376" s="3" t="s">
        <v>5484</v>
      </c>
      <c r="D1376" s="6">
        <v>1500</v>
      </c>
      <c r="E1376" s="8">
        <v>2842</v>
      </c>
      <c r="F1376" t="s">
        <v>8218</v>
      </c>
      <c r="G1376" t="s">
        <v>8223</v>
      </c>
      <c r="H1376" t="s">
        <v>8245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8274</v>
      </c>
      <c r="O1376" s="10" t="s">
        <v>8321</v>
      </c>
      <c r="P1376" t="s">
        <v>8322</v>
      </c>
      <c r="Q1376" s="25">
        <f t="shared" si="84"/>
        <v>42424.161898148144</v>
      </c>
      <c r="R1376" s="25">
        <f t="shared" si="85"/>
        <v>42424.161898148144</v>
      </c>
      <c r="S1376">
        <f t="shared" si="86"/>
        <v>2016</v>
      </c>
      <c r="T1376">
        <f t="shared" si="87"/>
        <v>2</v>
      </c>
    </row>
    <row r="1377" spans="1:20" ht="48" x14ac:dyDescent="0.2">
      <c r="A1377" s="1" t="s">
        <v>0</v>
      </c>
      <c r="B1377" s="3" t="s">
        <v>1376</v>
      </c>
      <c r="C1377" s="3" t="s">
        <v>5485</v>
      </c>
      <c r="D1377" s="6">
        <v>4000</v>
      </c>
      <c r="E1377" s="8">
        <v>6853</v>
      </c>
      <c r="F1377" t="s">
        <v>8218</v>
      </c>
      <c r="G1377" t="s">
        <v>8229</v>
      </c>
      <c r="H1377" t="s">
        <v>8248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8274</v>
      </c>
      <c r="O1377" s="10" t="s">
        <v>8321</v>
      </c>
      <c r="P1377" t="s">
        <v>8322</v>
      </c>
      <c r="Q1377" s="25">
        <f t="shared" si="84"/>
        <v>42720.066192129627</v>
      </c>
      <c r="R1377" s="25">
        <f t="shared" si="85"/>
        <v>42720.066192129627</v>
      </c>
      <c r="S1377">
        <f t="shared" si="86"/>
        <v>2016</v>
      </c>
      <c r="T1377">
        <f t="shared" si="87"/>
        <v>12</v>
      </c>
    </row>
    <row r="1378" spans="1:20" ht="32" x14ac:dyDescent="0.2">
      <c r="A1378" s="1" t="s">
        <v>0</v>
      </c>
      <c r="B1378" s="3" t="s">
        <v>1377</v>
      </c>
      <c r="C1378" s="3" t="s">
        <v>5486</v>
      </c>
      <c r="D1378" s="6">
        <v>3700</v>
      </c>
      <c r="E1378" s="8">
        <v>9342</v>
      </c>
      <c r="F1378" t="s">
        <v>8218</v>
      </c>
      <c r="G1378" t="s">
        <v>8224</v>
      </c>
      <c r="H1378" t="s">
        <v>8246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8274</v>
      </c>
      <c r="O1378" s="10" t="s">
        <v>8321</v>
      </c>
      <c r="P1378" t="s">
        <v>8322</v>
      </c>
      <c r="Q1378" s="25">
        <f t="shared" si="84"/>
        <v>42677.669050925921</v>
      </c>
      <c r="R1378" s="25">
        <f t="shared" si="85"/>
        <v>42677.669050925921</v>
      </c>
      <c r="S1378">
        <f t="shared" si="86"/>
        <v>2016</v>
      </c>
      <c r="T1378">
        <f t="shared" si="87"/>
        <v>11</v>
      </c>
    </row>
    <row r="1379" spans="1:20" ht="48" x14ac:dyDescent="0.2">
      <c r="A1379" s="1" t="s">
        <v>0</v>
      </c>
      <c r="B1379" s="3" t="s">
        <v>1378</v>
      </c>
      <c r="C1379" s="3" t="s">
        <v>5487</v>
      </c>
      <c r="D1379" s="6">
        <v>1300</v>
      </c>
      <c r="E1379" s="8">
        <v>1510</v>
      </c>
      <c r="F1379" t="s">
        <v>8218</v>
      </c>
      <c r="G1379" t="s">
        <v>8223</v>
      </c>
      <c r="H1379" t="s">
        <v>8245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8274</v>
      </c>
      <c r="O1379" s="10" t="s">
        <v>8321</v>
      </c>
      <c r="P1379" t="s">
        <v>8322</v>
      </c>
      <c r="Q1379" s="25">
        <f t="shared" si="84"/>
        <v>42747.219560185185</v>
      </c>
      <c r="R1379" s="25">
        <f t="shared" si="85"/>
        <v>42747.219560185185</v>
      </c>
      <c r="S1379">
        <f t="shared" si="86"/>
        <v>2017</v>
      </c>
      <c r="T1379">
        <f t="shared" si="87"/>
        <v>1</v>
      </c>
    </row>
    <row r="1380" spans="1:20" ht="16" x14ac:dyDescent="0.2">
      <c r="A1380" s="1" t="s">
        <v>0</v>
      </c>
      <c r="B1380" s="3" t="s">
        <v>1379</v>
      </c>
      <c r="C1380" s="3" t="s">
        <v>5488</v>
      </c>
      <c r="D1380" s="6">
        <v>2000</v>
      </c>
      <c r="E1380" s="8">
        <v>4067</v>
      </c>
      <c r="F1380" t="s">
        <v>8218</v>
      </c>
      <c r="G1380" t="s">
        <v>8224</v>
      </c>
      <c r="H1380" t="s">
        <v>8246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8274</v>
      </c>
      <c r="O1380" s="10" t="s">
        <v>8321</v>
      </c>
      <c r="P1380" t="s">
        <v>8322</v>
      </c>
      <c r="Q1380" s="25">
        <f t="shared" si="84"/>
        <v>42568.759374999994</v>
      </c>
      <c r="R1380" s="25">
        <f t="shared" si="85"/>
        <v>42568.759374999994</v>
      </c>
      <c r="S1380">
        <f t="shared" si="86"/>
        <v>2016</v>
      </c>
      <c r="T1380">
        <f t="shared" si="87"/>
        <v>7</v>
      </c>
    </row>
    <row r="1381" spans="1:20" ht="32" x14ac:dyDescent="0.2">
      <c r="A1381" s="1" t="s">
        <v>0</v>
      </c>
      <c r="B1381" s="3" t="s">
        <v>1380</v>
      </c>
      <c r="C1381" s="3" t="s">
        <v>5489</v>
      </c>
      <c r="D1381" s="6">
        <v>10000</v>
      </c>
      <c r="E1381" s="8">
        <v>11160</v>
      </c>
      <c r="F1381" t="s">
        <v>8218</v>
      </c>
      <c r="G1381" t="s">
        <v>8223</v>
      </c>
      <c r="H1381" t="s">
        <v>8245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8274</v>
      </c>
      <c r="O1381" s="10" t="s">
        <v>8321</v>
      </c>
      <c r="P1381" t="s">
        <v>8322</v>
      </c>
      <c r="Q1381" s="25">
        <f t="shared" si="84"/>
        <v>42130.491620370376</v>
      </c>
      <c r="R1381" s="25">
        <f t="shared" si="85"/>
        <v>42130.491620370376</v>
      </c>
      <c r="S1381">
        <f t="shared" si="86"/>
        <v>2015</v>
      </c>
      <c r="T1381">
        <f t="shared" si="87"/>
        <v>5</v>
      </c>
    </row>
    <row r="1382" spans="1:20" ht="32" x14ac:dyDescent="0.2">
      <c r="A1382" s="1" t="s">
        <v>0</v>
      </c>
      <c r="B1382" s="3" t="s">
        <v>1381</v>
      </c>
      <c r="C1382" s="3" t="s">
        <v>5490</v>
      </c>
      <c r="D1382" s="6">
        <v>25</v>
      </c>
      <c r="E1382" s="8">
        <v>106</v>
      </c>
      <c r="F1382" t="s">
        <v>8218</v>
      </c>
      <c r="G1382" t="s">
        <v>8223</v>
      </c>
      <c r="H1382" t="s">
        <v>8245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8274</v>
      </c>
      <c r="O1382" s="10" t="s">
        <v>8321</v>
      </c>
      <c r="P1382" t="s">
        <v>8322</v>
      </c>
      <c r="Q1382" s="25">
        <f t="shared" si="84"/>
        <v>42141.762800925921</v>
      </c>
      <c r="R1382" s="25">
        <f t="shared" si="85"/>
        <v>42141.762800925921</v>
      </c>
      <c r="S1382">
        <f t="shared" si="86"/>
        <v>2015</v>
      </c>
      <c r="T1382">
        <f t="shared" si="87"/>
        <v>5</v>
      </c>
    </row>
    <row r="1383" spans="1:20" ht="48" x14ac:dyDescent="0.2">
      <c r="A1383" s="1" t="s">
        <v>0</v>
      </c>
      <c r="B1383" s="3" t="s">
        <v>1382</v>
      </c>
      <c r="C1383" s="3" t="s">
        <v>5491</v>
      </c>
      <c r="D1383" s="6">
        <v>5000</v>
      </c>
      <c r="E1383" s="8">
        <v>5355</v>
      </c>
      <c r="F1383" t="s">
        <v>8218</v>
      </c>
      <c r="G1383" t="s">
        <v>8223</v>
      </c>
      <c r="H1383" t="s">
        <v>8245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8274</v>
      </c>
      <c r="O1383" s="10" t="s">
        <v>8321</v>
      </c>
      <c r="P1383" t="s">
        <v>8322</v>
      </c>
      <c r="Q1383" s="25">
        <f t="shared" si="84"/>
        <v>42703.214409722219</v>
      </c>
      <c r="R1383" s="25">
        <f t="shared" si="85"/>
        <v>42703.214409722219</v>
      </c>
      <c r="S1383">
        <f t="shared" si="86"/>
        <v>2016</v>
      </c>
      <c r="T1383">
        <f t="shared" si="87"/>
        <v>11</v>
      </c>
    </row>
    <row r="1384" spans="1:20" ht="48" x14ac:dyDescent="0.2">
      <c r="A1384" s="1" t="s">
        <v>0</v>
      </c>
      <c r="B1384" s="3" t="s">
        <v>1383</v>
      </c>
      <c r="C1384" s="3" t="s">
        <v>5492</v>
      </c>
      <c r="D1384" s="6">
        <v>8000</v>
      </c>
      <c r="E1384" s="8">
        <v>8349</v>
      </c>
      <c r="F1384" t="s">
        <v>8218</v>
      </c>
      <c r="G1384" t="s">
        <v>8223</v>
      </c>
      <c r="H1384" t="s">
        <v>8245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8274</v>
      </c>
      <c r="O1384" s="10" t="s">
        <v>8321</v>
      </c>
      <c r="P1384" t="s">
        <v>8322</v>
      </c>
      <c r="Q1384" s="25">
        <f t="shared" si="84"/>
        <v>41370.800185185188</v>
      </c>
      <c r="R1384" s="25">
        <f t="shared" si="85"/>
        <v>41370.800185185188</v>
      </c>
      <c r="S1384">
        <f t="shared" si="86"/>
        <v>2013</v>
      </c>
      <c r="T1384">
        <f t="shared" si="87"/>
        <v>4</v>
      </c>
    </row>
    <row r="1385" spans="1:20" ht="48" x14ac:dyDescent="0.2">
      <c r="A1385" s="1" t="s">
        <v>0</v>
      </c>
      <c r="B1385" s="3" t="s">
        <v>1384</v>
      </c>
      <c r="C1385" s="3" t="s">
        <v>5493</v>
      </c>
      <c r="D1385" s="6">
        <v>2200</v>
      </c>
      <c r="E1385" s="8">
        <v>4673</v>
      </c>
      <c r="F1385" t="s">
        <v>8218</v>
      </c>
      <c r="G1385" t="s">
        <v>8228</v>
      </c>
      <c r="H1385" t="s">
        <v>8250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8274</v>
      </c>
      <c r="O1385" s="10" t="s">
        <v>8321</v>
      </c>
      <c r="P1385" t="s">
        <v>8322</v>
      </c>
      <c r="Q1385" s="25">
        <f t="shared" si="84"/>
        <v>42707.074976851851</v>
      </c>
      <c r="R1385" s="25">
        <f t="shared" si="85"/>
        <v>42707.074976851851</v>
      </c>
      <c r="S1385">
        <f t="shared" si="86"/>
        <v>2016</v>
      </c>
      <c r="T1385">
        <f t="shared" si="87"/>
        <v>12</v>
      </c>
    </row>
    <row r="1386" spans="1:20" ht="48" x14ac:dyDescent="0.2">
      <c r="A1386" s="1" t="s">
        <v>0</v>
      </c>
      <c r="B1386" s="3" t="s">
        <v>1385</v>
      </c>
      <c r="C1386" s="3" t="s">
        <v>5494</v>
      </c>
      <c r="D1386" s="6">
        <v>3500</v>
      </c>
      <c r="E1386" s="8">
        <v>4343</v>
      </c>
      <c r="F1386" t="s">
        <v>8218</v>
      </c>
      <c r="G1386" t="s">
        <v>8223</v>
      </c>
      <c r="H1386" t="s">
        <v>8245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8274</v>
      </c>
      <c r="O1386" s="10" t="s">
        <v>8321</v>
      </c>
      <c r="P1386" t="s">
        <v>8322</v>
      </c>
      <c r="Q1386" s="25">
        <f t="shared" si="84"/>
        <v>42160.735208333332</v>
      </c>
      <c r="R1386" s="25">
        <f t="shared" si="85"/>
        <v>42160.735208333332</v>
      </c>
      <c r="S1386">
        <f t="shared" si="86"/>
        <v>2015</v>
      </c>
      <c r="T1386">
        <f t="shared" si="87"/>
        <v>6</v>
      </c>
    </row>
    <row r="1387" spans="1:20" ht="48" x14ac:dyDescent="0.2">
      <c r="A1387" s="1" t="s">
        <v>0</v>
      </c>
      <c r="B1387" s="3" t="s">
        <v>1386</v>
      </c>
      <c r="C1387" s="3" t="s">
        <v>5495</v>
      </c>
      <c r="D1387" s="6">
        <v>8000</v>
      </c>
      <c r="E1387" s="8">
        <v>8832.49</v>
      </c>
      <c r="F1387" t="s">
        <v>8218</v>
      </c>
      <c r="G1387" t="s">
        <v>8235</v>
      </c>
      <c r="H1387" t="s">
        <v>8248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8274</v>
      </c>
      <c r="O1387" s="10" t="s">
        <v>8321</v>
      </c>
      <c r="P1387" t="s">
        <v>8322</v>
      </c>
      <c r="Q1387" s="25">
        <f t="shared" si="84"/>
        <v>42433.688900462963</v>
      </c>
      <c r="R1387" s="25">
        <f t="shared" si="85"/>
        <v>42433.688900462963</v>
      </c>
      <c r="S1387">
        <f t="shared" si="86"/>
        <v>2016</v>
      </c>
      <c r="T1387">
        <f t="shared" si="87"/>
        <v>3</v>
      </c>
    </row>
    <row r="1388" spans="1:20" ht="32" x14ac:dyDescent="0.2">
      <c r="A1388" s="1" t="s">
        <v>0</v>
      </c>
      <c r="B1388" s="3" t="s">
        <v>1387</v>
      </c>
      <c r="C1388" s="3" t="s">
        <v>5496</v>
      </c>
      <c r="D1388" s="6">
        <v>400</v>
      </c>
      <c r="E1388" s="8">
        <v>875</v>
      </c>
      <c r="F1388" t="s">
        <v>8218</v>
      </c>
      <c r="G1388" t="s">
        <v>8223</v>
      </c>
      <c r="H1388" t="s">
        <v>8245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8274</v>
      </c>
      <c r="O1388" s="10" t="s">
        <v>8321</v>
      </c>
      <c r="P1388" t="s">
        <v>8322</v>
      </c>
      <c r="Q1388" s="25">
        <f t="shared" si="84"/>
        <v>42184.646863425922</v>
      </c>
      <c r="R1388" s="25">
        <f t="shared" si="85"/>
        <v>42184.646863425922</v>
      </c>
      <c r="S1388">
        <f t="shared" si="86"/>
        <v>2015</v>
      </c>
      <c r="T1388">
        <f t="shared" si="87"/>
        <v>6</v>
      </c>
    </row>
    <row r="1389" spans="1:20" ht="48" x14ac:dyDescent="0.2">
      <c r="A1389" s="1" t="s">
        <v>0</v>
      </c>
      <c r="B1389" s="3" t="s">
        <v>1388</v>
      </c>
      <c r="C1389" s="3" t="s">
        <v>5497</v>
      </c>
      <c r="D1389" s="6">
        <v>4000</v>
      </c>
      <c r="E1389" s="8">
        <v>5465</v>
      </c>
      <c r="F1389" t="s">
        <v>8218</v>
      </c>
      <c r="G1389" t="s">
        <v>8223</v>
      </c>
      <c r="H1389" t="s">
        <v>8245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8274</v>
      </c>
      <c r="O1389" s="10" t="s">
        <v>8321</v>
      </c>
      <c r="P1389" t="s">
        <v>8322</v>
      </c>
      <c r="Q1389" s="25">
        <f t="shared" si="84"/>
        <v>42126.92123842593</v>
      </c>
      <c r="R1389" s="25">
        <f t="shared" si="85"/>
        <v>42126.92123842593</v>
      </c>
      <c r="S1389">
        <f t="shared" si="86"/>
        <v>2015</v>
      </c>
      <c r="T1389">
        <f t="shared" si="87"/>
        <v>5</v>
      </c>
    </row>
    <row r="1390" spans="1:20" ht="48" x14ac:dyDescent="0.2">
      <c r="A1390" s="1" t="s">
        <v>0</v>
      </c>
      <c r="B1390" s="3" t="s">
        <v>1389</v>
      </c>
      <c r="C1390" s="3" t="s">
        <v>5498</v>
      </c>
      <c r="D1390" s="6">
        <v>5000</v>
      </c>
      <c r="E1390" s="8">
        <v>6740.37</v>
      </c>
      <c r="F1390" t="s">
        <v>8218</v>
      </c>
      <c r="G1390" t="s">
        <v>8223</v>
      </c>
      <c r="H1390" t="s">
        <v>8245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8274</v>
      </c>
      <c r="O1390" s="10" t="s">
        <v>8321</v>
      </c>
      <c r="P1390" t="s">
        <v>8322</v>
      </c>
      <c r="Q1390" s="25">
        <f t="shared" si="84"/>
        <v>42634.614780092597</v>
      </c>
      <c r="R1390" s="25">
        <f t="shared" si="85"/>
        <v>42634.614780092597</v>
      </c>
      <c r="S1390">
        <f t="shared" si="86"/>
        <v>2016</v>
      </c>
      <c r="T1390">
        <f t="shared" si="87"/>
        <v>9</v>
      </c>
    </row>
    <row r="1391" spans="1:20" ht="32" x14ac:dyDescent="0.2">
      <c r="A1391" s="1" t="s">
        <v>0</v>
      </c>
      <c r="B1391" s="3" t="s">
        <v>1390</v>
      </c>
      <c r="C1391" s="3" t="s">
        <v>5499</v>
      </c>
      <c r="D1391" s="6">
        <v>500</v>
      </c>
      <c r="E1391" s="8">
        <v>727</v>
      </c>
      <c r="F1391" t="s">
        <v>8218</v>
      </c>
      <c r="G1391" t="s">
        <v>8224</v>
      </c>
      <c r="H1391" t="s">
        <v>8246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8274</v>
      </c>
      <c r="O1391" s="10" t="s">
        <v>8321</v>
      </c>
      <c r="P1391" t="s">
        <v>8322</v>
      </c>
      <c r="Q1391" s="25">
        <f t="shared" si="84"/>
        <v>42565.480983796297</v>
      </c>
      <c r="R1391" s="25">
        <f t="shared" si="85"/>
        <v>42565.480983796297</v>
      </c>
      <c r="S1391">
        <f t="shared" si="86"/>
        <v>2016</v>
      </c>
      <c r="T1391">
        <f t="shared" si="87"/>
        <v>7</v>
      </c>
    </row>
    <row r="1392" spans="1:20" ht="48" x14ac:dyDescent="0.2">
      <c r="A1392" s="1" t="s">
        <v>0</v>
      </c>
      <c r="B1392" s="3" t="s">
        <v>1391</v>
      </c>
      <c r="C1392" s="3" t="s">
        <v>5500</v>
      </c>
      <c r="D1392" s="6">
        <v>2800</v>
      </c>
      <c r="E1392" s="8">
        <v>3055</v>
      </c>
      <c r="F1392" t="s">
        <v>8218</v>
      </c>
      <c r="G1392" t="s">
        <v>8223</v>
      </c>
      <c r="H1392" t="s">
        <v>8245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8274</v>
      </c>
      <c r="O1392" s="10" t="s">
        <v>8321</v>
      </c>
      <c r="P1392" t="s">
        <v>8322</v>
      </c>
      <c r="Q1392" s="25">
        <f t="shared" si="84"/>
        <v>42087.803310185183</v>
      </c>
      <c r="R1392" s="25">
        <f t="shared" si="85"/>
        <v>42087.803310185183</v>
      </c>
      <c r="S1392">
        <f t="shared" si="86"/>
        <v>2015</v>
      </c>
      <c r="T1392">
        <f t="shared" si="87"/>
        <v>3</v>
      </c>
    </row>
    <row r="1393" spans="1:20" ht="48" x14ac:dyDescent="0.2">
      <c r="A1393" s="1" t="s">
        <v>0</v>
      </c>
      <c r="B1393" s="3" t="s">
        <v>1392</v>
      </c>
      <c r="C1393" s="3" t="s">
        <v>5501</v>
      </c>
      <c r="D1393" s="6">
        <v>500</v>
      </c>
      <c r="E1393" s="8">
        <v>551</v>
      </c>
      <c r="F1393" t="s">
        <v>8218</v>
      </c>
      <c r="G1393" t="s">
        <v>8223</v>
      </c>
      <c r="H1393" t="s">
        <v>8245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8274</v>
      </c>
      <c r="O1393" s="10" t="s">
        <v>8321</v>
      </c>
      <c r="P1393" t="s">
        <v>8322</v>
      </c>
      <c r="Q1393" s="25">
        <f t="shared" si="84"/>
        <v>42193.650671296295</v>
      </c>
      <c r="R1393" s="25">
        <f t="shared" si="85"/>
        <v>42193.650671296295</v>
      </c>
      <c r="S1393">
        <f t="shared" si="86"/>
        <v>2015</v>
      </c>
      <c r="T1393">
        <f t="shared" si="87"/>
        <v>7</v>
      </c>
    </row>
    <row r="1394" spans="1:20" ht="48" x14ac:dyDescent="0.2">
      <c r="A1394" s="1" t="s">
        <v>0</v>
      </c>
      <c r="B1394" s="3" t="s">
        <v>1393</v>
      </c>
      <c r="C1394" s="3" t="s">
        <v>5502</v>
      </c>
      <c r="D1394" s="6">
        <v>2500</v>
      </c>
      <c r="E1394" s="8">
        <v>2841</v>
      </c>
      <c r="F1394" t="s">
        <v>8218</v>
      </c>
      <c r="G1394" t="s">
        <v>8223</v>
      </c>
      <c r="H1394" t="s">
        <v>8245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8274</v>
      </c>
      <c r="O1394" s="10" t="s">
        <v>8321</v>
      </c>
      <c r="P1394" t="s">
        <v>8322</v>
      </c>
      <c r="Q1394" s="25">
        <f t="shared" si="84"/>
        <v>42401.154930555553</v>
      </c>
      <c r="R1394" s="25">
        <f t="shared" si="85"/>
        <v>42401.154930555553</v>
      </c>
      <c r="S1394">
        <f t="shared" si="86"/>
        <v>2016</v>
      </c>
      <c r="T1394">
        <f t="shared" si="87"/>
        <v>2</v>
      </c>
    </row>
    <row r="1395" spans="1:20" ht="16" x14ac:dyDescent="0.2">
      <c r="A1395" s="1" t="s">
        <v>0</v>
      </c>
      <c r="B1395" s="3" t="s">
        <v>1394</v>
      </c>
      <c r="C1395" s="3" t="s">
        <v>5503</v>
      </c>
      <c r="D1395" s="6">
        <v>10000</v>
      </c>
      <c r="E1395" s="8">
        <v>10235</v>
      </c>
      <c r="F1395" t="s">
        <v>8218</v>
      </c>
      <c r="G1395" t="s">
        <v>8223</v>
      </c>
      <c r="H1395" t="s">
        <v>8245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8274</v>
      </c>
      <c r="O1395" s="10" t="s">
        <v>8321</v>
      </c>
      <c r="P1395" t="s">
        <v>8322</v>
      </c>
      <c r="Q1395" s="25">
        <f t="shared" si="84"/>
        <v>42553.681979166664</v>
      </c>
      <c r="R1395" s="25">
        <f t="shared" si="85"/>
        <v>42553.681979166664</v>
      </c>
      <c r="S1395">
        <f t="shared" si="86"/>
        <v>2016</v>
      </c>
      <c r="T1395">
        <f t="shared" si="87"/>
        <v>7</v>
      </c>
    </row>
    <row r="1396" spans="1:20" ht="48" x14ac:dyDescent="0.2">
      <c r="A1396" s="1" t="s">
        <v>0</v>
      </c>
      <c r="B1396" s="3" t="s">
        <v>1395</v>
      </c>
      <c r="C1396" s="3" t="s">
        <v>5504</v>
      </c>
      <c r="D1396" s="6">
        <v>750</v>
      </c>
      <c r="E1396" s="8">
        <v>916</v>
      </c>
      <c r="F1396" t="s">
        <v>8218</v>
      </c>
      <c r="G1396" t="s">
        <v>8223</v>
      </c>
      <c r="H1396" t="s">
        <v>8245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8274</v>
      </c>
      <c r="O1396" s="10" t="s">
        <v>8321</v>
      </c>
      <c r="P1396" t="s">
        <v>8322</v>
      </c>
      <c r="Q1396" s="25">
        <f t="shared" si="84"/>
        <v>42752.144976851851</v>
      </c>
      <c r="R1396" s="25">
        <f t="shared" si="85"/>
        <v>42752.144976851851</v>
      </c>
      <c r="S1396">
        <f t="shared" si="86"/>
        <v>2017</v>
      </c>
      <c r="T1396">
        <f t="shared" si="87"/>
        <v>1</v>
      </c>
    </row>
    <row r="1397" spans="1:20" ht="16" x14ac:dyDescent="0.2">
      <c r="A1397" s="1" t="s">
        <v>0</v>
      </c>
      <c r="B1397" s="3" t="s">
        <v>1396</v>
      </c>
      <c r="C1397" s="3" t="s">
        <v>5505</v>
      </c>
      <c r="D1397" s="6">
        <v>3500</v>
      </c>
      <c r="E1397" s="8">
        <v>3916</v>
      </c>
      <c r="F1397" t="s">
        <v>8218</v>
      </c>
      <c r="G1397" t="s">
        <v>8223</v>
      </c>
      <c r="H1397" t="s">
        <v>8245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8274</v>
      </c>
      <c r="O1397" s="10" t="s">
        <v>8321</v>
      </c>
      <c r="P1397" t="s">
        <v>8322</v>
      </c>
      <c r="Q1397" s="25">
        <f t="shared" si="84"/>
        <v>42719.90834490741</v>
      </c>
      <c r="R1397" s="25">
        <f t="shared" si="85"/>
        <v>42719.90834490741</v>
      </c>
      <c r="S1397">
        <f t="shared" si="86"/>
        <v>2016</v>
      </c>
      <c r="T1397">
        <f t="shared" si="87"/>
        <v>12</v>
      </c>
    </row>
    <row r="1398" spans="1:20" ht="48" x14ac:dyDescent="0.2">
      <c r="A1398" s="1" t="s">
        <v>0</v>
      </c>
      <c r="B1398" s="3" t="s">
        <v>1397</v>
      </c>
      <c r="C1398" s="3" t="s">
        <v>5506</v>
      </c>
      <c r="D1398" s="6">
        <v>6000</v>
      </c>
      <c r="E1398" s="8">
        <v>6438</v>
      </c>
      <c r="F1398" t="s">
        <v>8218</v>
      </c>
      <c r="G1398" t="s">
        <v>8223</v>
      </c>
      <c r="H1398" t="s">
        <v>8245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8274</v>
      </c>
      <c r="O1398" s="10" t="s">
        <v>8321</v>
      </c>
      <c r="P1398" t="s">
        <v>8322</v>
      </c>
      <c r="Q1398" s="25">
        <f t="shared" si="84"/>
        <v>42018.99863425926</v>
      </c>
      <c r="R1398" s="25">
        <f t="shared" si="85"/>
        <v>42018.99863425926</v>
      </c>
      <c r="S1398">
        <f t="shared" si="86"/>
        <v>2015</v>
      </c>
      <c r="T1398">
        <f t="shared" si="87"/>
        <v>1</v>
      </c>
    </row>
    <row r="1399" spans="1:20" ht="48" x14ac:dyDescent="0.2">
      <c r="A1399" s="1" t="s">
        <v>0</v>
      </c>
      <c r="B1399" s="3" t="s">
        <v>1398</v>
      </c>
      <c r="C1399" s="3" t="s">
        <v>5507</v>
      </c>
      <c r="D1399" s="6">
        <v>10000</v>
      </c>
      <c r="E1399" s="8">
        <v>11385</v>
      </c>
      <c r="F1399" t="s">
        <v>8218</v>
      </c>
      <c r="G1399" t="s">
        <v>8223</v>
      </c>
      <c r="H1399" t="s">
        <v>8245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8274</v>
      </c>
      <c r="O1399" s="10" t="s">
        <v>8321</v>
      </c>
      <c r="P1399" t="s">
        <v>8322</v>
      </c>
      <c r="Q1399" s="25">
        <f t="shared" si="84"/>
        <v>42640.917939814812</v>
      </c>
      <c r="R1399" s="25">
        <f t="shared" si="85"/>
        <v>42640.917939814812</v>
      </c>
      <c r="S1399">
        <f t="shared" si="86"/>
        <v>2016</v>
      </c>
      <c r="T1399">
        <f t="shared" si="87"/>
        <v>9</v>
      </c>
    </row>
    <row r="1400" spans="1:20" ht="48" x14ac:dyDescent="0.2">
      <c r="A1400" s="1" t="s">
        <v>0</v>
      </c>
      <c r="B1400" s="3" t="s">
        <v>1399</v>
      </c>
      <c r="C1400" s="3" t="s">
        <v>5508</v>
      </c>
      <c r="D1400" s="6">
        <v>4400</v>
      </c>
      <c r="E1400" s="8">
        <v>4826</v>
      </c>
      <c r="F1400" t="s">
        <v>8218</v>
      </c>
      <c r="G1400" t="s">
        <v>8223</v>
      </c>
      <c r="H1400" t="s">
        <v>8245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8274</v>
      </c>
      <c r="O1400" s="10" t="s">
        <v>8321</v>
      </c>
      <c r="P1400" t="s">
        <v>8322</v>
      </c>
      <c r="Q1400" s="25">
        <f t="shared" si="84"/>
        <v>42526.874236111107</v>
      </c>
      <c r="R1400" s="25">
        <f t="shared" si="85"/>
        <v>42526.874236111107</v>
      </c>
      <c r="S1400">
        <f t="shared" si="86"/>
        <v>2016</v>
      </c>
      <c r="T1400">
        <f t="shared" si="87"/>
        <v>6</v>
      </c>
    </row>
    <row r="1401" spans="1:20" ht="48" x14ac:dyDescent="0.2">
      <c r="A1401" s="1" t="s">
        <v>0</v>
      </c>
      <c r="B1401" s="3" t="s">
        <v>1400</v>
      </c>
      <c r="C1401" s="3" t="s">
        <v>5509</v>
      </c>
      <c r="D1401" s="6">
        <v>9000</v>
      </c>
      <c r="E1401" s="8">
        <v>11353</v>
      </c>
      <c r="F1401" t="s">
        <v>8218</v>
      </c>
      <c r="G1401" t="s">
        <v>8223</v>
      </c>
      <c r="H1401" t="s">
        <v>8245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8274</v>
      </c>
      <c r="O1401" s="10" t="s">
        <v>8321</v>
      </c>
      <c r="P1401" t="s">
        <v>8322</v>
      </c>
      <c r="Q1401" s="25">
        <f t="shared" si="84"/>
        <v>41889.004317129627</v>
      </c>
      <c r="R1401" s="25">
        <f t="shared" si="85"/>
        <v>41889.004317129627</v>
      </c>
      <c r="S1401">
        <f t="shared" si="86"/>
        <v>2014</v>
      </c>
      <c r="T1401">
        <f t="shared" si="87"/>
        <v>9</v>
      </c>
    </row>
    <row r="1402" spans="1:20" ht="48" x14ac:dyDescent="0.2">
      <c r="A1402" s="1" t="s">
        <v>0</v>
      </c>
      <c r="B1402" s="3" t="s">
        <v>1401</v>
      </c>
      <c r="C1402" s="3" t="s">
        <v>5510</v>
      </c>
      <c r="D1402" s="6">
        <v>350</v>
      </c>
      <c r="E1402" s="8">
        <v>586</v>
      </c>
      <c r="F1402" t="s">
        <v>8218</v>
      </c>
      <c r="G1402" t="s">
        <v>8224</v>
      </c>
      <c r="H1402" t="s">
        <v>8246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8274</v>
      </c>
      <c r="O1402" s="10" t="s">
        <v>8321</v>
      </c>
      <c r="P1402" t="s">
        <v>8322</v>
      </c>
      <c r="Q1402" s="25">
        <f t="shared" si="84"/>
        <v>42498.341122685189</v>
      </c>
      <c r="R1402" s="25">
        <f t="shared" si="85"/>
        <v>42498.341122685189</v>
      </c>
      <c r="S1402">
        <f t="shared" si="86"/>
        <v>2016</v>
      </c>
      <c r="T1402">
        <f t="shared" si="87"/>
        <v>5</v>
      </c>
    </row>
    <row r="1403" spans="1:20" ht="48" x14ac:dyDescent="0.2">
      <c r="A1403" s="1" t="s">
        <v>0</v>
      </c>
      <c r="B1403" s="3" t="s">
        <v>1402</v>
      </c>
      <c r="C1403" s="3" t="s">
        <v>5511</v>
      </c>
      <c r="D1403" s="6">
        <v>2500</v>
      </c>
      <c r="E1403" s="8">
        <v>12413</v>
      </c>
      <c r="F1403" t="s">
        <v>8218</v>
      </c>
      <c r="G1403" t="s">
        <v>8223</v>
      </c>
      <c r="H1403" t="s">
        <v>8245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8274</v>
      </c>
      <c r="O1403" s="10" t="s">
        <v>8321</v>
      </c>
      <c r="P1403" t="s">
        <v>8322</v>
      </c>
      <c r="Q1403" s="25">
        <f t="shared" si="84"/>
        <v>41399.99622685185</v>
      </c>
      <c r="R1403" s="25">
        <f t="shared" si="85"/>
        <v>41399.99622685185</v>
      </c>
      <c r="S1403">
        <f t="shared" si="86"/>
        <v>2013</v>
      </c>
      <c r="T1403">
        <f t="shared" si="87"/>
        <v>5</v>
      </c>
    </row>
    <row r="1404" spans="1:20" ht="48" x14ac:dyDescent="0.2">
      <c r="A1404" s="1" t="s">
        <v>0</v>
      </c>
      <c r="B1404" s="3" t="s">
        <v>1403</v>
      </c>
      <c r="C1404" s="3" t="s">
        <v>5512</v>
      </c>
      <c r="D1404" s="6">
        <v>2500</v>
      </c>
      <c r="E1404" s="8">
        <v>2729</v>
      </c>
      <c r="F1404" t="s">
        <v>8218</v>
      </c>
      <c r="G1404" t="s">
        <v>8224</v>
      </c>
      <c r="H1404" t="s">
        <v>8246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8274</v>
      </c>
      <c r="O1404" s="10" t="s">
        <v>8321</v>
      </c>
      <c r="P1404" t="s">
        <v>8322</v>
      </c>
      <c r="Q1404" s="25">
        <f t="shared" si="84"/>
        <v>42065.053368055553</v>
      </c>
      <c r="R1404" s="25">
        <f t="shared" si="85"/>
        <v>42065.053368055553</v>
      </c>
      <c r="S1404">
        <f t="shared" si="86"/>
        <v>2015</v>
      </c>
      <c r="T1404">
        <f t="shared" si="87"/>
        <v>3</v>
      </c>
    </row>
    <row r="1405" spans="1:20" ht="48" x14ac:dyDescent="0.2">
      <c r="A1405" s="1" t="s">
        <v>0</v>
      </c>
      <c r="B1405" s="3" t="s">
        <v>1404</v>
      </c>
      <c r="C1405" s="3" t="s">
        <v>5513</v>
      </c>
      <c r="D1405" s="6">
        <v>4000</v>
      </c>
      <c r="E1405" s="8">
        <v>4103</v>
      </c>
      <c r="F1405" t="s">
        <v>8218</v>
      </c>
      <c r="G1405" t="s">
        <v>8223</v>
      </c>
      <c r="H1405" t="s">
        <v>8245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8274</v>
      </c>
      <c r="O1405" s="10" t="s">
        <v>8321</v>
      </c>
      <c r="P1405" t="s">
        <v>8322</v>
      </c>
      <c r="Q1405" s="25">
        <f t="shared" si="84"/>
        <v>41451.062905092593</v>
      </c>
      <c r="R1405" s="25">
        <f t="shared" si="85"/>
        <v>41451.062905092593</v>
      </c>
      <c r="S1405">
        <f t="shared" si="86"/>
        <v>2013</v>
      </c>
      <c r="T1405">
        <f t="shared" si="87"/>
        <v>6</v>
      </c>
    </row>
    <row r="1406" spans="1:20" ht="48" x14ac:dyDescent="0.2">
      <c r="A1406" s="1" t="s">
        <v>0</v>
      </c>
      <c r="B1406" s="3" t="s">
        <v>1405</v>
      </c>
      <c r="C1406" s="3" t="s">
        <v>5514</v>
      </c>
      <c r="D1406" s="6">
        <v>14500</v>
      </c>
      <c r="E1406" s="8">
        <v>241</v>
      </c>
      <c r="F1406" t="s">
        <v>8220</v>
      </c>
      <c r="G1406" t="s">
        <v>8224</v>
      </c>
      <c r="H1406" t="s">
        <v>8246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8285</v>
      </c>
      <c r="O1406" s="10" t="s">
        <v>8318</v>
      </c>
      <c r="P1406" t="s">
        <v>8337</v>
      </c>
      <c r="Q1406" s="25">
        <f t="shared" si="84"/>
        <v>42032.510243055556</v>
      </c>
      <c r="R1406" s="25">
        <f t="shared" si="85"/>
        <v>42032.510243055556</v>
      </c>
      <c r="S1406">
        <f t="shared" si="86"/>
        <v>2015</v>
      </c>
      <c r="T1406">
        <f t="shared" si="87"/>
        <v>1</v>
      </c>
    </row>
    <row r="1407" spans="1:20" ht="32" x14ac:dyDescent="0.2">
      <c r="A1407" s="1" t="s">
        <v>0</v>
      </c>
      <c r="B1407" s="3" t="s">
        <v>1406</v>
      </c>
      <c r="C1407" s="3" t="s">
        <v>5515</v>
      </c>
      <c r="D1407" s="6">
        <v>25000</v>
      </c>
      <c r="E1407" s="8">
        <v>105</v>
      </c>
      <c r="F1407" t="s">
        <v>8220</v>
      </c>
      <c r="G1407" t="s">
        <v>8223</v>
      </c>
      <c r="H1407" t="s">
        <v>8245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8285</v>
      </c>
      <c r="O1407" s="10" t="s">
        <v>8318</v>
      </c>
      <c r="P1407" t="s">
        <v>8337</v>
      </c>
      <c r="Q1407" s="25">
        <f t="shared" si="84"/>
        <v>41941.680567129632</v>
      </c>
      <c r="R1407" s="25">
        <f t="shared" si="85"/>
        <v>41941.680567129632</v>
      </c>
      <c r="S1407">
        <f t="shared" si="86"/>
        <v>2014</v>
      </c>
      <c r="T1407">
        <f t="shared" si="87"/>
        <v>10</v>
      </c>
    </row>
    <row r="1408" spans="1:20" ht="16" x14ac:dyDescent="0.2">
      <c r="A1408" s="1" t="s">
        <v>0</v>
      </c>
      <c r="B1408" s="3" t="s">
        <v>1407</v>
      </c>
      <c r="C1408" s="3" t="s">
        <v>5516</v>
      </c>
      <c r="D1408" s="6">
        <v>12000</v>
      </c>
      <c r="E1408" s="8">
        <v>15</v>
      </c>
      <c r="F1408" t="s">
        <v>8220</v>
      </c>
      <c r="G1408" t="s">
        <v>8236</v>
      </c>
      <c r="H1408" t="s">
        <v>8248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8285</v>
      </c>
      <c r="O1408" s="10" t="s">
        <v>8318</v>
      </c>
      <c r="P1408" t="s">
        <v>8337</v>
      </c>
      <c r="Q1408" s="25">
        <f t="shared" si="84"/>
        <v>42297.432951388888</v>
      </c>
      <c r="R1408" s="25">
        <f t="shared" si="85"/>
        <v>42297.432951388888</v>
      </c>
      <c r="S1408">
        <f t="shared" si="86"/>
        <v>2015</v>
      </c>
      <c r="T1408">
        <f t="shared" si="87"/>
        <v>10</v>
      </c>
    </row>
    <row r="1409" spans="1:20" ht="48" x14ac:dyDescent="0.2">
      <c r="A1409" s="1" t="s">
        <v>0</v>
      </c>
      <c r="B1409" s="3" t="s">
        <v>1408</v>
      </c>
      <c r="C1409" s="3" t="s">
        <v>5517</v>
      </c>
      <c r="D1409" s="6">
        <v>3000</v>
      </c>
      <c r="E1409" s="8">
        <v>15</v>
      </c>
      <c r="F1409" t="s">
        <v>8220</v>
      </c>
      <c r="G1409" t="s">
        <v>8223</v>
      </c>
      <c r="H1409" t="s">
        <v>8245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8285</v>
      </c>
      <c r="O1409" s="10" t="s">
        <v>8318</v>
      </c>
      <c r="P1409" t="s">
        <v>8337</v>
      </c>
      <c r="Q1409" s="25">
        <f t="shared" si="84"/>
        <v>41838.536782407406</v>
      </c>
      <c r="R1409" s="25">
        <f t="shared" si="85"/>
        <v>41838.536782407406</v>
      </c>
      <c r="S1409">
        <f t="shared" si="86"/>
        <v>2014</v>
      </c>
      <c r="T1409">
        <f t="shared" si="87"/>
        <v>7</v>
      </c>
    </row>
    <row r="1410" spans="1:20" ht="48" x14ac:dyDescent="0.2">
      <c r="A1410" s="1" t="s">
        <v>0</v>
      </c>
      <c r="B1410" s="3" t="s">
        <v>1409</v>
      </c>
      <c r="C1410" s="3" t="s">
        <v>5518</v>
      </c>
      <c r="D1410" s="6">
        <v>1000</v>
      </c>
      <c r="E1410" s="8">
        <v>72</v>
      </c>
      <c r="F1410" t="s">
        <v>8220</v>
      </c>
      <c r="G1410" t="s">
        <v>8224</v>
      </c>
      <c r="H1410" t="s">
        <v>8246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8285</v>
      </c>
      <c r="O1410" s="10" t="s">
        <v>8318</v>
      </c>
      <c r="P1410" t="s">
        <v>8337</v>
      </c>
      <c r="Q1410" s="25">
        <f t="shared" si="84"/>
        <v>42291.872175925921</v>
      </c>
      <c r="R1410" s="25">
        <f t="shared" si="85"/>
        <v>42291.872175925921</v>
      </c>
      <c r="S1410">
        <f t="shared" si="86"/>
        <v>2015</v>
      </c>
      <c r="T1410">
        <f t="shared" si="87"/>
        <v>10</v>
      </c>
    </row>
    <row r="1411" spans="1:20" ht="48" x14ac:dyDescent="0.2">
      <c r="A1411" s="1" t="s">
        <v>0</v>
      </c>
      <c r="B1411" s="3" t="s">
        <v>1410</v>
      </c>
      <c r="C1411" s="3" t="s">
        <v>5519</v>
      </c>
      <c r="D1411" s="6">
        <v>4000</v>
      </c>
      <c r="E1411" s="8">
        <v>0</v>
      </c>
      <c r="F1411" t="s">
        <v>8220</v>
      </c>
      <c r="G1411" t="s">
        <v>8223</v>
      </c>
      <c r="H1411" t="s">
        <v>8245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8285</v>
      </c>
      <c r="O1411" s="10" t="s">
        <v>8318</v>
      </c>
      <c r="P1411" t="s">
        <v>8337</v>
      </c>
      <c r="Q1411" s="25">
        <f t="shared" ref="Q1411:Q1474" si="88">(((J1411/60)/60)/24)+DATE(1970,1,1)</f>
        <v>41945.133506944447</v>
      </c>
      <c r="R1411" s="25">
        <f t="shared" ref="R1411:R1474" si="89">(((J1411/60)/60)/24)+DATE(1970,1,1)</f>
        <v>41945.133506944447</v>
      </c>
      <c r="S1411">
        <f t="shared" ref="S1411:S1474" si="90">YEAR(R1411)</f>
        <v>2014</v>
      </c>
      <c r="T1411">
        <f t="shared" ref="T1411:T1474" si="91">MONTH((R1411))</f>
        <v>11</v>
      </c>
    </row>
    <row r="1412" spans="1:20" ht="48" x14ac:dyDescent="0.2">
      <c r="A1412" s="1" t="s">
        <v>0</v>
      </c>
      <c r="B1412" s="3" t="s">
        <v>1411</v>
      </c>
      <c r="C1412" s="3" t="s">
        <v>5520</v>
      </c>
      <c r="D1412" s="6">
        <v>6000</v>
      </c>
      <c r="E1412" s="8">
        <v>1</v>
      </c>
      <c r="F1412" t="s">
        <v>8220</v>
      </c>
      <c r="G1412" t="s">
        <v>8236</v>
      </c>
      <c r="H1412" t="s">
        <v>8248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8285</v>
      </c>
      <c r="O1412" s="10" t="s">
        <v>8318</v>
      </c>
      <c r="P1412" t="s">
        <v>8337</v>
      </c>
      <c r="Q1412" s="25">
        <f t="shared" si="88"/>
        <v>42479.318518518514</v>
      </c>
      <c r="R1412" s="25">
        <f t="shared" si="89"/>
        <v>42479.318518518514</v>
      </c>
      <c r="S1412">
        <f t="shared" si="90"/>
        <v>2016</v>
      </c>
      <c r="T1412">
        <f t="shared" si="91"/>
        <v>4</v>
      </c>
    </row>
    <row r="1413" spans="1:20" ht="48" x14ac:dyDescent="0.2">
      <c r="A1413" s="1" t="s">
        <v>0</v>
      </c>
      <c r="B1413" s="3" t="s">
        <v>1412</v>
      </c>
      <c r="C1413" s="3" t="s">
        <v>5521</v>
      </c>
      <c r="D1413" s="6">
        <v>3000</v>
      </c>
      <c r="E1413" s="8">
        <v>7</v>
      </c>
      <c r="F1413" t="s">
        <v>8220</v>
      </c>
      <c r="G1413" t="s">
        <v>8224</v>
      </c>
      <c r="H1413" t="s">
        <v>8246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8285</v>
      </c>
      <c r="O1413" s="10" t="s">
        <v>8318</v>
      </c>
      <c r="P1413" t="s">
        <v>8337</v>
      </c>
      <c r="Q1413" s="25">
        <f t="shared" si="88"/>
        <v>42013.059027777781</v>
      </c>
      <c r="R1413" s="25">
        <f t="shared" si="89"/>
        <v>42013.059027777781</v>
      </c>
      <c r="S1413">
        <f t="shared" si="90"/>
        <v>2015</v>
      </c>
      <c r="T1413">
        <f t="shared" si="91"/>
        <v>1</v>
      </c>
    </row>
    <row r="1414" spans="1:20" ht="32" x14ac:dyDescent="0.2">
      <c r="A1414" s="1" t="s">
        <v>0</v>
      </c>
      <c r="B1414" s="3" t="s">
        <v>1413</v>
      </c>
      <c r="C1414" s="3" t="s">
        <v>5522</v>
      </c>
      <c r="D1414" s="6">
        <v>7000</v>
      </c>
      <c r="E1414" s="8">
        <v>320</v>
      </c>
      <c r="F1414" t="s">
        <v>8220</v>
      </c>
      <c r="G1414" t="s">
        <v>8223</v>
      </c>
      <c r="H1414" t="s">
        <v>8245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8285</v>
      </c>
      <c r="O1414" s="10" t="s">
        <v>8318</v>
      </c>
      <c r="P1414" t="s">
        <v>8337</v>
      </c>
      <c r="Q1414" s="25">
        <f t="shared" si="88"/>
        <v>41947.063645833332</v>
      </c>
      <c r="R1414" s="25">
        <f t="shared" si="89"/>
        <v>41947.063645833332</v>
      </c>
      <c r="S1414">
        <f t="shared" si="90"/>
        <v>2014</v>
      </c>
      <c r="T1414">
        <f t="shared" si="91"/>
        <v>11</v>
      </c>
    </row>
    <row r="1415" spans="1:20" ht="48" x14ac:dyDescent="0.2">
      <c r="A1415" s="1" t="s">
        <v>0</v>
      </c>
      <c r="B1415" s="3" t="s">
        <v>1414</v>
      </c>
      <c r="C1415" s="3" t="s">
        <v>5523</v>
      </c>
      <c r="D1415" s="6">
        <v>2000</v>
      </c>
      <c r="E1415" s="8">
        <v>100</v>
      </c>
      <c r="F1415" t="s">
        <v>8220</v>
      </c>
      <c r="G1415" t="s">
        <v>8236</v>
      </c>
      <c r="H1415" t="s">
        <v>8248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8285</v>
      </c>
      <c r="O1415" s="10" t="s">
        <v>8318</v>
      </c>
      <c r="P1415" t="s">
        <v>8337</v>
      </c>
      <c r="Q1415" s="25">
        <f t="shared" si="88"/>
        <v>42360.437152777777</v>
      </c>
      <c r="R1415" s="25">
        <f t="shared" si="89"/>
        <v>42360.437152777777</v>
      </c>
      <c r="S1415">
        <f t="shared" si="90"/>
        <v>2015</v>
      </c>
      <c r="T1415">
        <f t="shared" si="91"/>
        <v>12</v>
      </c>
    </row>
    <row r="1416" spans="1:20" ht="48" x14ac:dyDescent="0.2">
      <c r="A1416" s="1" t="s">
        <v>0</v>
      </c>
      <c r="B1416" s="3" t="s">
        <v>1415</v>
      </c>
      <c r="C1416" s="3" t="s">
        <v>5524</v>
      </c>
      <c r="D1416" s="6">
        <v>500</v>
      </c>
      <c r="E1416" s="8">
        <v>1</v>
      </c>
      <c r="F1416" t="s">
        <v>8220</v>
      </c>
      <c r="G1416" t="s">
        <v>8223</v>
      </c>
      <c r="H1416" t="s">
        <v>8245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8285</v>
      </c>
      <c r="O1416" s="10" t="s">
        <v>8318</v>
      </c>
      <c r="P1416" t="s">
        <v>8337</v>
      </c>
      <c r="Q1416" s="25">
        <f t="shared" si="88"/>
        <v>42708.25309027778</v>
      </c>
      <c r="R1416" s="25">
        <f t="shared" si="89"/>
        <v>42708.25309027778</v>
      </c>
      <c r="S1416">
        <f t="shared" si="90"/>
        <v>2016</v>
      </c>
      <c r="T1416">
        <f t="shared" si="91"/>
        <v>12</v>
      </c>
    </row>
    <row r="1417" spans="1:20" ht="48" x14ac:dyDescent="0.2">
      <c r="A1417" s="1" t="s">
        <v>0</v>
      </c>
      <c r="B1417" s="3" t="s">
        <v>1416</v>
      </c>
      <c r="C1417" s="3" t="s">
        <v>5525</v>
      </c>
      <c r="D1417" s="6">
        <v>4400</v>
      </c>
      <c r="E1417" s="8">
        <v>800</v>
      </c>
      <c r="F1417" t="s">
        <v>8220</v>
      </c>
      <c r="G1417" t="s">
        <v>8223</v>
      </c>
      <c r="H1417" t="s">
        <v>8245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8285</v>
      </c>
      <c r="O1417" s="10" t="s">
        <v>8318</v>
      </c>
      <c r="P1417" t="s">
        <v>8337</v>
      </c>
      <c r="Q1417" s="25">
        <f t="shared" si="88"/>
        <v>42192.675821759258</v>
      </c>
      <c r="R1417" s="25">
        <f t="shared" si="89"/>
        <v>42192.675821759258</v>
      </c>
      <c r="S1417">
        <f t="shared" si="90"/>
        <v>2015</v>
      </c>
      <c r="T1417">
        <f t="shared" si="91"/>
        <v>7</v>
      </c>
    </row>
    <row r="1418" spans="1:20" ht="48" x14ac:dyDescent="0.2">
      <c r="A1418" s="1" t="s">
        <v>0</v>
      </c>
      <c r="B1418" s="3" t="s">
        <v>1417</v>
      </c>
      <c r="C1418" s="3" t="s">
        <v>5526</v>
      </c>
      <c r="D1418" s="6">
        <v>50000</v>
      </c>
      <c r="E1418" s="8">
        <v>0</v>
      </c>
      <c r="F1418" t="s">
        <v>8220</v>
      </c>
      <c r="G1418" t="s">
        <v>8223</v>
      </c>
      <c r="H1418" t="s">
        <v>8245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8285</v>
      </c>
      <c r="O1418" s="10" t="s">
        <v>8318</v>
      </c>
      <c r="P1418" t="s">
        <v>8337</v>
      </c>
      <c r="Q1418" s="25">
        <f t="shared" si="88"/>
        <v>42299.926145833335</v>
      </c>
      <c r="R1418" s="25">
        <f t="shared" si="89"/>
        <v>42299.926145833335</v>
      </c>
      <c r="S1418">
        <f t="shared" si="90"/>
        <v>2015</v>
      </c>
      <c r="T1418">
        <f t="shared" si="91"/>
        <v>10</v>
      </c>
    </row>
    <row r="1419" spans="1:20" ht="48" x14ac:dyDescent="0.2">
      <c r="A1419" s="1" t="s">
        <v>0</v>
      </c>
      <c r="B1419" s="3" t="s">
        <v>1418</v>
      </c>
      <c r="C1419" s="3" t="s">
        <v>5527</v>
      </c>
      <c r="D1419" s="6">
        <v>4500</v>
      </c>
      <c r="E1419" s="8">
        <v>55</v>
      </c>
      <c r="F1419" t="s">
        <v>8220</v>
      </c>
      <c r="G1419" t="s">
        <v>8223</v>
      </c>
      <c r="H1419" t="s">
        <v>8245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8285</v>
      </c>
      <c r="O1419" s="10" t="s">
        <v>8318</v>
      </c>
      <c r="P1419" t="s">
        <v>8337</v>
      </c>
      <c r="Q1419" s="25">
        <f t="shared" si="88"/>
        <v>42232.15016203704</v>
      </c>
      <c r="R1419" s="25">
        <f t="shared" si="89"/>
        <v>42232.15016203704</v>
      </c>
      <c r="S1419">
        <f t="shared" si="90"/>
        <v>2015</v>
      </c>
      <c r="T1419">
        <f t="shared" si="91"/>
        <v>8</v>
      </c>
    </row>
    <row r="1420" spans="1:20" ht="64" x14ac:dyDescent="0.2">
      <c r="A1420" s="1" t="s">
        <v>0</v>
      </c>
      <c r="B1420" s="3" t="s">
        <v>1419</v>
      </c>
      <c r="C1420" s="3" t="s">
        <v>5528</v>
      </c>
      <c r="D1420" s="6">
        <v>3000</v>
      </c>
      <c r="E1420" s="8">
        <v>6</v>
      </c>
      <c r="F1420" t="s">
        <v>8220</v>
      </c>
      <c r="G1420" t="s">
        <v>8226</v>
      </c>
      <c r="H1420" t="s">
        <v>8248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8285</v>
      </c>
      <c r="O1420" s="10" t="s">
        <v>8318</v>
      </c>
      <c r="P1420" t="s">
        <v>8337</v>
      </c>
      <c r="Q1420" s="25">
        <f t="shared" si="88"/>
        <v>42395.456412037034</v>
      </c>
      <c r="R1420" s="25">
        <f t="shared" si="89"/>
        <v>42395.456412037034</v>
      </c>
      <c r="S1420">
        <f t="shared" si="90"/>
        <v>2016</v>
      </c>
      <c r="T1420">
        <f t="shared" si="91"/>
        <v>1</v>
      </c>
    </row>
    <row r="1421" spans="1:20" ht="48" x14ac:dyDescent="0.2">
      <c r="A1421" s="1" t="s">
        <v>0</v>
      </c>
      <c r="B1421" s="3" t="s">
        <v>1420</v>
      </c>
      <c r="C1421" s="3" t="s">
        <v>5529</v>
      </c>
      <c r="D1421" s="6">
        <v>6300</v>
      </c>
      <c r="E1421" s="8">
        <v>445</v>
      </c>
      <c r="F1421" t="s">
        <v>8220</v>
      </c>
      <c r="G1421" t="s">
        <v>8223</v>
      </c>
      <c r="H1421" t="s">
        <v>8245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8285</v>
      </c>
      <c r="O1421" s="10" t="s">
        <v>8318</v>
      </c>
      <c r="P1421" t="s">
        <v>8337</v>
      </c>
      <c r="Q1421" s="25">
        <f t="shared" si="88"/>
        <v>42622.456238425926</v>
      </c>
      <c r="R1421" s="25">
        <f t="shared" si="89"/>
        <v>42622.456238425926</v>
      </c>
      <c r="S1421">
        <f t="shared" si="90"/>
        <v>2016</v>
      </c>
      <c r="T1421">
        <f t="shared" si="91"/>
        <v>9</v>
      </c>
    </row>
    <row r="1422" spans="1:20" ht="16" x14ac:dyDescent="0.2">
      <c r="A1422" s="1" t="s">
        <v>0</v>
      </c>
      <c r="B1422" s="3" t="s">
        <v>1421</v>
      </c>
      <c r="C1422" s="3" t="s">
        <v>5530</v>
      </c>
      <c r="D1422" s="6">
        <v>110</v>
      </c>
      <c r="E1422" s="8">
        <v>3</v>
      </c>
      <c r="F1422" t="s">
        <v>8220</v>
      </c>
      <c r="G1422" t="s">
        <v>8223</v>
      </c>
      <c r="H1422" t="s">
        <v>8245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8285</v>
      </c>
      <c r="O1422" s="10" t="s">
        <v>8318</v>
      </c>
      <c r="P1422" t="s">
        <v>8337</v>
      </c>
      <c r="Q1422" s="25">
        <f t="shared" si="88"/>
        <v>42524.667662037042</v>
      </c>
      <c r="R1422" s="25">
        <f t="shared" si="89"/>
        <v>42524.667662037042</v>
      </c>
      <c r="S1422">
        <f t="shared" si="90"/>
        <v>2016</v>
      </c>
      <c r="T1422">
        <f t="shared" si="91"/>
        <v>6</v>
      </c>
    </row>
    <row r="1423" spans="1:20" ht="48" x14ac:dyDescent="0.2">
      <c r="A1423" s="1" t="s">
        <v>0</v>
      </c>
      <c r="B1423" s="3" t="s">
        <v>1422</v>
      </c>
      <c r="C1423" s="3" t="s">
        <v>5531</v>
      </c>
      <c r="D1423" s="6">
        <v>200000</v>
      </c>
      <c r="E1423" s="8">
        <v>200</v>
      </c>
      <c r="F1423" t="s">
        <v>8220</v>
      </c>
      <c r="G1423" t="s">
        <v>8234</v>
      </c>
      <c r="H1423" t="s">
        <v>8254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8285</v>
      </c>
      <c r="O1423" s="10" t="s">
        <v>8318</v>
      </c>
      <c r="P1423" t="s">
        <v>8337</v>
      </c>
      <c r="Q1423" s="25">
        <f t="shared" si="88"/>
        <v>42013.915613425925</v>
      </c>
      <c r="R1423" s="25">
        <f t="shared" si="89"/>
        <v>42013.915613425925</v>
      </c>
      <c r="S1423">
        <f t="shared" si="90"/>
        <v>2015</v>
      </c>
      <c r="T1423">
        <f t="shared" si="91"/>
        <v>1</v>
      </c>
    </row>
    <row r="1424" spans="1:20" ht="48" x14ac:dyDescent="0.2">
      <c r="A1424" s="1" t="s">
        <v>0</v>
      </c>
      <c r="B1424" s="3" t="s">
        <v>1423</v>
      </c>
      <c r="C1424" s="3" t="s">
        <v>5532</v>
      </c>
      <c r="D1424" s="6">
        <v>25000</v>
      </c>
      <c r="E1424" s="8">
        <v>26</v>
      </c>
      <c r="F1424" t="s">
        <v>8220</v>
      </c>
      <c r="G1424" t="s">
        <v>8227</v>
      </c>
      <c r="H1424" t="s">
        <v>8249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8285</v>
      </c>
      <c r="O1424" s="10" t="s">
        <v>8318</v>
      </c>
      <c r="P1424" t="s">
        <v>8337</v>
      </c>
      <c r="Q1424" s="25">
        <f t="shared" si="88"/>
        <v>42604.239629629628</v>
      </c>
      <c r="R1424" s="25">
        <f t="shared" si="89"/>
        <v>42604.239629629628</v>
      </c>
      <c r="S1424">
        <f t="shared" si="90"/>
        <v>2016</v>
      </c>
      <c r="T1424">
        <f t="shared" si="91"/>
        <v>8</v>
      </c>
    </row>
    <row r="1425" spans="1:20" ht="48" x14ac:dyDescent="0.2">
      <c r="A1425" s="1" t="s">
        <v>0</v>
      </c>
      <c r="B1425" s="3" t="s">
        <v>1424</v>
      </c>
      <c r="C1425" s="3" t="s">
        <v>5533</v>
      </c>
      <c r="D1425" s="6">
        <v>30000</v>
      </c>
      <c r="E1425" s="8">
        <v>100</v>
      </c>
      <c r="F1425" t="s">
        <v>8220</v>
      </c>
      <c r="G1425" t="s">
        <v>8225</v>
      </c>
      <c r="H1425" t="s">
        <v>8247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8285</v>
      </c>
      <c r="O1425" s="10" t="s">
        <v>8318</v>
      </c>
      <c r="P1425" t="s">
        <v>8337</v>
      </c>
      <c r="Q1425" s="25">
        <f t="shared" si="88"/>
        <v>42340.360312500001</v>
      </c>
      <c r="R1425" s="25">
        <f t="shared" si="89"/>
        <v>42340.360312500001</v>
      </c>
      <c r="S1425">
        <f t="shared" si="90"/>
        <v>2015</v>
      </c>
      <c r="T1425">
        <f t="shared" si="91"/>
        <v>12</v>
      </c>
    </row>
    <row r="1426" spans="1:20" ht="48" x14ac:dyDescent="0.2">
      <c r="A1426" s="1" t="s">
        <v>0</v>
      </c>
      <c r="B1426" s="3" t="s">
        <v>1425</v>
      </c>
      <c r="C1426" s="3" t="s">
        <v>5534</v>
      </c>
      <c r="D1426" s="6">
        <v>7500</v>
      </c>
      <c r="E1426" s="8">
        <v>1527</v>
      </c>
      <c r="F1426" t="s">
        <v>8220</v>
      </c>
      <c r="G1426" t="s">
        <v>8223</v>
      </c>
      <c r="H1426" t="s">
        <v>8245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8285</v>
      </c>
      <c r="O1426" s="10" t="s">
        <v>8318</v>
      </c>
      <c r="P1426" t="s">
        <v>8337</v>
      </c>
      <c r="Q1426" s="25">
        <f t="shared" si="88"/>
        <v>42676.717615740738</v>
      </c>
      <c r="R1426" s="25">
        <f t="shared" si="89"/>
        <v>42676.717615740738</v>
      </c>
      <c r="S1426">
        <f t="shared" si="90"/>
        <v>2016</v>
      </c>
      <c r="T1426">
        <f t="shared" si="91"/>
        <v>11</v>
      </c>
    </row>
    <row r="1427" spans="1:20" ht="48" x14ac:dyDescent="0.2">
      <c r="A1427" s="1" t="s">
        <v>0</v>
      </c>
      <c r="B1427" s="3" t="s">
        <v>1426</v>
      </c>
      <c r="C1427" s="3" t="s">
        <v>5535</v>
      </c>
      <c r="D1427" s="6">
        <v>13000</v>
      </c>
      <c r="E1427" s="8">
        <v>0</v>
      </c>
      <c r="F1427" t="s">
        <v>8220</v>
      </c>
      <c r="G1427" t="s">
        <v>8223</v>
      </c>
      <c r="H1427" t="s">
        <v>8245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8285</v>
      </c>
      <c r="O1427" s="10" t="s">
        <v>8318</v>
      </c>
      <c r="P1427" t="s">
        <v>8337</v>
      </c>
      <c r="Q1427" s="25">
        <f t="shared" si="88"/>
        <v>42093.131469907406</v>
      </c>
      <c r="R1427" s="25">
        <f t="shared" si="89"/>
        <v>42093.131469907406</v>
      </c>
      <c r="S1427">
        <f t="shared" si="90"/>
        <v>2015</v>
      </c>
      <c r="T1427">
        <f t="shared" si="91"/>
        <v>3</v>
      </c>
    </row>
    <row r="1428" spans="1:20" ht="48" x14ac:dyDescent="0.2">
      <c r="A1428" s="1" t="s">
        <v>0</v>
      </c>
      <c r="B1428" s="3" t="s">
        <v>1427</v>
      </c>
      <c r="C1428" s="3" t="s">
        <v>5536</v>
      </c>
      <c r="D1428" s="6">
        <v>1000</v>
      </c>
      <c r="E1428" s="8">
        <v>0</v>
      </c>
      <c r="F1428" t="s">
        <v>8220</v>
      </c>
      <c r="G1428" t="s">
        <v>8235</v>
      </c>
      <c r="H1428" t="s">
        <v>8248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8285</v>
      </c>
      <c r="O1428" s="10" t="s">
        <v>8318</v>
      </c>
      <c r="P1428" t="s">
        <v>8337</v>
      </c>
      <c r="Q1428" s="25">
        <f t="shared" si="88"/>
        <v>42180.390277777777</v>
      </c>
      <c r="R1428" s="25">
        <f t="shared" si="89"/>
        <v>42180.390277777777</v>
      </c>
      <c r="S1428">
        <f t="shared" si="90"/>
        <v>2015</v>
      </c>
      <c r="T1428">
        <f t="shared" si="91"/>
        <v>6</v>
      </c>
    </row>
    <row r="1429" spans="1:20" ht="48" x14ac:dyDescent="0.2">
      <c r="A1429" s="1" t="s">
        <v>0</v>
      </c>
      <c r="B1429" s="3" t="s">
        <v>1428</v>
      </c>
      <c r="C1429" s="3" t="s">
        <v>5537</v>
      </c>
      <c r="D1429" s="6">
        <v>5000</v>
      </c>
      <c r="E1429" s="8">
        <v>419</v>
      </c>
      <c r="F1429" t="s">
        <v>8220</v>
      </c>
      <c r="G1429" t="s">
        <v>8235</v>
      </c>
      <c r="H1429" t="s">
        <v>8248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8285</v>
      </c>
      <c r="O1429" s="10" t="s">
        <v>8318</v>
      </c>
      <c r="P1429" t="s">
        <v>8337</v>
      </c>
      <c r="Q1429" s="25">
        <f t="shared" si="88"/>
        <v>42601.851678240739</v>
      </c>
      <c r="R1429" s="25">
        <f t="shared" si="89"/>
        <v>42601.851678240739</v>
      </c>
      <c r="S1429">
        <f t="shared" si="90"/>
        <v>2016</v>
      </c>
      <c r="T1429">
        <f t="shared" si="91"/>
        <v>8</v>
      </c>
    </row>
    <row r="1430" spans="1:20" ht="48" x14ac:dyDescent="0.2">
      <c r="A1430" s="1" t="s">
        <v>0</v>
      </c>
      <c r="B1430" s="3" t="s">
        <v>1429</v>
      </c>
      <c r="C1430" s="3" t="s">
        <v>5538</v>
      </c>
      <c r="D1430" s="6">
        <v>1000</v>
      </c>
      <c r="E1430" s="8">
        <v>45</v>
      </c>
      <c r="F1430" t="s">
        <v>8220</v>
      </c>
      <c r="G1430" t="s">
        <v>8226</v>
      </c>
      <c r="H1430" t="s">
        <v>8248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8285</v>
      </c>
      <c r="O1430" s="10" t="s">
        <v>8318</v>
      </c>
      <c r="P1430" t="s">
        <v>8337</v>
      </c>
      <c r="Q1430" s="25">
        <f t="shared" si="88"/>
        <v>42432.379826388889</v>
      </c>
      <c r="R1430" s="25">
        <f t="shared" si="89"/>
        <v>42432.379826388889</v>
      </c>
      <c r="S1430">
        <f t="shared" si="90"/>
        <v>2016</v>
      </c>
      <c r="T1430">
        <f t="shared" si="91"/>
        <v>3</v>
      </c>
    </row>
    <row r="1431" spans="1:20" ht="32" x14ac:dyDescent="0.2">
      <c r="A1431" s="1" t="s">
        <v>0</v>
      </c>
      <c r="B1431" s="3" t="s">
        <v>1430</v>
      </c>
      <c r="C1431" s="3" t="s">
        <v>5539</v>
      </c>
      <c r="D1431" s="6">
        <v>10000</v>
      </c>
      <c r="E1431" s="8">
        <v>0</v>
      </c>
      <c r="F1431" t="s">
        <v>8220</v>
      </c>
      <c r="G1431" t="s">
        <v>8223</v>
      </c>
      <c r="H1431" t="s">
        <v>8245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8285</v>
      </c>
      <c r="O1431" s="10" t="s">
        <v>8318</v>
      </c>
      <c r="P1431" t="s">
        <v>8337</v>
      </c>
      <c r="Q1431" s="25">
        <f t="shared" si="88"/>
        <v>42074.060671296291</v>
      </c>
      <c r="R1431" s="25">
        <f t="shared" si="89"/>
        <v>42074.060671296291</v>
      </c>
      <c r="S1431">
        <f t="shared" si="90"/>
        <v>2015</v>
      </c>
      <c r="T1431">
        <f t="shared" si="91"/>
        <v>3</v>
      </c>
    </row>
    <row r="1432" spans="1:20" ht="48" x14ac:dyDescent="0.2">
      <c r="A1432" s="1" t="s">
        <v>0</v>
      </c>
      <c r="B1432" s="3" t="s">
        <v>1431</v>
      </c>
      <c r="C1432" s="3" t="s">
        <v>5540</v>
      </c>
      <c r="D1432" s="6">
        <v>5000</v>
      </c>
      <c r="E1432" s="8">
        <v>403</v>
      </c>
      <c r="F1432" t="s">
        <v>8220</v>
      </c>
      <c r="G1432" t="s">
        <v>8223</v>
      </c>
      <c r="H1432" t="s">
        <v>8245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8285</v>
      </c>
      <c r="O1432" s="10" t="s">
        <v>8318</v>
      </c>
      <c r="P1432" t="s">
        <v>8337</v>
      </c>
      <c r="Q1432" s="25">
        <f t="shared" si="88"/>
        <v>41961.813518518517</v>
      </c>
      <c r="R1432" s="25">
        <f t="shared" si="89"/>
        <v>41961.813518518517</v>
      </c>
      <c r="S1432">
        <f t="shared" si="90"/>
        <v>2014</v>
      </c>
      <c r="T1432">
        <f t="shared" si="91"/>
        <v>11</v>
      </c>
    </row>
    <row r="1433" spans="1:20" ht="48" x14ac:dyDescent="0.2">
      <c r="A1433" s="1" t="s">
        <v>0</v>
      </c>
      <c r="B1433" s="3" t="s">
        <v>1432</v>
      </c>
      <c r="C1433" s="3" t="s">
        <v>5541</v>
      </c>
      <c r="D1433" s="6">
        <v>17000</v>
      </c>
      <c r="E1433" s="8">
        <v>5431</v>
      </c>
      <c r="F1433" t="s">
        <v>8220</v>
      </c>
      <c r="G1433" t="s">
        <v>8223</v>
      </c>
      <c r="H1433" t="s">
        <v>8245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8285</v>
      </c>
      <c r="O1433" s="10" t="s">
        <v>8318</v>
      </c>
      <c r="P1433" t="s">
        <v>8337</v>
      </c>
      <c r="Q1433" s="25">
        <f t="shared" si="88"/>
        <v>42304.210833333331</v>
      </c>
      <c r="R1433" s="25">
        <f t="shared" si="89"/>
        <v>42304.210833333331</v>
      </c>
      <c r="S1433">
        <f t="shared" si="90"/>
        <v>2015</v>
      </c>
      <c r="T1433">
        <f t="shared" si="91"/>
        <v>10</v>
      </c>
    </row>
    <row r="1434" spans="1:20" ht="48" x14ac:dyDescent="0.2">
      <c r="A1434" s="1" t="s">
        <v>0</v>
      </c>
      <c r="B1434" s="3" t="s">
        <v>1433</v>
      </c>
      <c r="C1434" s="3" t="s">
        <v>5542</v>
      </c>
      <c r="D1434" s="6">
        <v>40000</v>
      </c>
      <c r="E1434" s="8">
        <v>0</v>
      </c>
      <c r="F1434" t="s">
        <v>8220</v>
      </c>
      <c r="G1434" t="s">
        <v>8223</v>
      </c>
      <c r="H1434" t="s">
        <v>8245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8285</v>
      </c>
      <c r="O1434" s="10" t="s">
        <v>8318</v>
      </c>
      <c r="P1434" t="s">
        <v>8337</v>
      </c>
      <c r="Q1434" s="25">
        <f t="shared" si="88"/>
        <v>42175.780416666668</v>
      </c>
      <c r="R1434" s="25">
        <f t="shared" si="89"/>
        <v>42175.780416666668</v>
      </c>
      <c r="S1434">
        <f t="shared" si="90"/>
        <v>2015</v>
      </c>
      <c r="T1434">
        <f t="shared" si="91"/>
        <v>6</v>
      </c>
    </row>
    <row r="1435" spans="1:20" ht="48" x14ac:dyDescent="0.2">
      <c r="A1435" s="1" t="s">
        <v>0</v>
      </c>
      <c r="B1435" s="3" t="s">
        <v>1434</v>
      </c>
      <c r="C1435" s="3" t="s">
        <v>5543</v>
      </c>
      <c r="D1435" s="6">
        <v>12000</v>
      </c>
      <c r="E1435" s="8">
        <v>805</v>
      </c>
      <c r="F1435" t="s">
        <v>8220</v>
      </c>
      <c r="G1435" t="s">
        <v>8236</v>
      </c>
      <c r="H1435" t="s">
        <v>8248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8285</v>
      </c>
      <c r="O1435" s="10" t="s">
        <v>8318</v>
      </c>
      <c r="P1435" t="s">
        <v>8337</v>
      </c>
      <c r="Q1435" s="25">
        <f t="shared" si="88"/>
        <v>42673.625868055555</v>
      </c>
      <c r="R1435" s="25">
        <f t="shared" si="89"/>
        <v>42673.625868055555</v>
      </c>
      <c r="S1435">
        <f t="shared" si="90"/>
        <v>2016</v>
      </c>
      <c r="T1435">
        <f t="shared" si="91"/>
        <v>10</v>
      </c>
    </row>
    <row r="1436" spans="1:20" ht="48" x14ac:dyDescent="0.2">
      <c r="A1436" s="1" t="s">
        <v>0</v>
      </c>
      <c r="B1436" s="3" t="s">
        <v>1435</v>
      </c>
      <c r="C1436" s="3" t="s">
        <v>5544</v>
      </c>
      <c r="D1436" s="6">
        <v>82000</v>
      </c>
      <c r="E1436" s="8">
        <v>8190</v>
      </c>
      <c r="F1436" t="s">
        <v>8220</v>
      </c>
      <c r="G1436" t="s">
        <v>8231</v>
      </c>
      <c r="H1436" t="s">
        <v>8252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8285</v>
      </c>
      <c r="O1436" s="10" t="s">
        <v>8318</v>
      </c>
      <c r="P1436" t="s">
        <v>8337</v>
      </c>
      <c r="Q1436" s="25">
        <f t="shared" si="88"/>
        <v>42142.767106481479</v>
      </c>
      <c r="R1436" s="25">
        <f t="shared" si="89"/>
        <v>42142.767106481479</v>
      </c>
      <c r="S1436">
        <f t="shared" si="90"/>
        <v>2015</v>
      </c>
      <c r="T1436">
        <f t="shared" si="91"/>
        <v>5</v>
      </c>
    </row>
    <row r="1437" spans="1:20" ht="32" x14ac:dyDescent="0.2">
      <c r="A1437" s="1" t="s">
        <v>0</v>
      </c>
      <c r="B1437" s="3" t="s">
        <v>1436</v>
      </c>
      <c r="C1437" s="3" t="s">
        <v>5545</v>
      </c>
      <c r="D1437" s="6">
        <v>15000</v>
      </c>
      <c r="E1437" s="8">
        <v>15</v>
      </c>
      <c r="F1437" t="s">
        <v>8220</v>
      </c>
      <c r="G1437" t="s">
        <v>8236</v>
      </c>
      <c r="H1437" t="s">
        <v>8248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8285</v>
      </c>
      <c r="O1437" s="10" t="s">
        <v>8318</v>
      </c>
      <c r="P1437" t="s">
        <v>8337</v>
      </c>
      <c r="Q1437" s="25">
        <f t="shared" si="88"/>
        <v>42258.780324074076</v>
      </c>
      <c r="R1437" s="25">
        <f t="shared" si="89"/>
        <v>42258.780324074076</v>
      </c>
      <c r="S1437">
        <f t="shared" si="90"/>
        <v>2015</v>
      </c>
      <c r="T1437">
        <f t="shared" si="91"/>
        <v>9</v>
      </c>
    </row>
    <row r="1438" spans="1:20" ht="48" x14ac:dyDescent="0.2">
      <c r="A1438" s="1" t="s">
        <v>0</v>
      </c>
      <c r="B1438" s="3" t="s">
        <v>1437</v>
      </c>
      <c r="C1438" s="3" t="s">
        <v>5546</v>
      </c>
      <c r="D1438" s="6">
        <v>10000</v>
      </c>
      <c r="E1438" s="8">
        <v>77</v>
      </c>
      <c r="F1438" t="s">
        <v>8220</v>
      </c>
      <c r="G1438" t="s">
        <v>8235</v>
      </c>
      <c r="H1438" t="s">
        <v>8248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8285</v>
      </c>
      <c r="O1438" s="10" t="s">
        <v>8318</v>
      </c>
      <c r="P1438" t="s">
        <v>8337</v>
      </c>
      <c r="Q1438" s="25">
        <f t="shared" si="88"/>
        <v>42391.35019675926</v>
      </c>
      <c r="R1438" s="25">
        <f t="shared" si="89"/>
        <v>42391.35019675926</v>
      </c>
      <c r="S1438">
        <f t="shared" si="90"/>
        <v>2016</v>
      </c>
      <c r="T1438">
        <f t="shared" si="91"/>
        <v>1</v>
      </c>
    </row>
    <row r="1439" spans="1:20" ht="48" x14ac:dyDescent="0.2">
      <c r="A1439" s="1" t="s">
        <v>0</v>
      </c>
      <c r="B1439" s="3" t="s">
        <v>1438</v>
      </c>
      <c r="C1439" s="3" t="s">
        <v>5547</v>
      </c>
      <c r="D1439" s="6">
        <v>3000</v>
      </c>
      <c r="E1439" s="8">
        <v>807</v>
      </c>
      <c r="F1439" t="s">
        <v>8220</v>
      </c>
      <c r="G1439" t="s">
        <v>8223</v>
      </c>
      <c r="H1439" t="s">
        <v>8245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8285</v>
      </c>
      <c r="O1439" s="10" t="s">
        <v>8318</v>
      </c>
      <c r="P1439" t="s">
        <v>8337</v>
      </c>
      <c r="Q1439" s="25">
        <f t="shared" si="88"/>
        <v>41796.531701388885</v>
      </c>
      <c r="R1439" s="25">
        <f t="shared" si="89"/>
        <v>41796.531701388885</v>
      </c>
      <c r="S1439">
        <f t="shared" si="90"/>
        <v>2014</v>
      </c>
      <c r="T1439">
        <f t="shared" si="91"/>
        <v>6</v>
      </c>
    </row>
    <row r="1440" spans="1:20" ht="48" x14ac:dyDescent="0.2">
      <c r="A1440" s="1" t="s">
        <v>0</v>
      </c>
      <c r="B1440" s="3" t="s">
        <v>1439</v>
      </c>
      <c r="C1440" s="3" t="s">
        <v>5548</v>
      </c>
      <c r="D1440" s="6">
        <v>20000</v>
      </c>
      <c r="E1440" s="8">
        <v>600</v>
      </c>
      <c r="F1440" t="s">
        <v>8220</v>
      </c>
      <c r="G1440" t="s">
        <v>8231</v>
      </c>
      <c r="H1440" t="s">
        <v>8252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8285</v>
      </c>
      <c r="O1440" s="10" t="s">
        <v>8318</v>
      </c>
      <c r="P1440" t="s">
        <v>8337</v>
      </c>
      <c r="Q1440" s="25">
        <f t="shared" si="88"/>
        <v>42457.871516203704</v>
      </c>
      <c r="R1440" s="25">
        <f t="shared" si="89"/>
        <v>42457.871516203704</v>
      </c>
      <c r="S1440">
        <f t="shared" si="90"/>
        <v>2016</v>
      </c>
      <c r="T1440">
        <f t="shared" si="91"/>
        <v>3</v>
      </c>
    </row>
    <row r="1441" spans="1:20" ht="48" x14ac:dyDescent="0.2">
      <c r="A1441" s="1" t="s">
        <v>0</v>
      </c>
      <c r="B1441" s="3" t="s">
        <v>1440</v>
      </c>
      <c r="C1441" s="3" t="s">
        <v>5549</v>
      </c>
      <c r="D1441" s="6">
        <v>2725</v>
      </c>
      <c r="E1441" s="8">
        <v>180</v>
      </c>
      <c r="F1441" t="s">
        <v>8220</v>
      </c>
      <c r="G1441" t="s">
        <v>8228</v>
      </c>
      <c r="H1441" t="s">
        <v>8250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8285</v>
      </c>
      <c r="O1441" s="10" t="s">
        <v>8318</v>
      </c>
      <c r="P1441" t="s">
        <v>8337</v>
      </c>
      <c r="Q1441" s="25">
        <f t="shared" si="88"/>
        <v>42040.829872685179</v>
      </c>
      <c r="R1441" s="25">
        <f t="shared" si="89"/>
        <v>42040.829872685179</v>
      </c>
      <c r="S1441">
        <f t="shared" si="90"/>
        <v>2015</v>
      </c>
      <c r="T1441">
        <f t="shared" si="91"/>
        <v>2</v>
      </c>
    </row>
    <row r="1442" spans="1:20" ht="48" x14ac:dyDescent="0.2">
      <c r="A1442" s="1" t="s">
        <v>0</v>
      </c>
      <c r="B1442" s="3" t="s">
        <v>1441</v>
      </c>
      <c r="C1442" s="3" t="s">
        <v>5550</v>
      </c>
      <c r="D1442" s="6">
        <v>13000</v>
      </c>
      <c r="E1442" s="8">
        <v>1</v>
      </c>
      <c r="F1442" t="s">
        <v>8220</v>
      </c>
      <c r="G1442" t="s">
        <v>8236</v>
      </c>
      <c r="H1442" t="s">
        <v>8248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8285</v>
      </c>
      <c r="O1442" s="10" t="s">
        <v>8318</v>
      </c>
      <c r="P1442" t="s">
        <v>8337</v>
      </c>
      <c r="Q1442" s="25">
        <f t="shared" si="88"/>
        <v>42486.748414351852</v>
      </c>
      <c r="R1442" s="25">
        <f t="shared" si="89"/>
        <v>42486.748414351852</v>
      </c>
      <c r="S1442">
        <f t="shared" si="90"/>
        <v>2016</v>
      </c>
      <c r="T1442">
        <f t="shared" si="91"/>
        <v>4</v>
      </c>
    </row>
    <row r="1443" spans="1:20" ht="48" x14ac:dyDescent="0.2">
      <c r="A1443" s="1" t="s">
        <v>0</v>
      </c>
      <c r="B1443" s="3" t="s">
        <v>1442</v>
      </c>
      <c r="C1443" s="3" t="s">
        <v>5551</v>
      </c>
      <c r="D1443" s="6">
        <v>180000</v>
      </c>
      <c r="E1443" s="8">
        <v>2020</v>
      </c>
      <c r="F1443" t="s">
        <v>8220</v>
      </c>
      <c r="G1443" t="s">
        <v>8224</v>
      </c>
      <c r="H1443" t="s">
        <v>8246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8285</v>
      </c>
      <c r="O1443" s="10" t="s">
        <v>8318</v>
      </c>
      <c r="P1443" t="s">
        <v>8337</v>
      </c>
      <c r="Q1443" s="25">
        <f t="shared" si="88"/>
        <v>42198.765844907408</v>
      </c>
      <c r="R1443" s="25">
        <f t="shared" si="89"/>
        <v>42198.765844907408</v>
      </c>
      <c r="S1443">
        <f t="shared" si="90"/>
        <v>2015</v>
      </c>
      <c r="T1443">
        <f t="shared" si="91"/>
        <v>7</v>
      </c>
    </row>
    <row r="1444" spans="1:20" ht="48" x14ac:dyDescent="0.2">
      <c r="A1444" s="1" t="s">
        <v>0</v>
      </c>
      <c r="B1444" s="3" t="s">
        <v>1443</v>
      </c>
      <c r="C1444" s="3" t="s">
        <v>5552</v>
      </c>
      <c r="D1444" s="6">
        <v>1500</v>
      </c>
      <c r="E1444" s="8">
        <v>0</v>
      </c>
      <c r="F1444" t="s">
        <v>8220</v>
      </c>
      <c r="G1444" t="s">
        <v>8223</v>
      </c>
      <c r="H1444" t="s">
        <v>8245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8285</v>
      </c>
      <c r="O1444" s="10" t="s">
        <v>8318</v>
      </c>
      <c r="P1444" t="s">
        <v>8337</v>
      </c>
      <c r="Q1444" s="25">
        <f t="shared" si="88"/>
        <v>42485.64534722222</v>
      </c>
      <c r="R1444" s="25">
        <f t="shared" si="89"/>
        <v>42485.64534722222</v>
      </c>
      <c r="S1444">
        <f t="shared" si="90"/>
        <v>2016</v>
      </c>
      <c r="T1444">
        <f t="shared" si="91"/>
        <v>4</v>
      </c>
    </row>
    <row r="1445" spans="1:20" ht="48" x14ac:dyDescent="0.2">
      <c r="A1445" s="1" t="s">
        <v>0</v>
      </c>
      <c r="B1445" s="3" t="s">
        <v>1444</v>
      </c>
      <c r="C1445" s="3" t="s">
        <v>5553</v>
      </c>
      <c r="D1445" s="6">
        <v>13000</v>
      </c>
      <c r="E1445" s="8">
        <v>0</v>
      </c>
      <c r="F1445" t="s">
        <v>8220</v>
      </c>
      <c r="G1445" t="s">
        <v>8229</v>
      </c>
      <c r="H1445" t="s">
        <v>8248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8285</v>
      </c>
      <c r="O1445" s="10" t="s">
        <v>8318</v>
      </c>
      <c r="P1445" t="s">
        <v>8337</v>
      </c>
      <c r="Q1445" s="25">
        <f t="shared" si="88"/>
        <v>42707.926030092596</v>
      </c>
      <c r="R1445" s="25">
        <f t="shared" si="89"/>
        <v>42707.926030092596</v>
      </c>
      <c r="S1445">
        <f t="shared" si="90"/>
        <v>2016</v>
      </c>
      <c r="T1445">
        <f t="shared" si="91"/>
        <v>12</v>
      </c>
    </row>
    <row r="1446" spans="1:20" ht="32" x14ac:dyDescent="0.2">
      <c r="A1446" s="1" t="s">
        <v>0</v>
      </c>
      <c r="B1446" s="3" t="s">
        <v>1445</v>
      </c>
      <c r="C1446" s="3" t="s">
        <v>5554</v>
      </c>
      <c r="D1446" s="6">
        <v>4950</v>
      </c>
      <c r="E1446" s="8">
        <v>0</v>
      </c>
      <c r="F1446" t="s">
        <v>8220</v>
      </c>
      <c r="G1446" t="s">
        <v>8235</v>
      </c>
      <c r="H1446" t="s">
        <v>8248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8285</v>
      </c>
      <c r="O1446" s="10" t="s">
        <v>8318</v>
      </c>
      <c r="P1446" t="s">
        <v>8337</v>
      </c>
      <c r="Q1446" s="25">
        <f t="shared" si="88"/>
        <v>42199.873402777783</v>
      </c>
      <c r="R1446" s="25">
        <f t="shared" si="89"/>
        <v>42199.873402777783</v>
      </c>
      <c r="S1446">
        <f t="shared" si="90"/>
        <v>2015</v>
      </c>
      <c r="T1446">
        <f t="shared" si="91"/>
        <v>7</v>
      </c>
    </row>
    <row r="1447" spans="1:20" ht="48" x14ac:dyDescent="0.2">
      <c r="A1447" s="1" t="s">
        <v>0</v>
      </c>
      <c r="B1447" s="3" t="s">
        <v>1446</v>
      </c>
      <c r="C1447" s="3" t="s">
        <v>5555</v>
      </c>
      <c r="D1447" s="6">
        <v>130000</v>
      </c>
      <c r="E1447" s="8">
        <v>0</v>
      </c>
      <c r="F1447" t="s">
        <v>8220</v>
      </c>
      <c r="G1447" t="s">
        <v>8235</v>
      </c>
      <c r="H1447" t="s">
        <v>8248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8285</v>
      </c>
      <c r="O1447" s="10" t="s">
        <v>8318</v>
      </c>
      <c r="P1447" t="s">
        <v>8337</v>
      </c>
      <c r="Q1447" s="25">
        <f t="shared" si="88"/>
        <v>42139.542303240742</v>
      </c>
      <c r="R1447" s="25">
        <f t="shared" si="89"/>
        <v>42139.542303240742</v>
      </c>
      <c r="S1447">
        <f t="shared" si="90"/>
        <v>2015</v>
      </c>
      <c r="T1447">
        <f t="shared" si="91"/>
        <v>5</v>
      </c>
    </row>
    <row r="1448" spans="1:20" ht="48" x14ac:dyDescent="0.2">
      <c r="A1448" s="1" t="s">
        <v>0</v>
      </c>
      <c r="B1448" s="3" t="s">
        <v>1447</v>
      </c>
      <c r="C1448" s="3" t="s">
        <v>5556</v>
      </c>
      <c r="D1448" s="6">
        <v>900</v>
      </c>
      <c r="E1448" s="8">
        <v>0</v>
      </c>
      <c r="F1448" t="s">
        <v>8220</v>
      </c>
      <c r="G1448" t="s">
        <v>8236</v>
      </c>
      <c r="H1448" t="s">
        <v>8248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8285</v>
      </c>
      <c r="O1448" s="10" t="s">
        <v>8318</v>
      </c>
      <c r="P1448" t="s">
        <v>8337</v>
      </c>
      <c r="Q1448" s="25">
        <f t="shared" si="88"/>
        <v>42461.447662037041</v>
      </c>
      <c r="R1448" s="25">
        <f t="shared" si="89"/>
        <v>42461.447662037041</v>
      </c>
      <c r="S1448">
        <f t="shared" si="90"/>
        <v>2016</v>
      </c>
      <c r="T1448">
        <f t="shared" si="91"/>
        <v>4</v>
      </c>
    </row>
    <row r="1449" spans="1:20" ht="32" x14ac:dyDescent="0.2">
      <c r="A1449" s="1" t="s">
        <v>0</v>
      </c>
      <c r="B1449" s="3" t="s">
        <v>1448</v>
      </c>
      <c r="C1449" s="3" t="s">
        <v>5557</v>
      </c>
      <c r="D1449" s="6">
        <v>500000</v>
      </c>
      <c r="E1449" s="8">
        <v>75</v>
      </c>
      <c r="F1449" t="s">
        <v>8220</v>
      </c>
      <c r="G1449" t="s">
        <v>8223</v>
      </c>
      <c r="H1449" t="s">
        <v>8245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8285</v>
      </c>
      <c r="O1449" s="10" t="s">
        <v>8318</v>
      </c>
      <c r="P1449" t="s">
        <v>8337</v>
      </c>
      <c r="Q1449" s="25">
        <f t="shared" si="88"/>
        <v>42529.730717592596</v>
      </c>
      <c r="R1449" s="25">
        <f t="shared" si="89"/>
        <v>42529.730717592596</v>
      </c>
      <c r="S1449">
        <f t="shared" si="90"/>
        <v>2016</v>
      </c>
      <c r="T1449">
        <f t="shared" si="91"/>
        <v>6</v>
      </c>
    </row>
    <row r="1450" spans="1:20" ht="48" x14ac:dyDescent="0.2">
      <c r="A1450" s="1" t="s">
        <v>0</v>
      </c>
      <c r="B1450" s="3" t="s">
        <v>1449</v>
      </c>
      <c r="C1450" s="3" t="s">
        <v>5558</v>
      </c>
      <c r="D1450" s="6">
        <v>200000</v>
      </c>
      <c r="E1450" s="8">
        <v>0</v>
      </c>
      <c r="F1450" t="s">
        <v>8220</v>
      </c>
      <c r="G1450" t="s">
        <v>8225</v>
      </c>
      <c r="H1450" t="s">
        <v>8247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8285</v>
      </c>
      <c r="O1450" s="10" t="s">
        <v>8318</v>
      </c>
      <c r="P1450" t="s">
        <v>8337</v>
      </c>
      <c r="Q1450" s="25">
        <f t="shared" si="88"/>
        <v>42115.936550925922</v>
      </c>
      <c r="R1450" s="25">
        <f t="shared" si="89"/>
        <v>42115.936550925922</v>
      </c>
      <c r="S1450">
        <f t="shared" si="90"/>
        <v>2015</v>
      </c>
      <c r="T1450">
        <f t="shared" si="91"/>
        <v>4</v>
      </c>
    </row>
    <row r="1451" spans="1:20" ht="48" x14ac:dyDescent="0.2">
      <c r="A1451" s="1" t="s">
        <v>0</v>
      </c>
      <c r="B1451" s="3" t="s">
        <v>1450</v>
      </c>
      <c r="C1451" s="3" t="s">
        <v>5559</v>
      </c>
      <c r="D1451" s="6">
        <v>8888</v>
      </c>
      <c r="E1451" s="8">
        <v>0</v>
      </c>
      <c r="F1451" t="s">
        <v>8220</v>
      </c>
      <c r="G1451" t="s">
        <v>8223</v>
      </c>
      <c r="H1451" t="s">
        <v>8245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8285</v>
      </c>
      <c r="O1451" s="10" t="s">
        <v>8318</v>
      </c>
      <c r="P1451" t="s">
        <v>8337</v>
      </c>
      <c r="Q1451" s="25">
        <f t="shared" si="88"/>
        <v>42086.811400462961</v>
      </c>
      <c r="R1451" s="25">
        <f t="shared" si="89"/>
        <v>42086.811400462961</v>
      </c>
      <c r="S1451">
        <f t="shared" si="90"/>
        <v>2015</v>
      </c>
      <c r="T1451">
        <f t="shared" si="91"/>
        <v>3</v>
      </c>
    </row>
    <row r="1452" spans="1:20" ht="48" x14ac:dyDescent="0.2">
      <c r="A1452" s="1" t="s">
        <v>0</v>
      </c>
      <c r="B1452" s="3" t="s">
        <v>1451</v>
      </c>
      <c r="C1452" s="3" t="s">
        <v>5560</v>
      </c>
      <c r="D1452" s="6">
        <v>100000</v>
      </c>
      <c r="E1452" s="8">
        <v>1</v>
      </c>
      <c r="F1452" t="s">
        <v>8220</v>
      </c>
      <c r="G1452" t="s">
        <v>8223</v>
      </c>
      <c r="H1452" t="s">
        <v>8245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8285</v>
      </c>
      <c r="O1452" s="10" t="s">
        <v>8318</v>
      </c>
      <c r="P1452" t="s">
        <v>8337</v>
      </c>
      <c r="Q1452" s="25">
        <f t="shared" si="88"/>
        <v>42390.171261574069</v>
      </c>
      <c r="R1452" s="25">
        <f t="shared" si="89"/>
        <v>42390.171261574069</v>
      </c>
      <c r="S1452">
        <f t="shared" si="90"/>
        <v>2016</v>
      </c>
      <c r="T1452">
        <f t="shared" si="91"/>
        <v>1</v>
      </c>
    </row>
    <row r="1453" spans="1:20" ht="32" x14ac:dyDescent="0.2">
      <c r="A1453" s="1" t="s">
        <v>0</v>
      </c>
      <c r="B1453" s="3" t="s">
        <v>1452</v>
      </c>
      <c r="C1453" s="3" t="s">
        <v>5561</v>
      </c>
      <c r="D1453" s="6">
        <v>18950</v>
      </c>
      <c r="E1453" s="8">
        <v>2</v>
      </c>
      <c r="F1453" t="s">
        <v>8219</v>
      </c>
      <c r="G1453" t="s">
        <v>8223</v>
      </c>
      <c r="H1453" t="s">
        <v>8245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8285</v>
      </c>
      <c r="O1453" s="10" t="s">
        <v>8318</v>
      </c>
      <c r="P1453" t="s">
        <v>8337</v>
      </c>
      <c r="Q1453" s="25">
        <f t="shared" si="88"/>
        <v>41931.959016203706</v>
      </c>
      <c r="R1453" s="25">
        <f t="shared" si="89"/>
        <v>41931.959016203706</v>
      </c>
      <c r="S1453">
        <f t="shared" si="90"/>
        <v>2014</v>
      </c>
      <c r="T1453">
        <f t="shared" si="91"/>
        <v>10</v>
      </c>
    </row>
    <row r="1454" spans="1:20" ht="32" x14ac:dyDescent="0.2">
      <c r="A1454" s="1" t="s">
        <v>0</v>
      </c>
      <c r="B1454" s="3" t="s">
        <v>1453</v>
      </c>
      <c r="C1454" s="3" t="s">
        <v>5562</v>
      </c>
      <c r="D1454" s="6">
        <v>14000</v>
      </c>
      <c r="E1454" s="8">
        <v>0</v>
      </c>
      <c r="F1454" t="s">
        <v>8219</v>
      </c>
      <c r="G1454" t="s">
        <v>8223</v>
      </c>
      <c r="H1454" t="s">
        <v>8245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8285</v>
      </c>
      <c r="O1454" s="10" t="s">
        <v>8318</v>
      </c>
      <c r="P1454" t="s">
        <v>8337</v>
      </c>
      <c r="Q1454" s="25">
        <f t="shared" si="88"/>
        <v>41818.703275462962</v>
      </c>
      <c r="R1454" s="25">
        <f t="shared" si="89"/>
        <v>41818.703275462962</v>
      </c>
      <c r="S1454">
        <f t="shared" si="90"/>
        <v>2014</v>
      </c>
      <c r="T1454">
        <f t="shared" si="91"/>
        <v>6</v>
      </c>
    </row>
    <row r="1455" spans="1:20" ht="48" x14ac:dyDescent="0.2">
      <c r="A1455" s="1" t="s">
        <v>0</v>
      </c>
      <c r="B1455" s="3" t="s">
        <v>1454</v>
      </c>
      <c r="C1455" s="3" t="s">
        <v>5563</v>
      </c>
      <c r="D1455" s="6">
        <v>25000</v>
      </c>
      <c r="E1455" s="8">
        <v>0</v>
      </c>
      <c r="F1455" t="s">
        <v>8219</v>
      </c>
      <c r="G1455" t="s">
        <v>8229</v>
      </c>
      <c r="H1455" t="s">
        <v>8248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8285</v>
      </c>
      <c r="O1455" s="10" t="s">
        <v>8318</v>
      </c>
      <c r="P1455" t="s">
        <v>8337</v>
      </c>
      <c r="Q1455" s="25">
        <f t="shared" si="88"/>
        <v>42795.696145833332</v>
      </c>
      <c r="R1455" s="25">
        <f t="shared" si="89"/>
        <v>42795.696145833332</v>
      </c>
      <c r="S1455">
        <f t="shared" si="90"/>
        <v>2017</v>
      </c>
      <c r="T1455">
        <f t="shared" si="91"/>
        <v>3</v>
      </c>
    </row>
    <row r="1456" spans="1:20" ht="48" x14ac:dyDescent="0.2">
      <c r="A1456" s="1" t="s">
        <v>0</v>
      </c>
      <c r="B1456" s="3" t="s">
        <v>1455</v>
      </c>
      <c r="C1456" s="3" t="s">
        <v>5564</v>
      </c>
      <c r="D1456" s="6">
        <v>1750</v>
      </c>
      <c r="E1456" s="8">
        <v>15</v>
      </c>
      <c r="F1456" t="s">
        <v>8219</v>
      </c>
      <c r="G1456" t="s">
        <v>8226</v>
      </c>
      <c r="H1456" t="s">
        <v>8248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8285</v>
      </c>
      <c r="O1456" s="10" t="s">
        <v>8318</v>
      </c>
      <c r="P1456" t="s">
        <v>8337</v>
      </c>
      <c r="Q1456" s="25">
        <f t="shared" si="88"/>
        <v>42463.866666666669</v>
      </c>
      <c r="R1456" s="25">
        <f t="shared" si="89"/>
        <v>42463.866666666669</v>
      </c>
      <c r="S1456">
        <f t="shared" si="90"/>
        <v>2016</v>
      </c>
      <c r="T1456">
        <f t="shared" si="91"/>
        <v>4</v>
      </c>
    </row>
    <row r="1457" spans="1:20" ht="48" x14ac:dyDescent="0.2">
      <c r="A1457" s="1" t="s">
        <v>0</v>
      </c>
      <c r="B1457" s="3" t="s">
        <v>1456</v>
      </c>
      <c r="C1457" s="3" t="s">
        <v>5565</v>
      </c>
      <c r="D1457" s="6">
        <v>15000</v>
      </c>
      <c r="E1457" s="8">
        <v>1575</v>
      </c>
      <c r="F1457" t="s">
        <v>8219</v>
      </c>
      <c r="G1457" t="s">
        <v>8223</v>
      </c>
      <c r="H1457" t="s">
        <v>8245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8285</v>
      </c>
      <c r="O1457" s="10" t="s">
        <v>8318</v>
      </c>
      <c r="P1457" t="s">
        <v>8337</v>
      </c>
      <c r="Q1457" s="25">
        <f t="shared" si="88"/>
        <v>41832.672685185185</v>
      </c>
      <c r="R1457" s="25">
        <f t="shared" si="89"/>
        <v>41832.672685185185</v>
      </c>
      <c r="S1457">
        <f t="shared" si="90"/>
        <v>2014</v>
      </c>
      <c r="T1457">
        <f t="shared" si="91"/>
        <v>7</v>
      </c>
    </row>
    <row r="1458" spans="1:20" ht="16" x14ac:dyDescent="0.2">
      <c r="A1458" s="1" t="s">
        <v>0</v>
      </c>
      <c r="B1458" s="3" t="s">
        <v>1457</v>
      </c>
      <c r="C1458" s="3" t="s">
        <v>5566</v>
      </c>
      <c r="D1458" s="6">
        <v>5000</v>
      </c>
      <c r="E1458" s="8">
        <v>145</v>
      </c>
      <c r="F1458" t="s">
        <v>8219</v>
      </c>
      <c r="G1458" t="s">
        <v>8236</v>
      </c>
      <c r="H1458" t="s">
        <v>8248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8285</v>
      </c>
      <c r="O1458" s="10" t="s">
        <v>8318</v>
      </c>
      <c r="P1458" t="s">
        <v>8337</v>
      </c>
      <c r="Q1458" s="25">
        <f t="shared" si="88"/>
        <v>42708.668576388889</v>
      </c>
      <c r="R1458" s="25">
        <f t="shared" si="89"/>
        <v>42708.668576388889</v>
      </c>
      <c r="S1458">
        <f t="shared" si="90"/>
        <v>2016</v>
      </c>
      <c r="T1458">
        <f t="shared" si="91"/>
        <v>12</v>
      </c>
    </row>
    <row r="1459" spans="1:20" ht="32" x14ac:dyDescent="0.2">
      <c r="A1459" s="1" t="s">
        <v>0</v>
      </c>
      <c r="B1459" s="3" t="s">
        <v>1458</v>
      </c>
      <c r="C1459" s="3" t="s">
        <v>5567</v>
      </c>
      <c r="D1459" s="6">
        <v>6000</v>
      </c>
      <c r="E1459" s="8">
        <v>0</v>
      </c>
      <c r="F1459" t="s">
        <v>8219</v>
      </c>
      <c r="G1459" t="s">
        <v>8223</v>
      </c>
      <c r="H1459" t="s">
        <v>8245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8285</v>
      </c>
      <c r="O1459" s="10" t="s">
        <v>8318</v>
      </c>
      <c r="P1459" t="s">
        <v>8337</v>
      </c>
      <c r="Q1459" s="25">
        <f t="shared" si="88"/>
        <v>42289.89634259259</v>
      </c>
      <c r="R1459" s="25">
        <f t="shared" si="89"/>
        <v>42289.89634259259</v>
      </c>
      <c r="S1459">
        <f t="shared" si="90"/>
        <v>2015</v>
      </c>
      <c r="T1459">
        <f t="shared" si="91"/>
        <v>10</v>
      </c>
    </row>
    <row r="1460" spans="1:20" ht="48" x14ac:dyDescent="0.2">
      <c r="A1460" s="1" t="s">
        <v>0</v>
      </c>
      <c r="B1460" s="3" t="s">
        <v>1459</v>
      </c>
      <c r="C1460" s="3" t="s">
        <v>5568</v>
      </c>
      <c r="D1460" s="6">
        <v>5000</v>
      </c>
      <c r="E1460" s="8">
        <v>0</v>
      </c>
      <c r="F1460" t="s">
        <v>8219</v>
      </c>
      <c r="G1460" t="s">
        <v>8223</v>
      </c>
      <c r="H1460" t="s">
        <v>8245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8285</v>
      </c>
      <c r="O1460" s="10" t="s">
        <v>8318</v>
      </c>
      <c r="P1460" t="s">
        <v>8337</v>
      </c>
      <c r="Q1460" s="25">
        <f t="shared" si="88"/>
        <v>41831.705555555556</v>
      </c>
      <c r="R1460" s="25">
        <f t="shared" si="89"/>
        <v>41831.705555555556</v>
      </c>
      <c r="S1460">
        <f t="shared" si="90"/>
        <v>2014</v>
      </c>
      <c r="T1460">
        <f t="shared" si="91"/>
        <v>7</v>
      </c>
    </row>
    <row r="1461" spans="1:20" ht="48" x14ac:dyDescent="0.2">
      <c r="A1461" s="1" t="s">
        <v>0</v>
      </c>
      <c r="B1461" s="3" t="s">
        <v>1460</v>
      </c>
      <c r="C1461" s="3" t="s">
        <v>5569</v>
      </c>
      <c r="D1461" s="6">
        <v>37000</v>
      </c>
      <c r="E1461" s="8">
        <v>0</v>
      </c>
      <c r="F1461" t="s">
        <v>8219</v>
      </c>
      <c r="G1461" t="s">
        <v>8231</v>
      </c>
      <c r="H1461" t="s">
        <v>8252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8285</v>
      </c>
      <c r="O1461" s="10" t="s">
        <v>8318</v>
      </c>
      <c r="P1461" t="s">
        <v>8337</v>
      </c>
      <c r="Q1461" s="25">
        <f t="shared" si="88"/>
        <v>42312.204814814817</v>
      </c>
      <c r="R1461" s="25">
        <f t="shared" si="89"/>
        <v>42312.204814814817</v>
      </c>
      <c r="S1461">
        <f t="shared" si="90"/>
        <v>2015</v>
      </c>
      <c r="T1461">
        <f t="shared" si="91"/>
        <v>11</v>
      </c>
    </row>
    <row r="1462" spans="1:20" ht="48" x14ac:dyDescent="0.2">
      <c r="A1462" s="1" t="s">
        <v>0</v>
      </c>
      <c r="B1462" s="3" t="s">
        <v>1461</v>
      </c>
      <c r="C1462" s="3" t="s">
        <v>5570</v>
      </c>
      <c r="D1462" s="6">
        <v>25000000</v>
      </c>
      <c r="E1462" s="8">
        <v>0</v>
      </c>
      <c r="F1462" t="s">
        <v>8219</v>
      </c>
      <c r="G1462" t="s">
        <v>8223</v>
      </c>
      <c r="H1462" t="s">
        <v>8245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8285</v>
      </c>
      <c r="O1462" s="10" t="s">
        <v>8318</v>
      </c>
      <c r="P1462" t="s">
        <v>8337</v>
      </c>
      <c r="Q1462" s="25">
        <f t="shared" si="88"/>
        <v>41915.896967592591</v>
      </c>
      <c r="R1462" s="25">
        <f t="shared" si="89"/>
        <v>41915.896967592591</v>
      </c>
      <c r="S1462">
        <f t="shared" si="90"/>
        <v>2014</v>
      </c>
      <c r="T1462">
        <f t="shared" si="91"/>
        <v>10</v>
      </c>
    </row>
    <row r="1463" spans="1:20" ht="32" x14ac:dyDescent="0.2">
      <c r="A1463" s="1" t="s">
        <v>0</v>
      </c>
      <c r="B1463" s="3" t="s">
        <v>1462</v>
      </c>
      <c r="C1463" s="3" t="s">
        <v>5571</v>
      </c>
      <c r="D1463" s="6">
        <v>15000</v>
      </c>
      <c r="E1463" s="8">
        <v>15186.69</v>
      </c>
      <c r="F1463" t="s">
        <v>8218</v>
      </c>
      <c r="G1463" t="s">
        <v>8223</v>
      </c>
      <c r="H1463" t="s">
        <v>8245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8286</v>
      </c>
      <c r="O1463" s="10" t="s">
        <v>8318</v>
      </c>
      <c r="P1463" t="s">
        <v>8338</v>
      </c>
      <c r="Q1463" s="25">
        <f t="shared" si="88"/>
        <v>41899.645300925928</v>
      </c>
      <c r="R1463" s="25">
        <f t="shared" si="89"/>
        <v>41899.645300925928</v>
      </c>
      <c r="S1463">
        <f t="shared" si="90"/>
        <v>2014</v>
      </c>
      <c r="T1463">
        <f t="shared" si="91"/>
        <v>9</v>
      </c>
    </row>
    <row r="1464" spans="1:20" ht="32" x14ac:dyDescent="0.2">
      <c r="A1464" s="1" t="s">
        <v>0</v>
      </c>
      <c r="B1464" s="3" t="s">
        <v>1463</v>
      </c>
      <c r="C1464" s="3" t="s">
        <v>5572</v>
      </c>
      <c r="D1464" s="6">
        <v>4000</v>
      </c>
      <c r="E1464" s="8">
        <v>4340.7</v>
      </c>
      <c r="F1464" t="s">
        <v>8218</v>
      </c>
      <c r="G1464" t="s">
        <v>8223</v>
      </c>
      <c r="H1464" t="s">
        <v>8245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8286</v>
      </c>
      <c r="O1464" s="10" t="s">
        <v>8318</v>
      </c>
      <c r="P1464" t="s">
        <v>8338</v>
      </c>
      <c r="Q1464" s="25">
        <f t="shared" si="88"/>
        <v>41344.662858796299</v>
      </c>
      <c r="R1464" s="25">
        <f t="shared" si="89"/>
        <v>41344.662858796299</v>
      </c>
      <c r="S1464">
        <f t="shared" si="90"/>
        <v>2013</v>
      </c>
      <c r="T1464">
        <f t="shared" si="91"/>
        <v>3</v>
      </c>
    </row>
    <row r="1465" spans="1:20" ht="48" x14ac:dyDescent="0.2">
      <c r="A1465" s="1" t="s">
        <v>0</v>
      </c>
      <c r="B1465" s="3" t="s">
        <v>1464</v>
      </c>
      <c r="C1465" s="3" t="s">
        <v>5573</v>
      </c>
      <c r="D1465" s="6">
        <v>600</v>
      </c>
      <c r="E1465" s="8">
        <v>886</v>
      </c>
      <c r="F1465" t="s">
        <v>8218</v>
      </c>
      <c r="G1465" t="s">
        <v>8223</v>
      </c>
      <c r="H1465" t="s">
        <v>8245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8286</v>
      </c>
      <c r="O1465" s="10" t="s">
        <v>8318</v>
      </c>
      <c r="P1465" t="s">
        <v>8338</v>
      </c>
      <c r="Q1465" s="25">
        <f t="shared" si="88"/>
        <v>41326.911319444444</v>
      </c>
      <c r="R1465" s="25">
        <f t="shared" si="89"/>
        <v>41326.911319444444</v>
      </c>
      <c r="S1465">
        <f t="shared" si="90"/>
        <v>2013</v>
      </c>
      <c r="T1465">
        <f t="shared" si="91"/>
        <v>2</v>
      </c>
    </row>
    <row r="1466" spans="1:20" ht="16" x14ac:dyDescent="0.2">
      <c r="A1466" s="1" t="s">
        <v>0</v>
      </c>
      <c r="B1466" s="3" t="s">
        <v>1465</v>
      </c>
      <c r="C1466" s="3" t="s">
        <v>5574</v>
      </c>
      <c r="D1466" s="6">
        <v>5000</v>
      </c>
      <c r="E1466" s="8">
        <v>8160</v>
      </c>
      <c r="F1466" t="s">
        <v>8218</v>
      </c>
      <c r="G1466" t="s">
        <v>8223</v>
      </c>
      <c r="H1466" t="s">
        <v>8245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8286</v>
      </c>
      <c r="O1466" s="10" t="s">
        <v>8318</v>
      </c>
      <c r="P1466" t="s">
        <v>8338</v>
      </c>
      <c r="Q1466" s="25">
        <f t="shared" si="88"/>
        <v>41291.661550925928</v>
      </c>
      <c r="R1466" s="25">
        <f t="shared" si="89"/>
        <v>41291.661550925928</v>
      </c>
      <c r="S1466">
        <f t="shared" si="90"/>
        <v>2013</v>
      </c>
      <c r="T1466">
        <f t="shared" si="91"/>
        <v>1</v>
      </c>
    </row>
    <row r="1467" spans="1:20" ht="48" x14ac:dyDescent="0.2">
      <c r="A1467" s="1" t="s">
        <v>0</v>
      </c>
      <c r="B1467" s="3" t="s">
        <v>1466</v>
      </c>
      <c r="C1467" s="3" t="s">
        <v>5575</v>
      </c>
      <c r="D1467" s="6">
        <v>30000</v>
      </c>
      <c r="E1467" s="8">
        <v>136924.35</v>
      </c>
      <c r="F1467" t="s">
        <v>8218</v>
      </c>
      <c r="G1467" t="s">
        <v>8223</v>
      </c>
      <c r="H1467" t="s">
        <v>8245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8286</v>
      </c>
      <c r="O1467" s="10" t="s">
        <v>8318</v>
      </c>
      <c r="P1467" t="s">
        <v>8338</v>
      </c>
      <c r="Q1467" s="25">
        <f t="shared" si="88"/>
        <v>40959.734398148146</v>
      </c>
      <c r="R1467" s="25">
        <f t="shared" si="89"/>
        <v>40959.734398148146</v>
      </c>
      <c r="S1467">
        <f t="shared" si="90"/>
        <v>2012</v>
      </c>
      <c r="T1467">
        <f t="shared" si="91"/>
        <v>2</v>
      </c>
    </row>
    <row r="1468" spans="1:20" ht="48" x14ac:dyDescent="0.2">
      <c r="A1468" s="1" t="s">
        <v>0</v>
      </c>
      <c r="B1468" s="3" t="s">
        <v>1467</v>
      </c>
      <c r="C1468" s="3" t="s">
        <v>5576</v>
      </c>
      <c r="D1468" s="6">
        <v>16000</v>
      </c>
      <c r="E1468" s="8">
        <v>17260.37</v>
      </c>
      <c r="F1468" t="s">
        <v>8218</v>
      </c>
      <c r="G1468" t="s">
        <v>8223</v>
      </c>
      <c r="H1468" t="s">
        <v>8245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8286</v>
      </c>
      <c r="O1468" s="10" t="s">
        <v>8318</v>
      </c>
      <c r="P1468" t="s">
        <v>8338</v>
      </c>
      <c r="Q1468" s="25">
        <f t="shared" si="88"/>
        <v>42340.172060185185</v>
      </c>
      <c r="R1468" s="25">
        <f t="shared" si="89"/>
        <v>42340.172060185185</v>
      </c>
      <c r="S1468">
        <f t="shared" si="90"/>
        <v>2015</v>
      </c>
      <c r="T1468">
        <f t="shared" si="91"/>
        <v>12</v>
      </c>
    </row>
    <row r="1469" spans="1:20" ht="32" x14ac:dyDescent="0.2">
      <c r="A1469" s="1" t="s">
        <v>0</v>
      </c>
      <c r="B1469" s="3" t="s">
        <v>1468</v>
      </c>
      <c r="C1469" s="3" t="s">
        <v>5577</v>
      </c>
      <c r="D1469" s="6">
        <v>40000</v>
      </c>
      <c r="E1469" s="8">
        <v>46032</v>
      </c>
      <c r="F1469" t="s">
        <v>8218</v>
      </c>
      <c r="G1469" t="s">
        <v>8223</v>
      </c>
      <c r="H1469" t="s">
        <v>8245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8286</v>
      </c>
      <c r="O1469" s="10" t="s">
        <v>8318</v>
      </c>
      <c r="P1469" t="s">
        <v>8338</v>
      </c>
      <c r="Q1469" s="25">
        <f t="shared" si="88"/>
        <v>40933.80190972222</v>
      </c>
      <c r="R1469" s="25">
        <f t="shared" si="89"/>
        <v>40933.80190972222</v>
      </c>
      <c r="S1469">
        <f t="shared" si="90"/>
        <v>2012</v>
      </c>
      <c r="T1469">
        <f t="shared" si="91"/>
        <v>1</v>
      </c>
    </row>
    <row r="1470" spans="1:20" ht="48" x14ac:dyDescent="0.2">
      <c r="A1470" s="1" t="s">
        <v>0</v>
      </c>
      <c r="B1470" s="3" t="s">
        <v>1469</v>
      </c>
      <c r="C1470" s="3" t="s">
        <v>5578</v>
      </c>
      <c r="D1470" s="6">
        <v>9500</v>
      </c>
      <c r="E1470" s="8">
        <v>9725</v>
      </c>
      <c r="F1470" t="s">
        <v>8218</v>
      </c>
      <c r="G1470" t="s">
        <v>8223</v>
      </c>
      <c r="H1470" t="s">
        <v>8245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8286</v>
      </c>
      <c r="O1470" s="10" t="s">
        <v>8318</v>
      </c>
      <c r="P1470" t="s">
        <v>8338</v>
      </c>
      <c r="Q1470" s="25">
        <f t="shared" si="88"/>
        <v>40646.014456018522</v>
      </c>
      <c r="R1470" s="25">
        <f t="shared" si="89"/>
        <v>40646.014456018522</v>
      </c>
      <c r="S1470">
        <f t="shared" si="90"/>
        <v>2011</v>
      </c>
      <c r="T1470">
        <f t="shared" si="91"/>
        <v>4</v>
      </c>
    </row>
    <row r="1471" spans="1:20" ht="32" x14ac:dyDescent="0.2">
      <c r="A1471" s="1" t="s">
        <v>0</v>
      </c>
      <c r="B1471" s="3" t="s">
        <v>1470</v>
      </c>
      <c r="C1471" s="3" t="s">
        <v>5579</v>
      </c>
      <c r="D1471" s="6">
        <v>44250</v>
      </c>
      <c r="E1471" s="8">
        <v>47978</v>
      </c>
      <c r="F1471" t="s">
        <v>8218</v>
      </c>
      <c r="G1471" t="s">
        <v>8223</v>
      </c>
      <c r="H1471" t="s">
        <v>8245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8286</v>
      </c>
      <c r="O1471" s="10" t="s">
        <v>8318</v>
      </c>
      <c r="P1471" t="s">
        <v>8338</v>
      </c>
      <c r="Q1471" s="25">
        <f t="shared" si="88"/>
        <v>41290.598483796297</v>
      </c>
      <c r="R1471" s="25">
        <f t="shared" si="89"/>
        <v>41290.598483796297</v>
      </c>
      <c r="S1471">
        <f t="shared" si="90"/>
        <v>2013</v>
      </c>
      <c r="T1471">
        <f t="shared" si="91"/>
        <v>1</v>
      </c>
    </row>
    <row r="1472" spans="1:20" ht="48" x14ac:dyDescent="0.2">
      <c r="A1472" s="1" t="s">
        <v>0</v>
      </c>
      <c r="B1472" s="3" t="s">
        <v>1471</v>
      </c>
      <c r="C1472" s="3" t="s">
        <v>5580</v>
      </c>
      <c r="D1472" s="6">
        <v>1500</v>
      </c>
      <c r="E1472" s="8">
        <v>1877</v>
      </c>
      <c r="F1472" t="s">
        <v>8218</v>
      </c>
      <c r="G1472" t="s">
        <v>8223</v>
      </c>
      <c r="H1472" t="s">
        <v>8245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8286</v>
      </c>
      <c r="O1472" s="10" t="s">
        <v>8318</v>
      </c>
      <c r="P1472" t="s">
        <v>8338</v>
      </c>
      <c r="Q1472" s="25">
        <f t="shared" si="88"/>
        <v>41250.827118055553</v>
      </c>
      <c r="R1472" s="25">
        <f t="shared" si="89"/>
        <v>41250.827118055553</v>
      </c>
      <c r="S1472">
        <f t="shared" si="90"/>
        <v>2012</v>
      </c>
      <c r="T1472">
        <f t="shared" si="91"/>
        <v>12</v>
      </c>
    </row>
    <row r="1473" spans="1:20" ht="48" x14ac:dyDescent="0.2">
      <c r="A1473" s="1" t="s">
        <v>0</v>
      </c>
      <c r="B1473" s="3" t="s">
        <v>1472</v>
      </c>
      <c r="C1473" s="3" t="s">
        <v>5581</v>
      </c>
      <c r="D1473" s="6">
        <v>32000</v>
      </c>
      <c r="E1473" s="8">
        <v>33229</v>
      </c>
      <c r="F1473" t="s">
        <v>8218</v>
      </c>
      <c r="G1473" t="s">
        <v>8223</v>
      </c>
      <c r="H1473" t="s">
        <v>8245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8286</v>
      </c>
      <c r="O1473" s="10" t="s">
        <v>8318</v>
      </c>
      <c r="P1473" t="s">
        <v>8338</v>
      </c>
      <c r="Q1473" s="25">
        <f t="shared" si="88"/>
        <v>42073.957569444443</v>
      </c>
      <c r="R1473" s="25">
        <f t="shared" si="89"/>
        <v>42073.957569444443</v>
      </c>
      <c r="S1473">
        <f t="shared" si="90"/>
        <v>2015</v>
      </c>
      <c r="T1473">
        <f t="shared" si="91"/>
        <v>3</v>
      </c>
    </row>
    <row r="1474" spans="1:20" ht="48" x14ac:dyDescent="0.2">
      <c r="A1474" s="1" t="s">
        <v>0</v>
      </c>
      <c r="B1474" s="3" t="s">
        <v>1473</v>
      </c>
      <c r="C1474" s="3" t="s">
        <v>5582</v>
      </c>
      <c r="D1474" s="6">
        <v>25000</v>
      </c>
      <c r="E1474" s="8">
        <v>34676</v>
      </c>
      <c r="F1474" t="s">
        <v>8218</v>
      </c>
      <c r="G1474" t="s">
        <v>8223</v>
      </c>
      <c r="H1474" t="s">
        <v>8245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8286</v>
      </c>
      <c r="O1474" s="10" t="s">
        <v>8318</v>
      </c>
      <c r="P1474" t="s">
        <v>8338</v>
      </c>
      <c r="Q1474" s="25">
        <f t="shared" si="88"/>
        <v>41533.542858796296</v>
      </c>
      <c r="R1474" s="25">
        <f t="shared" si="89"/>
        <v>41533.542858796296</v>
      </c>
      <c r="S1474">
        <f t="shared" si="90"/>
        <v>2013</v>
      </c>
      <c r="T1474">
        <f t="shared" si="91"/>
        <v>9</v>
      </c>
    </row>
    <row r="1475" spans="1:20" ht="16" x14ac:dyDescent="0.2">
      <c r="A1475" s="1" t="s">
        <v>0</v>
      </c>
      <c r="B1475" s="3" t="s">
        <v>1474</v>
      </c>
      <c r="C1475" s="3" t="s">
        <v>5583</v>
      </c>
      <c r="D1475" s="6">
        <v>1500</v>
      </c>
      <c r="E1475" s="8">
        <v>1807.74</v>
      </c>
      <c r="F1475" t="s">
        <v>8218</v>
      </c>
      <c r="G1475" t="s">
        <v>8223</v>
      </c>
      <c r="H1475" t="s">
        <v>8245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8286</v>
      </c>
      <c r="O1475" s="10" t="s">
        <v>8318</v>
      </c>
      <c r="P1475" t="s">
        <v>8338</v>
      </c>
      <c r="Q1475" s="25">
        <f t="shared" ref="Q1475:Q1538" si="92">(((J1475/60)/60)/24)+DATE(1970,1,1)</f>
        <v>40939.979618055557</v>
      </c>
      <c r="R1475" s="25">
        <f t="shared" ref="R1475:R1538" si="93">(((J1475/60)/60)/24)+DATE(1970,1,1)</f>
        <v>40939.979618055557</v>
      </c>
      <c r="S1475">
        <f t="shared" ref="S1475:S1538" si="94">YEAR(R1475)</f>
        <v>2012</v>
      </c>
      <c r="T1475">
        <f t="shared" ref="T1475:T1538" si="95">MONTH((R1475))</f>
        <v>1</v>
      </c>
    </row>
    <row r="1476" spans="1:20" ht="48" x14ac:dyDescent="0.2">
      <c r="A1476" s="1" t="s">
        <v>0</v>
      </c>
      <c r="B1476" s="3" t="s">
        <v>1475</v>
      </c>
      <c r="C1476" s="3" t="s">
        <v>5584</v>
      </c>
      <c r="D1476" s="6">
        <v>3000</v>
      </c>
      <c r="E1476" s="8">
        <v>3368</v>
      </c>
      <c r="F1476" t="s">
        <v>8218</v>
      </c>
      <c r="G1476" t="s">
        <v>8223</v>
      </c>
      <c r="H1476" t="s">
        <v>8245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8286</v>
      </c>
      <c r="O1476" s="10" t="s">
        <v>8318</v>
      </c>
      <c r="P1476" t="s">
        <v>8338</v>
      </c>
      <c r="Q1476" s="25">
        <f t="shared" si="92"/>
        <v>41500.727916666663</v>
      </c>
      <c r="R1476" s="25">
        <f t="shared" si="93"/>
        <v>41500.727916666663</v>
      </c>
      <c r="S1476">
        <f t="shared" si="94"/>
        <v>2013</v>
      </c>
      <c r="T1476">
        <f t="shared" si="95"/>
        <v>8</v>
      </c>
    </row>
    <row r="1477" spans="1:20" ht="48" x14ac:dyDescent="0.2">
      <c r="A1477" s="1" t="s">
        <v>0</v>
      </c>
      <c r="B1477" s="3" t="s">
        <v>1476</v>
      </c>
      <c r="C1477" s="3" t="s">
        <v>5585</v>
      </c>
      <c r="D1477" s="6">
        <v>15000</v>
      </c>
      <c r="E1477" s="8">
        <v>28300.45</v>
      </c>
      <c r="F1477" t="s">
        <v>8218</v>
      </c>
      <c r="G1477" t="s">
        <v>8223</v>
      </c>
      <c r="H1477" t="s">
        <v>8245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8286</v>
      </c>
      <c r="O1477" s="10" t="s">
        <v>8318</v>
      </c>
      <c r="P1477" t="s">
        <v>8338</v>
      </c>
      <c r="Q1477" s="25">
        <f t="shared" si="92"/>
        <v>41960.722951388889</v>
      </c>
      <c r="R1477" s="25">
        <f t="shared" si="93"/>
        <v>41960.722951388889</v>
      </c>
      <c r="S1477">
        <f t="shared" si="94"/>
        <v>2014</v>
      </c>
      <c r="T1477">
        <f t="shared" si="95"/>
        <v>11</v>
      </c>
    </row>
    <row r="1478" spans="1:20" ht="32" x14ac:dyDescent="0.2">
      <c r="A1478" s="1" t="s">
        <v>0</v>
      </c>
      <c r="B1478" s="3" t="s">
        <v>1477</v>
      </c>
      <c r="C1478" s="3" t="s">
        <v>5586</v>
      </c>
      <c r="D1478" s="6">
        <v>6000</v>
      </c>
      <c r="E1478" s="8">
        <v>39693.279999999999</v>
      </c>
      <c r="F1478" t="s">
        <v>8218</v>
      </c>
      <c r="G1478" t="s">
        <v>8223</v>
      </c>
      <c r="H1478" t="s">
        <v>8245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8286</v>
      </c>
      <c r="O1478" s="10" t="s">
        <v>8318</v>
      </c>
      <c r="P1478" t="s">
        <v>8338</v>
      </c>
      <c r="Q1478" s="25">
        <f t="shared" si="92"/>
        <v>40766.041921296295</v>
      </c>
      <c r="R1478" s="25">
        <f t="shared" si="93"/>
        <v>40766.041921296295</v>
      </c>
      <c r="S1478">
        <f t="shared" si="94"/>
        <v>2011</v>
      </c>
      <c r="T1478">
        <f t="shared" si="95"/>
        <v>8</v>
      </c>
    </row>
    <row r="1479" spans="1:20" ht="48" x14ac:dyDescent="0.2">
      <c r="A1479" s="1" t="s">
        <v>0</v>
      </c>
      <c r="B1479" s="3" t="s">
        <v>1478</v>
      </c>
      <c r="C1479" s="3" t="s">
        <v>5587</v>
      </c>
      <c r="D1479" s="6">
        <v>30000</v>
      </c>
      <c r="E1479" s="8">
        <v>33393</v>
      </c>
      <c r="F1479" t="s">
        <v>8218</v>
      </c>
      <c r="G1479" t="s">
        <v>8223</v>
      </c>
      <c r="H1479" t="s">
        <v>8245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8286</v>
      </c>
      <c r="O1479" s="10" t="s">
        <v>8318</v>
      </c>
      <c r="P1479" t="s">
        <v>8338</v>
      </c>
      <c r="Q1479" s="25">
        <f t="shared" si="92"/>
        <v>40840.615787037037</v>
      </c>
      <c r="R1479" s="25">
        <f t="shared" si="93"/>
        <v>40840.615787037037</v>
      </c>
      <c r="S1479">
        <f t="shared" si="94"/>
        <v>2011</v>
      </c>
      <c r="T1479">
        <f t="shared" si="95"/>
        <v>10</v>
      </c>
    </row>
    <row r="1480" spans="1:20" ht="48" x14ac:dyDescent="0.2">
      <c r="A1480" s="1" t="s">
        <v>0</v>
      </c>
      <c r="B1480" s="3" t="s">
        <v>1479</v>
      </c>
      <c r="C1480" s="3" t="s">
        <v>5588</v>
      </c>
      <c r="D1480" s="6">
        <v>50000</v>
      </c>
      <c r="E1480" s="8">
        <v>590807.11</v>
      </c>
      <c r="F1480" t="s">
        <v>8218</v>
      </c>
      <c r="G1480" t="s">
        <v>8223</v>
      </c>
      <c r="H1480" t="s">
        <v>8245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8286</v>
      </c>
      <c r="O1480" s="10" t="s">
        <v>8318</v>
      </c>
      <c r="P1480" t="s">
        <v>8338</v>
      </c>
      <c r="Q1480" s="25">
        <f t="shared" si="92"/>
        <v>41394.871678240743</v>
      </c>
      <c r="R1480" s="25">
        <f t="shared" si="93"/>
        <v>41394.871678240743</v>
      </c>
      <c r="S1480">
        <f t="shared" si="94"/>
        <v>2013</v>
      </c>
      <c r="T1480">
        <f t="shared" si="95"/>
        <v>4</v>
      </c>
    </row>
    <row r="1481" spans="1:20" ht="48" x14ac:dyDescent="0.2">
      <c r="A1481" s="1" t="s">
        <v>0</v>
      </c>
      <c r="B1481" s="3" t="s">
        <v>1480</v>
      </c>
      <c r="C1481" s="3" t="s">
        <v>5589</v>
      </c>
      <c r="D1481" s="6">
        <v>1600</v>
      </c>
      <c r="E1481" s="8">
        <v>2198</v>
      </c>
      <c r="F1481" t="s">
        <v>8218</v>
      </c>
      <c r="G1481" t="s">
        <v>8223</v>
      </c>
      <c r="H1481" t="s">
        <v>8245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8286</v>
      </c>
      <c r="O1481" s="10" t="s">
        <v>8318</v>
      </c>
      <c r="P1481" t="s">
        <v>8338</v>
      </c>
      <c r="Q1481" s="25">
        <f t="shared" si="92"/>
        <v>41754.745243055557</v>
      </c>
      <c r="R1481" s="25">
        <f t="shared" si="93"/>
        <v>41754.745243055557</v>
      </c>
      <c r="S1481">
        <f t="shared" si="94"/>
        <v>2014</v>
      </c>
      <c r="T1481">
        <f t="shared" si="95"/>
        <v>4</v>
      </c>
    </row>
    <row r="1482" spans="1:20" ht="48" x14ac:dyDescent="0.2">
      <c r="A1482" s="1" t="s">
        <v>0</v>
      </c>
      <c r="B1482" s="3" t="s">
        <v>1481</v>
      </c>
      <c r="C1482" s="3" t="s">
        <v>5590</v>
      </c>
      <c r="D1482" s="6">
        <v>50000</v>
      </c>
      <c r="E1482" s="8">
        <v>58520.2</v>
      </c>
      <c r="F1482" t="s">
        <v>8218</v>
      </c>
      <c r="G1482" t="s">
        <v>8223</v>
      </c>
      <c r="H1482" t="s">
        <v>8245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8286</v>
      </c>
      <c r="O1482" s="10" t="s">
        <v>8318</v>
      </c>
      <c r="P1482" t="s">
        <v>8338</v>
      </c>
      <c r="Q1482" s="25">
        <f t="shared" si="92"/>
        <v>41464.934016203704</v>
      </c>
      <c r="R1482" s="25">
        <f t="shared" si="93"/>
        <v>41464.934016203704</v>
      </c>
      <c r="S1482">
        <f t="shared" si="94"/>
        <v>2013</v>
      </c>
      <c r="T1482">
        <f t="shared" si="95"/>
        <v>7</v>
      </c>
    </row>
    <row r="1483" spans="1:20" ht="48" x14ac:dyDescent="0.2">
      <c r="A1483" s="1" t="s">
        <v>0</v>
      </c>
      <c r="B1483" s="3" t="s">
        <v>1482</v>
      </c>
      <c r="C1483" s="3" t="s">
        <v>5591</v>
      </c>
      <c r="D1483" s="6">
        <v>5000</v>
      </c>
      <c r="E1483" s="8">
        <v>105</v>
      </c>
      <c r="F1483" t="s">
        <v>8220</v>
      </c>
      <c r="G1483" t="s">
        <v>8228</v>
      </c>
      <c r="H1483" t="s">
        <v>8250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8273</v>
      </c>
      <c r="O1483" s="10" t="s">
        <v>8318</v>
      </c>
      <c r="P1483" t="s">
        <v>8320</v>
      </c>
      <c r="Q1483" s="25">
        <f t="shared" si="92"/>
        <v>41550.922974537039</v>
      </c>
      <c r="R1483" s="25">
        <f t="shared" si="93"/>
        <v>41550.922974537039</v>
      </c>
      <c r="S1483">
        <f t="shared" si="94"/>
        <v>2013</v>
      </c>
      <c r="T1483">
        <f t="shared" si="95"/>
        <v>10</v>
      </c>
    </row>
    <row r="1484" spans="1:20" ht="48" x14ac:dyDescent="0.2">
      <c r="A1484" s="1" t="s">
        <v>0</v>
      </c>
      <c r="B1484" s="3" t="s">
        <v>1483</v>
      </c>
      <c r="C1484" s="3" t="s">
        <v>5592</v>
      </c>
      <c r="D1484" s="6">
        <v>5000</v>
      </c>
      <c r="E1484" s="8">
        <v>5</v>
      </c>
      <c r="F1484" t="s">
        <v>8220</v>
      </c>
      <c r="G1484" t="s">
        <v>8223</v>
      </c>
      <c r="H1484" t="s">
        <v>8245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8273</v>
      </c>
      <c r="O1484" s="10" t="s">
        <v>8318</v>
      </c>
      <c r="P1484" t="s">
        <v>8320</v>
      </c>
      <c r="Q1484" s="25">
        <f t="shared" si="92"/>
        <v>41136.85805555556</v>
      </c>
      <c r="R1484" s="25">
        <f t="shared" si="93"/>
        <v>41136.85805555556</v>
      </c>
      <c r="S1484">
        <f t="shared" si="94"/>
        <v>2012</v>
      </c>
      <c r="T1484">
        <f t="shared" si="95"/>
        <v>8</v>
      </c>
    </row>
    <row r="1485" spans="1:20" ht="48" x14ac:dyDescent="0.2">
      <c r="A1485" s="1" t="s">
        <v>0</v>
      </c>
      <c r="B1485" s="3" t="s">
        <v>1484</v>
      </c>
      <c r="C1485" s="3" t="s">
        <v>5593</v>
      </c>
      <c r="D1485" s="6">
        <v>7000</v>
      </c>
      <c r="E1485" s="8">
        <v>50</v>
      </c>
      <c r="F1485" t="s">
        <v>8220</v>
      </c>
      <c r="G1485" t="s">
        <v>8223</v>
      </c>
      <c r="H1485" t="s">
        <v>8245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8273</v>
      </c>
      <c r="O1485" s="10" t="s">
        <v>8318</v>
      </c>
      <c r="P1485" t="s">
        <v>8320</v>
      </c>
      <c r="Q1485" s="25">
        <f t="shared" si="92"/>
        <v>42548.192997685182</v>
      </c>
      <c r="R1485" s="25">
        <f t="shared" si="93"/>
        <v>42548.192997685182</v>
      </c>
      <c r="S1485">
        <f t="shared" si="94"/>
        <v>2016</v>
      </c>
      <c r="T1485">
        <f t="shared" si="95"/>
        <v>6</v>
      </c>
    </row>
    <row r="1486" spans="1:20" ht="16" x14ac:dyDescent="0.2">
      <c r="A1486" s="1" t="s">
        <v>0</v>
      </c>
      <c r="B1486" s="3" t="s">
        <v>1485</v>
      </c>
      <c r="C1486" s="3" t="s">
        <v>5594</v>
      </c>
      <c r="D1486" s="6">
        <v>2000</v>
      </c>
      <c r="E1486" s="8">
        <v>0</v>
      </c>
      <c r="F1486" t="s">
        <v>8220</v>
      </c>
      <c r="G1486" t="s">
        <v>8223</v>
      </c>
      <c r="H1486" t="s">
        <v>8245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8273</v>
      </c>
      <c r="O1486" s="10" t="s">
        <v>8318</v>
      </c>
      <c r="P1486" t="s">
        <v>8320</v>
      </c>
      <c r="Q1486" s="25">
        <f t="shared" si="92"/>
        <v>41053.200960648144</v>
      </c>
      <c r="R1486" s="25">
        <f t="shared" si="93"/>
        <v>41053.200960648144</v>
      </c>
      <c r="S1486">
        <f t="shared" si="94"/>
        <v>2012</v>
      </c>
      <c r="T1486">
        <f t="shared" si="95"/>
        <v>5</v>
      </c>
    </row>
    <row r="1487" spans="1:20" ht="48" x14ac:dyDescent="0.2">
      <c r="A1487" s="1" t="s">
        <v>0</v>
      </c>
      <c r="B1487" s="3" t="s">
        <v>1486</v>
      </c>
      <c r="C1487" s="3" t="s">
        <v>5595</v>
      </c>
      <c r="D1487" s="6">
        <v>6700</v>
      </c>
      <c r="E1487" s="8">
        <v>150</v>
      </c>
      <c r="F1487" t="s">
        <v>8220</v>
      </c>
      <c r="G1487" t="s">
        <v>8223</v>
      </c>
      <c r="H1487" t="s">
        <v>8245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8273</v>
      </c>
      <c r="O1487" s="10" t="s">
        <v>8318</v>
      </c>
      <c r="P1487" t="s">
        <v>8320</v>
      </c>
      <c r="Q1487" s="25">
        <f t="shared" si="92"/>
        <v>42130.795983796299</v>
      </c>
      <c r="R1487" s="25">
        <f t="shared" si="93"/>
        <v>42130.795983796299</v>
      </c>
      <c r="S1487">
        <f t="shared" si="94"/>
        <v>2015</v>
      </c>
      <c r="T1487">
        <f t="shared" si="95"/>
        <v>5</v>
      </c>
    </row>
    <row r="1488" spans="1:20" ht="48" x14ac:dyDescent="0.2">
      <c r="A1488" s="1" t="s">
        <v>0</v>
      </c>
      <c r="B1488" s="3" t="s">
        <v>1487</v>
      </c>
      <c r="C1488" s="3" t="s">
        <v>5596</v>
      </c>
      <c r="D1488" s="6">
        <v>20000</v>
      </c>
      <c r="E1488" s="8">
        <v>48</v>
      </c>
      <c r="F1488" t="s">
        <v>8220</v>
      </c>
      <c r="G1488" t="s">
        <v>8223</v>
      </c>
      <c r="H1488" t="s">
        <v>8245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8273</v>
      </c>
      <c r="O1488" s="10" t="s">
        <v>8318</v>
      </c>
      <c r="P1488" t="s">
        <v>8320</v>
      </c>
      <c r="Q1488" s="25">
        <f t="shared" si="92"/>
        <v>42032.168530092589</v>
      </c>
      <c r="R1488" s="25">
        <f t="shared" si="93"/>
        <v>42032.168530092589</v>
      </c>
      <c r="S1488">
        <f t="shared" si="94"/>
        <v>2015</v>
      </c>
      <c r="T1488">
        <f t="shared" si="95"/>
        <v>1</v>
      </c>
    </row>
    <row r="1489" spans="1:20" ht="48" x14ac:dyDescent="0.2">
      <c r="A1489" s="1" t="s">
        <v>0</v>
      </c>
      <c r="B1489" s="3" t="s">
        <v>1488</v>
      </c>
      <c r="C1489" s="3" t="s">
        <v>5597</v>
      </c>
      <c r="D1489" s="6">
        <v>10000</v>
      </c>
      <c r="E1489" s="8">
        <v>0</v>
      </c>
      <c r="F1489" t="s">
        <v>8220</v>
      </c>
      <c r="G1489" t="s">
        <v>8223</v>
      </c>
      <c r="H1489" t="s">
        <v>8245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8273</v>
      </c>
      <c r="O1489" s="10" t="s">
        <v>8318</v>
      </c>
      <c r="P1489" t="s">
        <v>8320</v>
      </c>
      <c r="Q1489" s="25">
        <f t="shared" si="92"/>
        <v>42554.917488425926</v>
      </c>
      <c r="R1489" s="25">
        <f t="shared" si="93"/>
        <v>42554.917488425926</v>
      </c>
      <c r="S1489">
        <f t="shared" si="94"/>
        <v>2016</v>
      </c>
      <c r="T1489">
        <f t="shared" si="95"/>
        <v>7</v>
      </c>
    </row>
    <row r="1490" spans="1:20" ht="48" x14ac:dyDescent="0.2">
      <c r="A1490" s="1" t="s">
        <v>0</v>
      </c>
      <c r="B1490" s="3" t="s">
        <v>1489</v>
      </c>
      <c r="C1490" s="3" t="s">
        <v>5598</v>
      </c>
      <c r="D1490" s="6">
        <v>15000</v>
      </c>
      <c r="E1490" s="8">
        <v>360</v>
      </c>
      <c r="F1490" t="s">
        <v>8220</v>
      </c>
      <c r="G1490" t="s">
        <v>8225</v>
      </c>
      <c r="H1490" t="s">
        <v>8247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8273</v>
      </c>
      <c r="O1490" s="10" t="s">
        <v>8318</v>
      </c>
      <c r="P1490" t="s">
        <v>8320</v>
      </c>
      <c r="Q1490" s="25">
        <f t="shared" si="92"/>
        <v>41614.563194444447</v>
      </c>
      <c r="R1490" s="25">
        <f t="shared" si="93"/>
        <v>41614.563194444447</v>
      </c>
      <c r="S1490">
        <f t="shared" si="94"/>
        <v>2013</v>
      </c>
      <c r="T1490">
        <f t="shared" si="95"/>
        <v>12</v>
      </c>
    </row>
    <row r="1491" spans="1:20" ht="48" x14ac:dyDescent="0.2">
      <c r="A1491" s="1" t="s">
        <v>0</v>
      </c>
      <c r="B1491" s="3" t="s">
        <v>1490</v>
      </c>
      <c r="C1491" s="3" t="s">
        <v>5599</v>
      </c>
      <c r="D1491" s="6">
        <v>5000</v>
      </c>
      <c r="E1491" s="8">
        <v>0</v>
      </c>
      <c r="F1491" t="s">
        <v>8220</v>
      </c>
      <c r="G1491" t="s">
        <v>8223</v>
      </c>
      <c r="H1491" t="s">
        <v>8245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8273</v>
      </c>
      <c r="O1491" s="10" t="s">
        <v>8318</v>
      </c>
      <c r="P1491" t="s">
        <v>8320</v>
      </c>
      <c r="Q1491" s="25">
        <f t="shared" si="92"/>
        <v>41198.611712962964</v>
      </c>
      <c r="R1491" s="25">
        <f t="shared" si="93"/>
        <v>41198.611712962964</v>
      </c>
      <c r="S1491">
        <f t="shared" si="94"/>
        <v>2012</v>
      </c>
      <c r="T1491">
        <f t="shared" si="95"/>
        <v>10</v>
      </c>
    </row>
    <row r="1492" spans="1:20" ht="48" x14ac:dyDescent="0.2">
      <c r="A1492" s="1" t="s">
        <v>0</v>
      </c>
      <c r="B1492" s="3" t="s">
        <v>1491</v>
      </c>
      <c r="C1492" s="3" t="s">
        <v>5600</v>
      </c>
      <c r="D1492" s="6">
        <v>2900</v>
      </c>
      <c r="E1492" s="8">
        <v>895</v>
      </c>
      <c r="F1492" t="s">
        <v>8220</v>
      </c>
      <c r="G1492" t="s">
        <v>8223</v>
      </c>
      <c r="H1492" t="s">
        <v>8245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8273</v>
      </c>
      <c r="O1492" s="10" t="s">
        <v>8318</v>
      </c>
      <c r="P1492" t="s">
        <v>8320</v>
      </c>
      <c r="Q1492" s="25">
        <f t="shared" si="92"/>
        <v>41520.561041666668</v>
      </c>
      <c r="R1492" s="25">
        <f t="shared" si="93"/>
        <v>41520.561041666668</v>
      </c>
      <c r="S1492">
        <f t="shared" si="94"/>
        <v>2013</v>
      </c>
      <c r="T1492">
        <f t="shared" si="95"/>
        <v>9</v>
      </c>
    </row>
    <row r="1493" spans="1:20" ht="32" x14ac:dyDescent="0.2">
      <c r="A1493" s="1" t="s">
        <v>0</v>
      </c>
      <c r="B1493" s="3" t="s">
        <v>1492</v>
      </c>
      <c r="C1493" s="3" t="s">
        <v>5601</v>
      </c>
      <c r="D1493" s="6">
        <v>1200</v>
      </c>
      <c r="E1493" s="8">
        <v>100</v>
      </c>
      <c r="F1493" t="s">
        <v>8220</v>
      </c>
      <c r="G1493" t="s">
        <v>8223</v>
      </c>
      <c r="H1493" t="s">
        <v>8245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8273</v>
      </c>
      <c r="O1493" s="10" t="s">
        <v>8318</v>
      </c>
      <c r="P1493" t="s">
        <v>8320</v>
      </c>
      <c r="Q1493" s="25">
        <f t="shared" si="92"/>
        <v>41991.713460648149</v>
      </c>
      <c r="R1493" s="25">
        <f t="shared" si="93"/>
        <v>41991.713460648149</v>
      </c>
      <c r="S1493">
        <f t="shared" si="94"/>
        <v>2014</v>
      </c>
      <c r="T1493">
        <f t="shared" si="95"/>
        <v>12</v>
      </c>
    </row>
    <row r="1494" spans="1:20" ht="48" x14ac:dyDescent="0.2">
      <c r="A1494" s="1" t="s">
        <v>0</v>
      </c>
      <c r="B1494" s="3" t="s">
        <v>1493</v>
      </c>
      <c r="C1494" s="3" t="s">
        <v>5602</v>
      </c>
      <c r="D1494" s="6">
        <v>4000</v>
      </c>
      <c r="E1494" s="8">
        <v>30</v>
      </c>
      <c r="F1494" t="s">
        <v>8220</v>
      </c>
      <c r="G1494" t="s">
        <v>8223</v>
      </c>
      <c r="H1494" t="s">
        <v>8245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8273</v>
      </c>
      <c r="O1494" s="10" t="s">
        <v>8318</v>
      </c>
      <c r="P1494" t="s">
        <v>8320</v>
      </c>
      <c r="Q1494" s="25">
        <f t="shared" si="92"/>
        <v>40682.884791666671</v>
      </c>
      <c r="R1494" s="25">
        <f t="shared" si="93"/>
        <v>40682.884791666671</v>
      </c>
      <c r="S1494">
        <f t="shared" si="94"/>
        <v>2011</v>
      </c>
      <c r="T1494">
        <f t="shared" si="95"/>
        <v>5</v>
      </c>
    </row>
    <row r="1495" spans="1:20" ht="32" x14ac:dyDescent="0.2">
      <c r="A1495" s="1" t="s">
        <v>0</v>
      </c>
      <c r="B1495" s="3" t="s">
        <v>1494</v>
      </c>
      <c r="C1495" s="3" t="s">
        <v>5603</v>
      </c>
      <c r="D1495" s="6">
        <v>2400</v>
      </c>
      <c r="E1495" s="8">
        <v>0</v>
      </c>
      <c r="F1495" t="s">
        <v>8220</v>
      </c>
      <c r="G1495" t="s">
        <v>8223</v>
      </c>
      <c r="H1495" t="s">
        <v>8245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8273</v>
      </c>
      <c r="O1495" s="10" t="s">
        <v>8318</v>
      </c>
      <c r="P1495" t="s">
        <v>8320</v>
      </c>
      <c r="Q1495" s="25">
        <f t="shared" si="92"/>
        <v>41411.866608796299</v>
      </c>
      <c r="R1495" s="25">
        <f t="shared" si="93"/>
        <v>41411.866608796299</v>
      </c>
      <c r="S1495">
        <f t="shared" si="94"/>
        <v>2013</v>
      </c>
      <c r="T1495">
        <f t="shared" si="95"/>
        <v>5</v>
      </c>
    </row>
    <row r="1496" spans="1:20" ht="48" x14ac:dyDescent="0.2">
      <c r="A1496" s="1" t="s">
        <v>0</v>
      </c>
      <c r="B1496" s="3" t="s">
        <v>1495</v>
      </c>
      <c r="C1496" s="3" t="s">
        <v>5604</v>
      </c>
      <c r="D1496" s="6">
        <v>5000</v>
      </c>
      <c r="E1496" s="8">
        <v>445</v>
      </c>
      <c r="F1496" t="s">
        <v>8220</v>
      </c>
      <c r="G1496" t="s">
        <v>8223</v>
      </c>
      <c r="H1496" t="s">
        <v>8245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8273</v>
      </c>
      <c r="O1496" s="10" t="s">
        <v>8318</v>
      </c>
      <c r="P1496" t="s">
        <v>8320</v>
      </c>
      <c r="Q1496" s="25">
        <f t="shared" si="92"/>
        <v>42067.722372685181</v>
      </c>
      <c r="R1496" s="25">
        <f t="shared" si="93"/>
        <v>42067.722372685181</v>
      </c>
      <c r="S1496">
        <f t="shared" si="94"/>
        <v>2015</v>
      </c>
      <c r="T1496">
        <f t="shared" si="95"/>
        <v>3</v>
      </c>
    </row>
    <row r="1497" spans="1:20" ht="32" x14ac:dyDescent="0.2">
      <c r="A1497" s="1" t="s">
        <v>0</v>
      </c>
      <c r="B1497" s="3" t="s">
        <v>1496</v>
      </c>
      <c r="C1497" s="3" t="s">
        <v>5605</v>
      </c>
      <c r="D1497" s="6">
        <v>2000</v>
      </c>
      <c r="E1497" s="8">
        <v>0</v>
      </c>
      <c r="F1497" t="s">
        <v>8220</v>
      </c>
      <c r="G1497" t="s">
        <v>8223</v>
      </c>
      <c r="H1497" t="s">
        <v>8245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8273</v>
      </c>
      <c r="O1497" s="10" t="s">
        <v>8318</v>
      </c>
      <c r="P1497" t="s">
        <v>8320</v>
      </c>
      <c r="Q1497" s="25">
        <f t="shared" si="92"/>
        <v>40752.789710648147</v>
      </c>
      <c r="R1497" s="25">
        <f t="shared" si="93"/>
        <v>40752.789710648147</v>
      </c>
      <c r="S1497">
        <f t="shared" si="94"/>
        <v>2011</v>
      </c>
      <c r="T1497">
        <f t="shared" si="95"/>
        <v>7</v>
      </c>
    </row>
    <row r="1498" spans="1:20" ht="48" x14ac:dyDescent="0.2">
      <c r="A1498" s="1" t="s">
        <v>0</v>
      </c>
      <c r="B1498" s="3" t="s">
        <v>1497</v>
      </c>
      <c r="C1498" s="3" t="s">
        <v>5606</v>
      </c>
      <c r="D1498" s="6">
        <v>1500</v>
      </c>
      <c r="E1498" s="8">
        <v>0</v>
      </c>
      <c r="F1498" t="s">
        <v>8220</v>
      </c>
      <c r="G1498" t="s">
        <v>8223</v>
      </c>
      <c r="H1498" t="s">
        <v>8245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8273</v>
      </c>
      <c r="O1498" s="10" t="s">
        <v>8318</v>
      </c>
      <c r="P1498" t="s">
        <v>8320</v>
      </c>
      <c r="Q1498" s="25">
        <f t="shared" si="92"/>
        <v>41838.475219907406</v>
      </c>
      <c r="R1498" s="25">
        <f t="shared" si="93"/>
        <v>41838.475219907406</v>
      </c>
      <c r="S1498">
        <f t="shared" si="94"/>
        <v>2014</v>
      </c>
      <c r="T1498">
        <f t="shared" si="95"/>
        <v>7</v>
      </c>
    </row>
    <row r="1499" spans="1:20" ht="48" x14ac:dyDescent="0.2">
      <c r="A1499" s="1" t="s">
        <v>0</v>
      </c>
      <c r="B1499" s="3" t="s">
        <v>1498</v>
      </c>
      <c r="C1499" s="3" t="s">
        <v>5607</v>
      </c>
      <c r="D1499" s="6">
        <v>15000</v>
      </c>
      <c r="E1499" s="8">
        <v>1</v>
      </c>
      <c r="F1499" t="s">
        <v>8220</v>
      </c>
      <c r="G1499" t="s">
        <v>8223</v>
      </c>
      <c r="H1499" t="s">
        <v>8245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8273</v>
      </c>
      <c r="O1499" s="10" t="s">
        <v>8318</v>
      </c>
      <c r="P1499" t="s">
        <v>8320</v>
      </c>
      <c r="Q1499" s="25">
        <f t="shared" si="92"/>
        <v>41444.64261574074</v>
      </c>
      <c r="R1499" s="25">
        <f t="shared" si="93"/>
        <v>41444.64261574074</v>
      </c>
      <c r="S1499">
        <f t="shared" si="94"/>
        <v>2013</v>
      </c>
      <c r="T1499">
        <f t="shared" si="95"/>
        <v>6</v>
      </c>
    </row>
    <row r="1500" spans="1:20" ht="48" x14ac:dyDescent="0.2">
      <c r="A1500" s="1" t="s">
        <v>0</v>
      </c>
      <c r="B1500" s="3" t="s">
        <v>1499</v>
      </c>
      <c r="C1500" s="3" t="s">
        <v>5608</v>
      </c>
      <c r="D1500" s="6">
        <v>3000</v>
      </c>
      <c r="E1500" s="8">
        <v>57</v>
      </c>
      <c r="F1500" t="s">
        <v>8220</v>
      </c>
      <c r="G1500" t="s">
        <v>8223</v>
      </c>
      <c r="H1500" t="s">
        <v>8245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8273</v>
      </c>
      <c r="O1500" s="10" t="s">
        <v>8318</v>
      </c>
      <c r="P1500" t="s">
        <v>8320</v>
      </c>
      <c r="Q1500" s="25">
        <f t="shared" si="92"/>
        <v>41840.983541666668</v>
      </c>
      <c r="R1500" s="25">
        <f t="shared" si="93"/>
        <v>41840.983541666668</v>
      </c>
      <c r="S1500">
        <f t="shared" si="94"/>
        <v>2014</v>
      </c>
      <c r="T1500">
        <f t="shared" si="95"/>
        <v>7</v>
      </c>
    </row>
    <row r="1501" spans="1:20" ht="48" x14ac:dyDescent="0.2">
      <c r="A1501" s="1" t="s">
        <v>0</v>
      </c>
      <c r="B1501" s="3" t="s">
        <v>1500</v>
      </c>
      <c r="C1501" s="3" t="s">
        <v>5609</v>
      </c>
      <c r="D1501" s="6">
        <v>2000</v>
      </c>
      <c r="E1501" s="8">
        <v>5</v>
      </c>
      <c r="F1501" t="s">
        <v>8220</v>
      </c>
      <c r="G1501" t="s">
        <v>8223</v>
      </c>
      <c r="H1501" t="s">
        <v>8245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8273</v>
      </c>
      <c r="O1501" s="10" t="s">
        <v>8318</v>
      </c>
      <c r="P1501" t="s">
        <v>8320</v>
      </c>
      <c r="Q1501" s="25">
        <f t="shared" si="92"/>
        <v>42527.007326388892</v>
      </c>
      <c r="R1501" s="25">
        <f t="shared" si="93"/>
        <v>42527.007326388892</v>
      </c>
      <c r="S1501">
        <f t="shared" si="94"/>
        <v>2016</v>
      </c>
      <c r="T1501">
        <f t="shared" si="95"/>
        <v>6</v>
      </c>
    </row>
    <row r="1502" spans="1:20" ht="48" x14ac:dyDescent="0.2">
      <c r="A1502" s="1" t="s">
        <v>0</v>
      </c>
      <c r="B1502" s="3" t="s">
        <v>1501</v>
      </c>
      <c r="C1502" s="3" t="s">
        <v>5610</v>
      </c>
      <c r="D1502" s="6">
        <v>2800</v>
      </c>
      <c r="E1502" s="8">
        <v>701</v>
      </c>
      <c r="F1502" t="s">
        <v>8220</v>
      </c>
      <c r="G1502" t="s">
        <v>8223</v>
      </c>
      <c r="H1502" t="s">
        <v>8245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8273</v>
      </c>
      <c r="O1502" s="10" t="s">
        <v>8318</v>
      </c>
      <c r="P1502" t="s">
        <v>8320</v>
      </c>
      <c r="Q1502" s="25">
        <f t="shared" si="92"/>
        <v>41365.904594907406</v>
      </c>
      <c r="R1502" s="25">
        <f t="shared" si="93"/>
        <v>41365.904594907406</v>
      </c>
      <c r="S1502">
        <f t="shared" si="94"/>
        <v>2013</v>
      </c>
      <c r="T1502">
        <f t="shared" si="95"/>
        <v>4</v>
      </c>
    </row>
    <row r="1503" spans="1:20" ht="32" x14ac:dyDescent="0.2">
      <c r="A1503" s="1" t="s">
        <v>0</v>
      </c>
      <c r="B1503" s="3" t="s">
        <v>1502</v>
      </c>
      <c r="C1503" s="3" t="s">
        <v>5611</v>
      </c>
      <c r="D1503" s="6">
        <v>52000</v>
      </c>
      <c r="E1503" s="8">
        <v>86492</v>
      </c>
      <c r="F1503" t="s">
        <v>8218</v>
      </c>
      <c r="G1503" t="s">
        <v>8228</v>
      </c>
      <c r="H1503" t="s">
        <v>8250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8283</v>
      </c>
      <c r="O1503" s="10" t="s">
        <v>8334</v>
      </c>
      <c r="P1503" t="s">
        <v>8335</v>
      </c>
      <c r="Q1503" s="25">
        <f t="shared" si="92"/>
        <v>42163.583599537036</v>
      </c>
      <c r="R1503" s="25">
        <f t="shared" si="93"/>
        <v>42163.583599537036</v>
      </c>
      <c r="S1503">
        <f t="shared" si="94"/>
        <v>2015</v>
      </c>
      <c r="T1503">
        <f t="shared" si="95"/>
        <v>6</v>
      </c>
    </row>
    <row r="1504" spans="1:20" ht="48" x14ac:dyDescent="0.2">
      <c r="A1504" s="1" t="s">
        <v>0</v>
      </c>
      <c r="B1504" s="3" t="s">
        <v>1503</v>
      </c>
      <c r="C1504" s="3" t="s">
        <v>5612</v>
      </c>
      <c r="D1504" s="6">
        <v>22000</v>
      </c>
      <c r="E1504" s="8">
        <v>22318</v>
      </c>
      <c r="F1504" t="s">
        <v>8218</v>
      </c>
      <c r="G1504" t="s">
        <v>8224</v>
      </c>
      <c r="H1504" t="s">
        <v>8246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8283</v>
      </c>
      <c r="O1504" s="10" t="s">
        <v>8334</v>
      </c>
      <c r="P1504" t="s">
        <v>8335</v>
      </c>
      <c r="Q1504" s="25">
        <f t="shared" si="92"/>
        <v>42426.542592592596</v>
      </c>
      <c r="R1504" s="25">
        <f t="shared" si="93"/>
        <v>42426.542592592596</v>
      </c>
      <c r="S1504">
        <f t="shared" si="94"/>
        <v>2016</v>
      </c>
      <c r="T1504">
        <f t="shared" si="95"/>
        <v>2</v>
      </c>
    </row>
    <row r="1505" spans="1:20" ht="48" x14ac:dyDescent="0.2">
      <c r="A1505" s="1" t="s">
        <v>0</v>
      </c>
      <c r="B1505" s="3" t="s">
        <v>1504</v>
      </c>
      <c r="C1505" s="3" t="s">
        <v>5613</v>
      </c>
      <c r="D1505" s="6">
        <v>3750</v>
      </c>
      <c r="E1505" s="8">
        <v>4045.93</v>
      </c>
      <c r="F1505" t="s">
        <v>8218</v>
      </c>
      <c r="G1505" t="s">
        <v>8241</v>
      </c>
      <c r="H1505" t="s">
        <v>8248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8283</v>
      </c>
      <c r="O1505" s="10" t="s">
        <v>8334</v>
      </c>
      <c r="P1505" t="s">
        <v>8335</v>
      </c>
      <c r="Q1505" s="25">
        <f t="shared" si="92"/>
        <v>42606.347233796296</v>
      </c>
      <c r="R1505" s="25">
        <f t="shared" si="93"/>
        <v>42606.347233796296</v>
      </c>
      <c r="S1505">
        <f t="shared" si="94"/>
        <v>2016</v>
      </c>
      <c r="T1505">
        <f t="shared" si="95"/>
        <v>8</v>
      </c>
    </row>
    <row r="1506" spans="1:20" ht="32" x14ac:dyDescent="0.2">
      <c r="A1506" s="1" t="s">
        <v>0</v>
      </c>
      <c r="B1506" s="3" t="s">
        <v>1505</v>
      </c>
      <c r="C1506" s="3" t="s">
        <v>5614</v>
      </c>
      <c r="D1506" s="6">
        <v>6500</v>
      </c>
      <c r="E1506" s="8">
        <v>18066</v>
      </c>
      <c r="F1506" t="s">
        <v>8218</v>
      </c>
      <c r="G1506" t="s">
        <v>8224</v>
      </c>
      <c r="H1506" t="s">
        <v>8246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8283</v>
      </c>
      <c r="O1506" s="10" t="s">
        <v>8334</v>
      </c>
      <c r="P1506" t="s">
        <v>8335</v>
      </c>
      <c r="Q1506" s="25">
        <f t="shared" si="92"/>
        <v>41772.657685185186</v>
      </c>
      <c r="R1506" s="25">
        <f t="shared" si="93"/>
        <v>41772.657685185186</v>
      </c>
      <c r="S1506">
        <f t="shared" si="94"/>
        <v>2014</v>
      </c>
      <c r="T1506">
        <f t="shared" si="95"/>
        <v>5</v>
      </c>
    </row>
    <row r="1507" spans="1:20" ht="48" x14ac:dyDescent="0.2">
      <c r="A1507" s="1" t="s">
        <v>0</v>
      </c>
      <c r="B1507" s="3" t="s">
        <v>1506</v>
      </c>
      <c r="C1507" s="3" t="s">
        <v>5615</v>
      </c>
      <c r="D1507" s="6">
        <v>16000</v>
      </c>
      <c r="E1507" s="8">
        <v>16573</v>
      </c>
      <c r="F1507" t="s">
        <v>8218</v>
      </c>
      <c r="G1507" t="s">
        <v>8235</v>
      </c>
      <c r="H1507" t="s">
        <v>8248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8283</v>
      </c>
      <c r="O1507" s="10" t="s">
        <v>8334</v>
      </c>
      <c r="P1507" t="s">
        <v>8335</v>
      </c>
      <c r="Q1507" s="25">
        <f t="shared" si="92"/>
        <v>42414.44332175926</v>
      </c>
      <c r="R1507" s="25">
        <f t="shared" si="93"/>
        <v>42414.44332175926</v>
      </c>
      <c r="S1507">
        <f t="shared" si="94"/>
        <v>2016</v>
      </c>
      <c r="T1507">
        <f t="shared" si="95"/>
        <v>2</v>
      </c>
    </row>
    <row r="1508" spans="1:20" ht="48" x14ac:dyDescent="0.2">
      <c r="A1508" s="1" t="s">
        <v>0</v>
      </c>
      <c r="B1508" s="3" t="s">
        <v>1507</v>
      </c>
      <c r="C1508" s="3" t="s">
        <v>5616</v>
      </c>
      <c r="D1508" s="6">
        <v>1500</v>
      </c>
      <c r="E1508" s="8">
        <v>1671</v>
      </c>
      <c r="F1508" t="s">
        <v>8218</v>
      </c>
      <c r="G1508" t="s">
        <v>8224</v>
      </c>
      <c r="H1508" t="s">
        <v>8246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8283</v>
      </c>
      <c r="O1508" s="10" t="s">
        <v>8334</v>
      </c>
      <c r="P1508" t="s">
        <v>8335</v>
      </c>
      <c r="Q1508" s="25">
        <f t="shared" si="92"/>
        <v>41814.785925925928</v>
      </c>
      <c r="R1508" s="25">
        <f t="shared" si="93"/>
        <v>41814.785925925928</v>
      </c>
      <c r="S1508">
        <f t="shared" si="94"/>
        <v>2014</v>
      </c>
      <c r="T1508">
        <f t="shared" si="95"/>
        <v>6</v>
      </c>
    </row>
    <row r="1509" spans="1:20" ht="48" x14ac:dyDescent="0.2">
      <c r="A1509" s="1" t="s">
        <v>0</v>
      </c>
      <c r="B1509" s="3" t="s">
        <v>1508</v>
      </c>
      <c r="C1509" s="3" t="s">
        <v>5617</v>
      </c>
      <c r="D1509" s="6">
        <v>1200</v>
      </c>
      <c r="E1509" s="8">
        <v>2580</v>
      </c>
      <c r="F1509" t="s">
        <v>8218</v>
      </c>
      <c r="G1509" t="s">
        <v>8223</v>
      </c>
      <c r="H1509" t="s">
        <v>8245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8283</v>
      </c>
      <c r="O1509" s="10" t="s">
        <v>8334</v>
      </c>
      <c r="P1509" t="s">
        <v>8335</v>
      </c>
      <c r="Q1509" s="25">
        <f t="shared" si="92"/>
        <v>40254.450335648151</v>
      </c>
      <c r="R1509" s="25">
        <f t="shared" si="93"/>
        <v>40254.450335648151</v>
      </c>
      <c r="S1509">
        <f t="shared" si="94"/>
        <v>2010</v>
      </c>
      <c r="T1509">
        <f t="shared" si="95"/>
        <v>3</v>
      </c>
    </row>
    <row r="1510" spans="1:20" ht="48" x14ac:dyDescent="0.2">
      <c r="A1510" s="1" t="s">
        <v>0</v>
      </c>
      <c r="B1510" s="3" t="s">
        <v>1509</v>
      </c>
      <c r="C1510" s="3" t="s">
        <v>5618</v>
      </c>
      <c r="D1510" s="6">
        <v>18500</v>
      </c>
      <c r="E1510" s="8">
        <v>20491</v>
      </c>
      <c r="F1510" t="s">
        <v>8218</v>
      </c>
      <c r="G1510" t="s">
        <v>8223</v>
      </c>
      <c r="H1510" t="s">
        <v>8245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8283</v>
      </c>
      <c r="O1510" s="10" t="s">
        <v>8334</v>
      </c>
      <c r="P1510" t="s">
        <v>8335</v>
      </c>
      <c r="Q1510" s="25">
        <f t="shared" si="92"/>
        <v>41786.614363425928</v>
      </c>
      <c r="R1510" s="25">
        <f t="shared" si="93"/>
        <v>41786.614363425928</v>
      </c>
      <c r="S1510">
        <f t="shared" si="94"/>
        <v>2014</v>
      </c>
      <c r="T1510">
        <f t="shared" si="95"/>
        <v>5</v>
      </c>
    </row>
    <row r="1511" spans="1:20" ht="48" x14ac:dyDescent="0.2">
      <c r="A1511" s="1" t="s">
        <v>0</v>
      </c>
      <c r="B1511" s="3" t="s">
        <v>1510</v>
      </c>
      <c r="C1511" s="3" t="s">
        <v>5619</v>
      </c>
      <c r="D1511" s="6">
        <v>17500</v>
      </c>
      <c r="E1511" s="8">
        <v>21637.22</v>
      </c>
      <c r="F1511" t="s">
        <v>8218</v>
      </c>
      <c r="G1511" t="s">
        <v>8235</v>
      </c>
      <c r="H1511" t="s">
        <v>8248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8283</v>
      </c>
      <c r="O1511" s="10" t="s">
        <v>8334</v>
      </c>
      <c r="P1511" t="s">
        <v>8335</v>
      </c>
      <c r="Q1511" s="25">
        <f t="shared" si="92"/>
        <v>42751.533391203702</v>
      </c>
      <c r="R1511" s="25">
        <f t="shared" si="93"/>
        <v>42751.533391203702</v>
      </c>
      <c r="S1511">
        <f t="shared" si="94"/>
        <v>2017</v>
      </c>
      <c r="T1511">
        <f t="shared" si="95"/>
        <v>1</v>
      </c>
    </row>
    <row r="1512" spans="1:20" ht="48" x14ac:dyDescent="0.2">
      <c r="A1512" s="1" t="s">
        <v>0</v>
      </c>
      <c r="B1512" s="3" t="s">
        <v>1511</v>
      </c>
      <c r="C1512" s="3" t="s">
        <v>5620</v>
      </c>
      <c r="D1512" s="6">
        <v>16000</v>
      </c>
      <c r="E1512" s="8">
        <v>16165.6</v>
      </c>
      <c r="F1512" t="s">
        <v>8218</v>
      </c>
      <c r="G1512" t="s">
        <v>8224</v>
      </c>
      <c r="H1512" t="s">
        <v>8246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8283</v>
      </c>
      <c r="O1512" s="10" t="s">
        <v>8334</v>
      </c>
      <c r="P1512" t="s">
        <v>8335</v>
      </c>
      <c r="Q1512" s="25">
        <f t="shared" si="92"/>
        <v>41809.385162037033</v>
      </c>
      <c r="R1512" s="25">
        <f t="shared" si="93"/>
        <v>41809.385162037033</v>
      </c>
      <c r="S1512">
        <f t="shared" si="94"/>
        <v>2014</v>
      </c>
      <c r="T1512">
        <f t="shared" si="95"/>
        <v>6</v>
      </c>
    </row>
    <row r="1513" spans="1:20" ht="48" x14ac:dyDescent="0.2">
      <c r="A1513" s="1" t="s">
        <v>0</v>
      </c>
      <c r="B1513" s="3" t="s">
        <v>1512</v>
      </c>
      <c r="C1513" s="3" t="s">
        <v>5621</v>
      </c>
      <c r="D1513" s="6">
        <v>14000</v>
      </c>
      <c r="E1513" s="8">
        <v>15651</v>
      </c>
      <c r="F1513" t="s">
        <v>8218</v>
      </c>
      <c r="G1513" t="s">
        <v>8223</v>
      </c>
      <c r="H1513" t="s">
        <v>8245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8283</v>
      </c>
      <c r="O1513" s="10" t="s">
        <v>8334</v>
      </c>
      <c r="P1513" t="s">
        <v>8335</v>
      </c>
      <c r="Q1513" s="25">
        <f t="shared" si="92"/>
        <v>42296.583379629628</v>
      </c>
      <c r="R1513" s="25">
        <f t="shared" si="93"/>
        <v>42296.583379629628</v>
      </c>
      <c r="S1513">
        <f t="shared" si="94"/>
        <v>2015</v>
      </c>
      <c r="T1513">
        <f t="shared" si="95"/>
        <v>10</v>
      </c>
    </row>
    <row r="1514" spans="1:20" ht="48" x14ac:dyDescent="0.2">
      <c r="A1514" s="1" t="s">
        <v>0</v>
      </c>
      <c r="B1514" s="3" t="s">
        <v>1513</v>
      </c>
      <c r="C1514" s="3" t="s">
        <v>5622</v>
      </c>
      <c r="D1514" s="6">
        <v>3500</v>
      </c>
      <c r="E1514" s="8">
        <v>19557</v>
      </c>
      <c r="F1514" t="s">
        <v>8218</v>
      </c>
      <c r="G1514" t="s">
        <v>8223</v>
      </c>
      <c r="H1514" t="s">
        <v>8245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8283</v>
      </c>
      <c r="O1514" s="10" t="s">
        <v>8334</v>
      </c>
      <c r="P1514" t="s">
        <v>8335</v>
      </c>
      <c r="Q1514" s="25">
        <f t="shared" si="92"/>
        <v>42741.684479166666</v>
      </c>
      <c r="R1514" s="25">
        <f t="shared" si="93"/>
        <v>42741.684479166666</v>
      </c>
      <c r="S1514">
        <f t="shared" si="94"/>
        <v>2017</v>
      </c>
      <c r="T1514">
        <f t="shared" si="95"/>
        <v>1</v>
      </c>
    </row>
    <row r="1515" spans="1:20" ht="48" x14ac:dyDescent="0.2">
      <c r="A1515" s="1" t="s">
        <v>0</v>
      </c>
      <c r="B1515" s="3" t="s">
        <v>1514</v>
      </c>
      <c r="C1515" s="3" t="s">
        <v>5623</v>
      </c>
      <c r="D1515" s="6">
        <v>8000</v>
      </c>
      <c r="E1515" s="8">
        <v>12001.5</v>
      </c>
      <c r="F1515" t="s">
        <v>8218</v>
      </c>
      <c r="G1515" t="s">
        <v>8224</v>
      </c>
      <c r="H1515" t="s">
        <v>8246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8283</v>
      </c>
      <c r="O1515" s="10" t="s">
        <v>8334</v>
      </c>
      <c r="P1515" t="s">
        <v>8335</v>
      </c>
      <c r="Q1515" s="25">
        <f t="shared" si="92"/>
        <v>41806.637337962966</v>
      </c>
      <c r="R1515" s="25">
        <f t="shared" si="93"/>
        <v>41806.637337962966</v>
      </c>
      <c r="S1515">
        <f t="shared" si="94"/>
        <v>2014</v>
      </c>
      <c r="T1515">
        <f t="shared" si="95"/>
        <v>6</v>
      </c>
    </row>
    <row r="1516" spans="1:20" ht="48" x14ac:dyDescent="0.2">
      <c r="A1516" s="1" t="s">
        <v>0</v>
      </c>
      <c r="B1516" s="3" t="s">
        <v>1515</v>
      </c>
      <c r="C1516" s="3" t="s">
        <v>5624</v>
      </c>
      <c r="D1516" s="6">
        <v>25000</v>
      </c>
      <c r="E1516" s="8">
        <v>26619</v>
      </c>
      <c r="F1516" t="s">
        <v>8218</v>
      </c>
      <c r="G1516" t="s">
        <v>8223</v>
      </c>
      <c r="H1516" t="s">
        <v>8245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8283</v>
      </c>
      <c r="O1516" s="10" t="s">
        <v>8334</v>
      </c>
      <c r="P1516" t="s">
        <v>8335</v>
      </c>
      <c r="Q1516" s="25">
        <f t="shared" si="92"/>
        <v>42234.597685185188</v>
      </c>
      <c r="R1516" s="25">
        <f t="shared" si="93"/>
        <v>42234.597685185188</v>
      </c>
      <c r="S1516">
        <f t="shared" si="94"/>
        <v>2015</v>
      </c>
      <c r="T1516">
        <f t="shared" si="95"/>
        <v>8</v>
      </c>
    </row>
    <row r="1517" spans="1:20" ht="48" x14ac:dyDescent="0.2">
      <c r="A1517" s="1" t="s">
        <v>0</v>
      </c>
      <c r="B1517" s="3" t="s">
        <v>1516</v>
      </c>
      <c r="C1517" s="3" t="s">
        <v>5625</v>
      </c>
      <c r="D1517" s="6">
        <v>300000</v>
      </c>
      <c r="E1517" s="8">
        <v>471567</v>
      </c>
      <c r="F1517" t="s">
        <v>8218</v>
      </c>
      <c r="G1517" t="s">
        <v>8233</v>
      </c>
      <c r="H1517" t="s">
        <v>8253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8283</v>
      </c>
      <c r="O1517" s="10" t="s">
        <v>8334</v>
      </c>
      <c r="P1517" t="s">
        <v>8335</v>
      </c>
      <c r="Q1517" s="25">
        <f t="shared" si="92"/>
        <v>42415.253437499996</v>
      </c>
      <c r="R1517" s="25">
        <f t="shared" si="93"/>
        <v>42415.253437499996</v>
      </c>
      <c r="S1517">
        <f t="shared" si="94"/>
        <v>2016</v>
      </c>
      <c r="T1517">
        <f t="shared" si="95"/>
        <v>2</v>
      </c>
    </row>
    <row r="1518" spans="1:20" ht="48" x14ac:dyDescent="0.2">
      <c r="A1518" s="1" t="s">
        <v>0</v>
      </c>
      <c r="B1518" s="3" t="s">
        <v>1517</v>
      </c>
      <c r="C1518" s="3" t="s">
        <v>5626</v>
      </c>
      <c r="D1518" s="6">
        <v>17000</v>
      </c>
      <c r="E1518" s="8">
        <v>18472</v>
      </c>
      <c r="F1518" t="s">
        <v>8218</v>
      </c>
      <c r="G1518" t="s">
        <v>8223</v>
      </c>
      <c r="H1518" t="s">
        <v>8245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8283</v>
      </c>
      <c r="O1518" s="10" t="s">
        <v>8334</v>
      </c>
      <c r="P1518" t="s">
        <v>8335</v>
      </c>
      <c r="Q1518" s="25">
        <f t="shared" si="92"/>
        <v>42619.466342592597</v>
      </c>
      <c r="R1518" s="25">
        <f t="shared" si="93"/>
        <v>42619.466342592597</v>
      </c>
      <c r="S1518">
        <f t="shared" si="94"/>
        <v>2016</v>
      </c>
      <c r="T1518">
        <f t="shared" si="95"/>
        <v>9</v>
      </c>
    </row>
    <row r="1519" spans="1:20" ht="48" x14ac:dyDescent="0.2">
      <c r="A1519" s="1" t="s">
        <v>0</v>
      </c>
      <c r="B1519" s="3" t="s">
        <v>1518</v>
      </c>
      <c r="C1519" s="3" t="s">
        <v>5627</v>
      </c>
      <c r="D1519" s="6">
        <v>15000</v>
      </c>
      <c r="E1519" s="8">
        <v>24297</v>
      </c>
      <c r="F1519" t="s">
        <v>8218</v>
      </c>
      <c r="G1519" t="s">
        <v>8223</v>
      </c>
      <c r="H1519" t="s">
        <v>8245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8283</v>
      </c>
      <c r="O1519" s="10" t="s">
        <v>8334</v>
      </c>
      <c r="P1519" t="s">
        <v>8335</v>
      </c>
      <c r="Q1519" s="25">
        <f t="shared" si="92"/>
        <v>41948.56658564815</v>
      </c>
      <c r="R1519" s="25">
        <f t="shared" si="93"/>
        <v>41948.56658564815</v>
      </c>
      <c r="S1519">
        <f t="shared" si="94"/>
        <v>2014</v>
      </c>
      <c r="T1519">
        <f t="shared" si="95"/>
        <v>11</v>
      </c>
    </row>
    <row r="1520" spans="1:20" ht="32" x14ac:dyDescent="0.2">
      <c r="A1520" s="1" t="s">
        <v>0</v>
      </c>
      <c r="B1520" s="3" t="s">
        <v>1519</v>
      </c>
      <c r="C1520" s="3" t="s">
        <v>5628</v>
      </c>
      <c r="D1520" s="6">
        <v>15000</v>
      </c>
      <c r="E1520" s="8">
        <v>30805</v>
      </c>
      <c r="F1520" t="s">
        <v>8218</v>
      </c>
      <c r="G1520" t="s">
        <v>8223</v>
      </c>
      <c r="H1520" t="s">
        <v>8245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8283</v>
      </c>
      <c r="O1520" s="10" t="s">
        <v>8334</v>
      </c>
      <c r="P1520" t="s">
        <v>8335</v>
      </c>
      <c r="Q1520" s="25">
        <f t="shared" si="92"/>
        <v>41760.8200462963</v>
      </c>
      <c r="R1520" s="25">
        <f t="shared" si="93"/>
        <v>41760.8200462963</v>
      </c>
      <c r="S1520">
        <f t="shared" si="94"/>
        <v>2014</v>
      </c>
      <c r="T1520">
        <f t="shared" si="95"/>
        <v>5</v>
      </c>
    </row>
    <row r="1521" spans="1:20" ht="48" x14ac:dyDescent="0.2">
      <c r="A1521" s="1" t="s">
        <v>0</v>
      </c>
      <c r="B1521" s="3" t="s">
        <v>1520</v>
      </c>
      <c r="C1521" s="3" t="s">
        <v>5629</v>
      </c>
      <c r="D1521" s="6">
        <v>9000</v>
      </c>
      <c r="E1521" s="8">
        <v>9302.75</v>
      </c>
      <c r="F1521" t="s">
        <v>8218</v>
      </c>
      <c r="G1521" t="s">
        <v>8223</v>
      </c>
      <c r="H1521" t="s">
        <v>8245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8283</v>
      </c>
      <c r="O1521" s="10" t="s">
        <v>8334</v>
      </c>
      <c r="P1521" t="s">
        <v>8335</v>
      </c>
      <c r="Q1521" s="25">
        <f t="shared" si="92"/>
        <v>41782.741701388892</v>
      </c>
      <c r="R1521" s="25">
        <f t="shared" si="93"/>
        <v>41782.741701388892</v>
      </c>
      <c r="S1521">
        <f t="shared" si="94"/>
        <v>2014</v>
      </c>
      <c r="T1521">
        <f t="shared" si="95"/>
        <v>5</v>
      </c>
    </row>
    <row r="1522" spans="1:20" ht="32" x14ac:dyDescent="0.2">
      <c r="A1522" s="1" t="s">
        <v>0</v>
      </c>
      <c r="B1522" s="3" t="s">
        <v>1521</v>
      </c>
      <c r="C1522" s="3" t="s">
        <v>5630</v>
      </c>
      <c r="D1522" s="6">
        <v>18000</v>
      </c>
      <c r="E1522" s="8">
        <v>18625</v>
      </c>
      <c r="F1522" t="s">
        <v>8218</v>
      </c>
      <c r="G1522" t="s">
        <v>8223</v>
      </c>
      <c r="H1522" t="s">
        <v>8245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8283</v>
      </c>
      <c r="O1522" s="10" t="s">
        <v>8334</v>
      </c>
      <c r="P1522" t="s">
        <v>8335</v>
      </c>
      <c r="Q1522" s="25">
        <f t="shared" si="92"/>
        <v>41955.857789351852</v>
      </c>
      <c r="R1522" s="25">
        <f t="shared" si="93"/>
        <v>41955.857789351852</v>
      </c>
      <c r="S1522">
        <f t="shared" si="94"/>
        <v>2014</v>
      </c>
      <c r="T1522">
        <f t="shared" si="95"/>
        <v>11</v>
      </c>
    </row>
    <row r="1523" spans="1:20" ht="48" x14ac:dyDescent="0.2">
      <c r="A1523" s="1" t="s">
        <v>0</v>
      </c>
      <c r="B1523" s="3" t="s">
        <v>1522</v>
      </c>
      <c r="C1523" s="3" t="s">
        <v>5631</v>
      </c>
      <c r="D1523" s="6">
        <v>37500</v>
      </c>
      <c r="E1523" s="8">
        <v>40055</v>
      </c>
      <c r="F1523" t="s">
        <v>8218</v>
      </c>
      <c r="G1523" t="s">
        <v>8223</v>
      </c>
      <c r="H1523" t="s">
        <v>8245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8283</v>
      </c>
      <c r="O1523" s="10" t="s">
        <v>8334</v>
      </c>
      <c r="P1523" t="s">
        <v>8335</v>
      </c>
      <c r="Q1523" s="25">
        <f t="shared" si="92"/>
        <v>42493.167719907404</v>
      </c>
      <c r="R1523" s="25">
        <f t="shared" si="93"/>
        <v>42493.167719907404</v>
      </c>
      <c r="S1523">
        <f t="shared" si="94"/>
        <v>2016</v>
      </c>
      <c r="T1523">
        <f t="shared" si="95"/>
        <v>5</v>
      </c>
    </row>
    <row r="1524" spans="1:20" ht="48" x14ac:dyDescent="0.2">
      <c r="A1524" s="1" t="s">
        <v>0</v>
      </c>
      <c r="B1524" s="3" t="s">
        <v>1523</v>
      </c>
      <c r="C1524" s="3" t="s">
        <v>5632</v>
      </c>
      <c r="D1524" s="6">
        <v>43500</v>
      </c>
      <c r="E1524" s="8">
        <v>60450.1</v>
      </c>
      <c r="F1524" t="s">
        <v>8218</v>
      </c>
      <c r="G1524" t="s">
        <v>8223</v>
      </c>
      <c r="H1524" t="s">
        <v>8245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8283</v>
      </c>
      <c r="O1524" s="10" t="s">
        <v>8334</v>
      </c>
      <c r="P1524" t="s">
        <v>8335</v>
      </c>
      <c r="Q1524" s="25">
        <f t="shared" si="92"/>
        <v>41899.830312500002</v>
      </c>
      <c r="R1524" s="25">
        <f t="shared" si="93"/>
        <v>41899.830312500002</v>
      </c>
      <c r="S1524">
        <f t="shared" si="94"/>
        <v>2014</v>
      </c>
      <c r="T1524">
        <f t="shared" si="95"/>
        <v>9</v>
      </c>
    </row>
    <row r="1525" spans="1:20" ht="48" x14ac:dyDescent="0.2">
      <c r="A1525" s="1" t="s">
        <v>0</v>
      </c>
      <c r="B1525" s="3" t="s">
        <v>1524</v>
      </c>
      <c r="C1525" s="3" t="s">
        <v>5633</v>
      </c>
      <c r="D1525" s="6">
        <v>18500</v>
      </c>
      <c r="E1525" s="8">
        <v>23096</v>
      </c>
      <c r="F1525" t="s">
        <v>8218</v>
      </c>
      <c r="G1525" t="s">
        <v>8223</v>
      </c>
      <c r="H1525" t="s">
        <v>8245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8283</v>
      </c>
      <c r="O1525" s="10" t="s">
        <v>8334</v>
      </c>
      <c r="P1525" t="s">
        <v>8335</v>
      </c>
      <c r="Q1525" s="25">
        <f t="shared" si="92"/>
        <v>41964.751342592594</v>
      </c>
      <c r="R1525" s="25">
        <f t="shared" si="93"/>
        <v>41964.751342592594</v>
      </c>
      <c r="S1525">
        <f t="shared" si="94"/>
        <v>2014</v>
      </c>
      <c r="T1525">
        <f t="shared" si="95"/>
        <v>11</v>
      </c>
    </row>
    <row r="1526" spans="1:20" ht="48" x14ac:dyDescent="0.2">
      <c r="A1526" s="1" t="s">
        <v>0</v>
      </c>
      <c r="B1526" s="3" t="s">
        <v>1525</v>
      </c>
      <c r="C1526" s="3" t="s">
        <v>5634</v>
      </c>
      <c r="D1526" s="6">
        <v>3000</v>
      </c>
      <c r="E1526" s="8">
        <v>6210</v>
      </c>
      <c r="F1526" t="s">
        <v>8218</v>
      </c>
      <c r="G1526" t="s">
        <v>8234</v>
      </c>
      <c r="H1526" t="s">
        <v>8254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8283</v>
      </c>
      <c r="O1526" s="10" t="s">
        <v>8334</v>
      </c>
      <c r="P1526" t="s">
        <v>8335</v>
      </c>
      <c r="Q1526" s="25">
        <f t="shared" si="92"/>
        <v>42756.501041666663</v>
      </c>
      <c r="R1526" s="25">
        <f t="shared" si="93"/>
        <v>42756.501041666663</v>
      </c>
      <c r="S1526">
        <f t="shared" si="94"/>
        <v>2017</v>
      </c>
      <c r="T1526">
        <f t="shared" si="95"/>
        <v>1</v>
      </c>
    </row>
    <row r="1527" spans="1:20" ht="48" x14ac:dyDescent="0.2">
      <c r="A1527" s="1" t="s">
        <v>0</v>
      </c>
      <c r="B1527" s="3" t="s">
        <v>1526</v>
      </c>
      <c r="C1527" s="3" t="s">
        <v>5635</v>
      </c>
      <c r="D1527" s="6">
        <v>2600</v>
      </c>
      <c r="E1527" s="8">
        <v>4524.1499999999996</v>
      </c>
      <c r="F1527" t="s">
        <v>8218</v>
      </c>
      <c r="G1527" t="s">
        <v>8223</v>
      </c>
      <c r="H1527" t="s">
        <v>8245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8283</v>
      </c>
      <c r="O1527" s="10" t="s">
        <v>8334</v>
      </c>
      <c r="P1527" t="s">
        <v>8335</v>
      </c>
      <c r="Q1527" s="25">
        <f t="shared" si="92"/>
        <v>42570.702986111108</v>
      </c>
      <c r="R1527" s="25">
        <f t="shared" si="93"/>
        <v>42570.702986111108</v>
      </c>
      <c r="S1527">
        <f t="shared" si="94"/>
        <v>2016</v>
      </c>
      <c r="T1527">
        <f t="shared" si="95"/>
        <v>7</v>
      </c>
    </row>
    <row r="1528" spans="1:20" ht="48" x14ac:dyDescent="0.2">
      <c r="A1528" s="1" t="s">
        <v>0</v>
      </c>
      <c r="B1528" s="3" t="s">
        <v>1527</v>
      </c>
      <c r="C1528" s="3" t="s">
        <v>5636</v>
      </c>
      <c r="D1528" s="6">
        <v>23000</v>
      </c>
      <c r="E1528" s="8">
        <v>27675</v>
      </c>
      <c r="F1528" t="s">
        <v>8218</v>
      </c>
      <c r="G1528" t="s">
        <v>8223</v>
      </c>
      <c r="H1528" t="s">
        <v>8245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8283</v>
      </c>
      <c r="O1528" s="10" t="s">
        <v>8334</v>
      </c>
      <c r="P1528" t="s">
        <v>8335</v>
      </c>
      <c r="Q1528" s="25">
        <f t="shared" si="92"/>
        <v>42339.276006944448</v>
      </c>
      <c r="R1528" s="25">
        <f t="shared" si="93"/>
        <v>42339.276006944448</v>
      </c>
      <c r="S1528">
        <f t="shared" si="94"/>
        <v>2015</v>
      </c>
      <c r="T1528">
        <f t="shared" si="95"/>
        <v>12</v>
      </c>
    </row>
    <row r="1529" spans="1:20" ht="32" x14ac:dyDescent="0.2">
      <c r="A1529" s="1" t="s">
        <v>0</v>
      </c>
      <c r="B1529" s="3" t="s">
        <v>1528</v>
      </c>
      <c r="C1529" s="3" t="s">
        <v>5637</v>
      </c>
      <c r="D1529" s="6">
        <v>3500</v>
      </c>
      <c r="E1529" s="8">
        <v>3865.55</v>
      </c>
      <c r="F1529" t="s">
        <v>8218</v>
      </c>
      <c r="G1529" t="s">
        <v>8223</v>
      </c>
      <c r="H1529" t="s">
        <v>8245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8283</v>
      </c>
      <c r="O1529" s="10" t="s">
        <v>8334</v>
      </c>
      <c r="P1529" t="s">
        <v>8335</v>
      </c>
      <c r="Q1529" s="25">
        <f t="shared" si="92"/>
        <v>42780.600532407407</v>
      </c>
      <c r="R1529" s="25">
        <f t="shared" si="93"/>
        <v>42780.600532407407</v>
      </c>
      <c r="S1529">
        <f t="shared" si="94"/>
        <v>2017</v>
      </c>
      <c r="T1529">
        <f t="shared" si="95"/>
        <v>2</v>
      </c>
    </row>
    <row r="1530" spans="1:20" ht="32" x14ac:dyDescent="0.2">
      <c r="A1530" s="1" t="s">
        <v>0</v>
      </c>
      <c r="B1530" s="3" t="s">
        <v>1529</v>
      </c>
      <c r="C1530" s="3" t="s">
        <v>5638</v>
      </c>
      <c r="D1530" s="6">
        <v>3000</v>
      </c>
      <c r="E1530" s="8">
        <v>8447</v>
      </c>
      <c r="F1530" t="s">
        <v>8218</v>
      </c>
      <c r="G1530" t="s">
        <v>8223</v>
      </c>
      <c r="H1530" t="s">
        <v>8245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8283</v>
      </c>
      <c r="O1530" s="10" t="s">
        <v>8334</v>
      </c>
      <c r="P1530" t="s">
        <v>8335</v>
      </c>
      <c r="Q1530" s="25">
        <f t="shared" si="92"/>
        <v>42736.732893518521</v>
      </c>
      <c r="R1530" s="25">
        <f t="shared" si="93"/>
        <v>42736.732893518521</v>
      </c>
      <c r="S1530">
        <f t="shared" si="94"/>
        <v>2017</v>
      </c>
      <c r="T1530">
        <f t="shared" si="95"/>
        <v>1</v>
      </c>
    </row>
    <row r="1531" spans="1:20" ht="32" x14ac:dyDescent="0.2">
      <c r="A1531" s="1" t="s">
        <v>0</v>
      </c>
      <c r="B1531" s="3" t="s">
        <v>1530</v>
      </c>
      <c r="C1531" s="3" t="s">
        <v>5639</v>
      </c>
      <c r="D1531" s="6">
        <v>19000</v>
      </c>
      <c r="E1531" s="8">
        <v>19129</v>
      </c>
      <c r="F1531" t="s">
        <v>8218</v>
      </c>
      <c r="G1531" t="s">
        <v>8223</v>
      </c>
      <c r="H1531" t="s">
        <v>8245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8283</v>
      </c>
      <c r="O1531" s="10" t="s">
        <v>8334</v>
      </c>
      <c r="P1531" t="s">
        <v>8335</v>
      </c>
      <c r="Q1531" s="25">
        <f t="shared" si="92"/>
        <v>42052.628703703704</v>
      </c>
      <c r="R1531" s="25">
        <f t="shared" si="93"/>
        <v>42052.628703703704</v>
      </c>
      <c r="S1531">
        <f t="shared" si="94"/>
        <v>2015</v>
      </c>
      <c r="T1531">
        <f t="shared" si="95"/>
        <v>2</v>
      </c>
    </row>
    <row r="1532" spans="1:20" ht="48" x14ac:dyDescent="0.2">
      <c r="A1532" s="1" t="s">
        <v>0</v>
      </c>
      <c r="B1532" s="3" t="s">
        <v>1531</v>
      </c>
      <c r="C1532" s="3" t="s">
        <v>5640</v>
      </c>
      <c r="D1532" s="6">
        <v>35000</v>
      </c>
      <c r="E1532" s="8">
        <v>47189</v>
      </c>
      <c r="F1532" t="s">
        <v>8218</v>
      </c>
      <c r="G1532" t="s">
        <v>8223</v>
      </c>
      <c r="H1532" t="s">
        <v>8245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8283</v>
      </c>
      <c r="O1532" s="10" t="s">
        <v>8334</v>
      </c>
      <c r="P1532" t="s">
        <v>8335</v>
      </c>
      <c r="Q1532" s="25">
        <f t="shared" si="92"/>
        <v>42275.767303240747</v>
      </c>
      <c r="R1532" s="25">
        <f t="shared" si="93"/>
        <v>42275.767303240747</v>
      </c>
      <c r="S1532">
        <f t="shared" si="94"/>
        <v>2015</v>
      </c>
      <c r="T1532">
        <f t="shared" si="95"/>
        <v>9</v>
      </c>
    </row>
    <row r="1533" spans="1:20" ht="48" x14ac:dyDescent="0.2">
      <c r="A1533" s="1" t="s">
        <v>0</v>
      </c>
      <c r="B1533" s="3" t="s">
        <v>1532</v>
      </c>
      <c r="C1533" s="3" t="s">
        <v>5641</v>
      </c>
      <c r="D1533" s="6">
        <v>2350</v>
      </c>
      <c r="E1533" s="8">
        <v>4135</v>
      </c>
      <c r="F1533" t="s">
        <v>8218</v>
      </c>
      <c r="G1533" t="s">
        <v>8223</v>
      </c>
      <c r="H1533" t="s">
        <v>8245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8283</v>
      </c>
      <c r="O1533" s="10" t="s">
        <v>8334</v>
      </c>
      <c r="P1533" t="s">
        <v>8335</v>
      </c>
      <c r="Q1533" s="25">
        <f t="shared" si="92"/>
        <v>41941.802384259259</v>
      </c>
      <c r="R1533" s="25">
        <f t="shared" si="93"/>
        <v>41941.802384259259</v>
      </c>
      <c r="S1533">
        <f t="shared" si="94"/>
        <v>2014</v>
      </c>
      <c r="T1533">
        <f t="shared" si="95"/>
        <v>10</v>
      </c>
    </row>
    <row r="1534" spans="1:20" ht="48" x14ac:dyDescent="0.2">
      <c r="A1534" s="1" t="s">
        <v>0</v>
      </c>
      <c r="B1534" s="3" t="s">
        <v>1533</v>
      </c>
      <c r="C1534" s="3" t="s">
        <v>5642</v>
      </c>
      <c r="D1534" s="6">
        <v>5000</v>
      </c>
      <c r="E1534" s="8">
        <v>24201</v>
      </c>
      <c r="F1534" t="s">
        <v>8218</v>
      </c>
      <c r="G1534" t="s">
        <v>8225</v>
      </c>
      <c r="H1534" t="s">
        <v>8247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8283</v>
      </c>
      <c r="O1534" s="10" t="s">
        <v>8334</v>
      </c>
      <c r="P1534" t="s">
        <v>8335</v>
      </c>
      <c r="Q1534" s="25">
        <f t="shared" si="92"/>
        <v>42391.475289351853</v>
      </c>
      <c r="R1534" s="25">
        <f t="shared" si="93"/>
        <v>42391.475289351853</v>
      </c>
      <c r="S1534">
        <f t="shared" si="94"/>
        <v>2016</v>
      </c>
      <c r="T1534">
        <f t="shared" si="95"/>
        <v>1</v>
      </c>
    </row>
    <row r="1535" spans="1:20" ht="32" x14ac:dyDescent="0.2">
      <c r="A1535" s="1" t="s">
        <v>0</v>
      </c>
      <c r="B1535" s="3" t="s">
        <v>1534</v>
      </c>
      <c r="C1535" s="3" t="s">
        <v>5643</v>
      </c>
      <c r="D1535" s="6">
        <v>45000</v>
      </c>
      <c r="E1535" s="8">
        <v>65313</v>
      </c>
      <c r="F1535" t="s">
        <v>8218</v>
      </c>
      <c r="G1535" t="s">
        <v>8223</v>
      </c>
      <c r="H1535" t="s">
        <v>8245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8283</v>
      </c>
      <c r="O1535" s="10" t="s">
        <v>8334</v>
      </c>
      <c r="P1535" t="s">
        <v>8335</v>
      </c>
      <c r="Q1535" s="25">
        <f t="shared" si="92"/>
        <v>42443.00204861111</v>
      </c>
      <c r="R1535" s="25">
        <f t="shared" si="93"/>
        <v>42443.00204861111</v>
      </c>
      <c r="S1535">
        <f t="shared" si="94"/>
        <v>2016</v>
      </c>
      <c r="T1535">
        <f t="shared" si="95"/>
        <v>3</v>
      </c>
    </row>
    <row r="1536" spans="1:20" ht="48" x14ac:dyDescent="0.2">
      <c r="A1536" s="1" t="s">
        <v>0</v>
      </c>
      <c r="B1536" s="3" t="s">
        <v>1535</v>
      </c>
      <c r="C1536" s="3" t="s">
        <v>5644</v>
      </c>
      <c r="D1536" s="6">
        <v>7500</v>
      </c>
      <c r="E1536" s="8">
        <v>31330</v>
      </c>
      <c r="F1536" t="s">
        <v>8218</v>
      </c>
      <c r="G1536" t="s">
        <v>8223</v>
      </c>
      <c r="H1536" t="s">
        <v>8245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8283</v>
      </c>
      <c r="O1536" s="10" t="s">
        <v>8334</v>
      </c>
      <c r="P1536" t="s">
        <v>8335</v>
      </c>
      <c r="Q1536" s="25">
        <f t="shared" si="92"/>
        <v>42221.67432870371</v>
      </c>
      <c r="R1536" s="25">
        <f t="shared" si="93"/>
        <v>42221.67432870371</v>
      </c>
      <c r="S1536">
        <f t="shared" si="94"/>
        <v>2015</v>
      </c>
      <c r="T1536">
        <f t="shared" si="95"/>
        <v>8</v>
      </c>
    </row>
    <row r="1537" spans="1:20" ht="48" x14ac:dyDescent="0.2">
      <c r="A1537" s="1" t="s">
        <v>0</v>
      </c>
      <c r="B1537" s="3" t="s">
        <v>1536</v>
      </c>
      <c r="C1537" s="3" t="s">
        <v>5645</v>
      </c>
      <c r="D1537" s="6">
        <v>4000</v>
      </c>
      <c r="E1537" s="8">
        <v>5297</v>
      </c>
      <c r="F1537" t="s">
        <v>8218</v>
      </c>
      <c r="G1537" t="s">
        <v>8223</v>
      </c>
      <c r="H1537" t="s">
        <v>8245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8283</v>
      </c>
      <c r="O1537" s="10" t="s">
        <v>8334</v>
      </c>
      <c r="P1537" t="s">
        <v>8335</v>
      </c>
      <c r="Q1537" s="25">
        <f t="shared" si="92"/>
        <v>42484.829062500001</v>
      </c>
      <c r="R1537" s="25">
        <f t="shared" si="93"/>
        <v>42484.829062500001</v>
      </c>
      <c r="S1537">
        <f t="shared" si="94"/>
        <v>2016</v>
      </c>
      <c r="T1537">
        <f t="shared" si="95"/>
        <v>4</v>
      </c>
    </row>
    <row r="1538" spans="1:20" ht="48" x14ac:dyDescent="0.2">
      <c r="A1538" s="1" t="s">
        <v>0</v>
      </c>
      <c r="B1538" s="3" t="s">
        <v>1537</v>
      </c>
      <c r="C1538" s="3" t="s">
        <v>5646</v>
      </c>
      <c r="D1538" s="6">
        <v>12000</v>
      </c>
      <c r="E1538" s="8">
        <v>30037.01</v>
      </c>
      <c r="F1538" t="s">
        <v>8218</v>
      </c>
      <c r="G1538" t="s">
        <v>8223</v>
      </c>
      <c r="H1538" t="s">
        <v>8245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8283</v>
      </c>
      <c r="O1538" s="10" t="s">
        <v>8334</v>
      </c>
      <c r="P1538" t="s">
        <v>8335</v>
      </c>
      <c r="Q1538" s="25">
        <f t="shared" si="92"/>
        <v>42213.802199074074</v>
      </c>
      <c r="R1538" s="25">
        <f t="shared" si="93"/>
        <v>42213.802199074074</v>
      </c>
      <c r="S1538">
        <f t="shared" si="94"/>
        <v>2015</v>
      </c>
      <c r="T1538">
        <f t="shared" si="95"/>
        <v>7</v>
      </c>
    </row>
    <row r="1539" spans="1:20" ht="48" x14ac:dyDescent="0.2">
      <c r="A1539" s="1" t="s">
        <v>0</v>
      </c>
      <c r="B1539" s="3" t="s">
        <v>1538</v>
      </c>
      <c r="C1539" s="3" t="s">
        <v>5647</v>
      </c>
      <c r="D1539" s="6">
        <v>12000</v>
      </c>
      <c r="E1539" s="8">
        <v>21588</v>
      </c>
      <c r="F1539" t="s">
        <v>8218</v>
      </c>
      <c r="G1539" t="s">
        <v>8235</v>
      </c>
      <c r="H1539" t="s">
        <v>8248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8283</v>
      </c>
      <c r="O1539" s="10" t="s">
        <v>8334</v>
      </c>
      <c r="P1539" t="s">
        <v>8335</v>
      </c>
      <c r="Q1539" s="25">
        <f t="shared" ref="Q1539:Q1602" si="96">(((J1539/60)/60)/24)+DATE(1970,1,1)</f>
        <v>42552.315127314811</v>
      </c>
      <c r="R1539" s="25">
        <f t="shared" ref="R1539:R1602" si="97">(((J1539/60)/60)/24)+DATE(1970,1,1)</f>
        <v>42552.315127314811</v>
      </c>
      <c r="S1539">
        <f t="shared" ref="S1539:S1602" si="98">YEAR(R1539)</f>
        <v>2016</v>
      </c>
      <c r="T1539">
        <f t="shared" ref="T1539:T1602" si="99">MONTH((R1539))</f>
        <v>7</v>
      </c>
    </row>
    <row r="1540" spans="1:20" ht="48" x14ac:dyDescent="0.2">
      <c r="A1540" s="1" t="s">
        <v>0</v>
      </c>
      <c r="B1540" s="3" t="s">
        <v>1539</v>
      </c>
      <c r="C1540" s="3" t="s">
        <v>5648</v>
      </c>
      <c r="D1540" s="6">
        <v>7000</v>
      </c>
      <c r="E1540" s="8">
        <v>7184</v>
      </c>
      <c r="F1540" t="s">
        <v>8218</v>
      </c>
      <c r="G1540" t="s">
        <v>8223</v>
      </c>
      <c r="H1540" t="s">
        <v>8245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8283</v>
      </c>
      <c r="O1540" s="10" t="s">
        <v>8334</v>
      </c>
      <c r="P1540" t="s">
        <v>8335</v>
      </c>
      <c r="Q1540" s="25">
        <f t="shared" si="96"/>
        <v>41981.782060185185</v>
      </c>
      <c r="R1540" s="25">
        <f t="shared" si="97"/>
        <v>41981.782060185185</v>
      </c>
      <c r="S1540">
        <f t="shared" si="98"/>
        <v>2014</v>
      </c>
      <c r="T1540">
        <f t="shared" si="99"/>
        <v>12</v>
      </c>
    </row>
    <row r="1541" spans="1:20" ht="48" x14ac:dyDescent="0.2">
      <c r="A1541" s="1" t="s">
        <v>0</v>
      </c>
      <c r="B1541" s="3" t="s">
        <v>1540</v>
      </c>
      <c r="C1541" s="3" t="s">
        <v>5649</v>
      </c>
      <c r="D1541" s="6">
        <v>20000</v>
      </c>
      <c r="E1541" s="8">
        <v>27197.22</v>
      </c>
      <c r="F1541" t="s">
        <v>8218</v>
      </c>
      <c r="G1541" t="s">
        <v>8223</v>
      </c>
      <c r="H1541" t="s">
        <v>8245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8283</v>
      </c>
      <c r="O1541" s="10" t="s">
        <v>8334</v>
      </c>
      <c r="P1541" t="s">
        <v>8335</v>
      </c>
      <c r="Q1541" s="25">
        <f t="shared" si="96"/>
        <v>42705.919201388882</v>
      </c>
      <c r="R1541" s="25">
        <f t="shared" si="97"/>
        <v>42705.919201388882</v>
      </c>
      <c r="S1541">
        <f t="shared" si="98"/>
        <v>2016</v>
      </c>
      <c r="T1541">
        <f t="shared" si="99"/>
        <v>12</v>
      </c>
    </row>
    <row r="1542" spans="1:20" ht="48" x14ac:dyDescent="0.2">
      <c r="A1542" s="1" t="s">
        <v>0</v>
      </c>
      <c r="B1542" s="3" t="s">
        <v>1541</v>
      </c>
      <c r="C1542" s="3" t="s">
        <v>5650</v>
      </c>
      <c r="D1542" s="6">
        <v>15000</v>
      </c>
      <c r="E1542" s="8">
        <v>17680</v>
      </c>
      <c r="F1542" t="s">
        <v>8218</v>
      </c>
      <c r="G1542" t="s">
        <v>8223</v>
      </c>
      <c r="H1542" t="s">
        <v>8245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8283</v>
      </c>
      <c r="O1542" s="10" t="s">
        <v>8334</v>
      </c>
      <c r="P1542" t="s">
        <v>8335</v>
      </c>
      <c r="Q1542" s="25">
        <f t="shared" si="96"/>
        <v>41939.00712962963</v>
      </c>
      <c r="R1542" s="25">
        <f t="shared" si="97"/>
        <v>41939.00712962963</v>
      </c>
      <c r="S1542">
        <f t="shared" si="98"/>
        <v>2014</v>
      </c>
      <c r="T1542">
        <f t="shared" si="99"/>
        <v>10</v>
      </c>
    </row>
    <row r="1543" spans="1:20" ht="48" x14ac:dyDescent="0.2">
      <c r="A1543" s="1" t="s">
        <v>0</v>
      </c>
      <c r="B1543" s="3" t="s">
        <v>1542</v>
      </c>
      <c r="C1543" s="3" t="s">
        <v>5651</v>
      </c>
      <c r="D1543" s="6">
        <v>18000</v>
      </c>
      <c r="E1543" s="8">
        <v>6</v>
      </c>
      <c r="F1543" t="s">
        <v>8220</v>
      </c>
      <c r="G1543" t="s">
        <v>8223</v>
      </c>
      <c r="H1543" t="s">
        <v>8245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8287</v>
      </c>
      <c r="O1543" s="10" t="s">
        <v>8334</v>
      </c>
      <c r="P1543" t="s">
        <v>8339</v>
      </c>
      <c r="Q1543" s="25">
        <f t="shared" si="96"/>
        <v>41974.712245370371</v>
      </c>
      <c r="R1543" s="25">
        <f t="shared" si="97"/>
        <v>41974.712245370371</v>
      </c>
      <c r="S1543">
        <f t="shared" si="98"/>
        <v>2014</v>
      </c>
      <c r="T1543">
        <f t="shared" si="99"/>
        <v>12</v>
      </c>
    </row>
    <row r="1544" spans="1:20" ht="48" x14ac:dyDescent="0.2">
      <c r="A1544" s="1" t="s">
        <v>0</v>
      </c>
      <c r="B1544" s="3" t="s">
        <v>1543</v>
      </c>
      <c r="C1544" s="3" t="s">
        <v>5652</v>
      </c>
      <c r="D1544" s="6">
        <v>500</v>
      </c>
      <c r="E1544" s="8">
        <v>20</v>
      </c>
      <c r="F1544" t="s">
        <v>8220</v>
      </c>
      <c r="G1544" t="s">
        <v>8228</v>
      </c>
      <c r="H1544" t="s">
        <v>8250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8287</v>
      </c>
      <c r="O1544" s="10" t="s">
        <v>8334</v>
      </c>
      <c r="P1544" t="s">
        <v>8339</v>
      </c>
      <c r="Q1544" s="25">
        <f t="shared" si="96"/>
        <v>42170.996527777781</v>
      </c>
      <c r="R1544" s="25">
        <f t="shared" si="97"/>
        <v>42170.996527777781</v>
      </c>
      <c r="S1544">
        <f t="shared" si="98"/>
        <v>2015</v>
      </c>
      <c r="T1544">
        <f t="shared" si="99"/>
        <v>6</v>
      </c>
    </row>
    <row r="1545" spans="1:20" ht="48" x14ac:dyDescent="0.2">
      <c r="A1545" s="1" t="s">
        <v>0</v>
      </c>
      <c r="B1545" s="3" t="s">
        <v>1544</v>
      </c>
      <c r="C1545" s="3" t="s">
        <v>5653</v>
      </c>
      <c r="D1545" s="6">
        <v>2250</v>
      </c>
      <c r="E1545" s="8">
        <v>10</v>
      </c>
      <c r="F1545" t="s">
        <v>8220</v>
      </c>
      <c r="G1545" t="s">
        <v>8223</v>
      </c>
      <c r="H1545" t="s">
        <v>8245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8287</v>
      </c>
      <c r="O1545" s="10" t="s">
        <v>8334</v>
      </c>
      <c r="P1545" t="s">
        <v>8339</v>
      </c>
      <c r="Q1545" s="25">
        <f t="shared" si="96"/>
        <v>41935.509652777779</v>
      </c>
      <c r="R1545" s="25">
        <f t="shared" si="97"/>
        <v>41935.509652777779</v>
      </c>
      <c r="S1545">
        <f t="shared" si="98"/>
        <v>2014</v>
      </c>
      <c r="T1545">
        <f t="shared" si="99"/>
        <v>10</v>
      </c>
    </row>
    <row r="1546" spans="1:20" ht="48" x14ac:dyDescent="0.2">
      <c r="A1546" s="1" t="s">
        <v>0</v>
      </c>
      <c r="B1546" s="3" t="s">
        <v>1545</v>
      </c>
      <c r="C1546" s="3" t="s">
        <v>5654</v>
      </c>
      <c r="D1546" s="6">
        <v>1000</v>
      </c>
      <c r="E1546" s="8">
        <v>0</v>
      </c>
      <c r="F1546" t="s">
        <v>8220</v>
      </c>
      <c r="G1546" t="s">
        <v>8223</v>
      </c>
      <c r="H1546" t="s">
        <v>8245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8287</v>
      </c>
      <c r="O1546" s="10" t="s">
        <v>8334</v>
      </c>
      <c r="P1546" t="s">
        <v>8339</v>
      </c>
      <c r="Q1546" s="25">
        <f t="shared" si="96"/>
        <v>42053.051203703704</v>
      </c>
      <c r="R1546" s="25">
        <f t="shared" si="97"/>
        <v>42053.051203703704</v>
      </c>
      <c r="S1546">
        <f t="shared" si="98"/>
        <v>2015</v>
      </c>
      <c r="T1546">
        <f t="shared" si="99"/>
        <v>2</v>
      </c>
    </row>
    <row r="1547" spans="1:20" ht="48" x14ac:dyDescent="0.2">
      <c r="A1547" s="1" t="s">
        <v>0</v>
      </c>
      <c r="B1547" s="3" t="s">
        <v>1546</v>
      </c>
      <c r="C1547" s="3" t="s">
        <v>5655</v>
      </c>
      <c r="D1547" s="6">
        <v>3000</v>
      </c>
      <c r="E1547" s="8">
        <v>1</v>
      </c>
      <c r="F1547" t="s">
        <v>8220</v>
      </c>
      <c r="G1547" t="s">
        <v>8223</v>
      </c>
      <c r="H1547" t="s">
        <v>8245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8287</v>
      </c>
      <c r="O1547" s="10" t="s">
        <v>8334</v>
      </c>
      <c r="P1547" t="s">
        <v>8339</v>
      </c>
      <c r="Q1547" s="25">
        <f t="shared" si="96"/>
        <v>42031.884652777779</v>
      </c>
      <c r="R1547" s="25">
        <f t="shared" si="97"/>
        <v>42031.884652777779</v>
      </c>
      <c r="S1547">
        <f t="shared" si="98"/>
        <v>2015</v>
      </c>
      <c r="T1547">
        <f t="shared" si="99"/>
        <v>1</v>
      </c>
    </row>
    <row r="1548" spans="1:20" ht="48" x14ac:dyDescent="0.2">
      <c r="A1548" s="1" t="s">
        <v>0</v>
      </c>
      <c r="B1548" s="3" t="s">
        <v>1547</v>
      </c>
      <c r="C1548" s="3" t="s">
        <v>5656</v>
      </c>
      <c r="D1548" s="6">
        <v>1000</v>
      </c>
      <c r="E1548" s="8">
        <v>289</v>
      </c>
      <c r="F1548" t="s">
        <v>8220</v>
      </c>
      <c r="G1548" t="s">
        <v>8224</v>
      </c>
      <c r="H1548" t="s">
        <v>8246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8287</v>
      </c>
      <c r="O1548" s="10" t="s">
        <v>8334</v>
      </c>
      <c r="P1548" t="s">
        <v>8339</v>
      </c>
      <c r="Q1548" s="25">
        <f t="shared" si="96"/>
        <v>41839.212951388887</v>
      </c>
      <c r="R1548" s="25">
        <f t="shared" si="97"/>
        <v>41839.212951388887</v>
      </c>
      <c r="S1548">
        <f t="shared" si="98"/>
        <v>2014</v>
      </c>
      <c r="T1548">
        <f t="shared" si="99"/>
        <v>7</v>
      </c>
    </row>
    <row r="1549" spans="1:20" ht="48" x14ac:dyDescent="0.2">
      <c r="A1549" s="1" t="s">
        <v>0</v>
      </c>
      <c r="B1549" s="3" t="s">
        <v>1548</v>
      </c>
      <c r="C1549" s="3" t="s">
        <v>5657</v>
      </c>
      <c r="D1549" s="6">
        <v>20</v>
      </c>
      <c r="E1549" s="8">
        <v>0</v>
      </c>
      <c r="F1549" t="s">
        <v>8220</v>
      </c>
      <c r="G1549" t="s">
        <v>8223</v>
      </c>
      <c r="H1549" t="s">
        <v>8245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8287</v>
      </c>
      <c r="O1549" s="10" t="s">
        <v>8334</v>
      </c>
      <c r="P1549" t="s">
        <v>8339</v>
      </c>
      <c r="Q1549" s="25">
        <f t="shared" si="96"/>
        <v>42782.426875000005</v>
      </c>
      <c r="R1549" s="25">
        <f t="shared" si="97"/>
        <v>42782.426875000005</v>
      </c>
      <c r="S1549">
        <f t="shared" si="98"/>
        <v>2017</v>
      </c>
      <c r="T1549">
        <f t="shared" si="99"/>
        <v>2</v>
      </c>
    </row>
    <row r="1550" spans="1:20" ht="32" x14ac:dyDescent="0.2">
      <c r="A1550" s="1" t="s">
        <v>0</v>
      </c>
      <c r="B1550" s="3" t="s">
        <v>1549</v>
      </c>
      <c r="C1550" s="3" t="s">
        <v>5658</v>
      </c>
      <c r="D1550" s="6">
        <v>700</v>
      </c>
      <c r="E1550" s="8">
        <v>60</v>
      </c>
      <c r="F1550" t="s">
        <v>8220</v>
      </c>
      <c r="G1550" t="s">
        <v>8223</v>
      </c>
      <c r="H1550" t="s">
        <v>8245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8287</v>
      </c>
      <c r="O1550" s="10" t="s">
        <v>8334</v>
      </c>
      <c r="P1550" t="s">
        <v>8339</v>
      </c>
      <c r="Q1550" s="25">
        <f t="shared" si="96"/>
        <v>42286.88217592593</v>
      </c>
      <c r="R1550" s="25">
        <f t="shared" si="97"/>
        <v>42286.88217592593</v>
      </c>
      <c r="S1550">
        <f t="shared" si="98"/>
        <v>2015</v>
      </c>
      <c r="T1550">
        <f t="shared" si="99"/>
        <v>10</v>
      </c>
    </row>
    <row r="1551" spans="1:20" ht="48" x14ac:dyDescent="0.2">
      <c r="A1551" s="1" t="s">
        <v>0</v>
      </c>
      <c r="B1551" s="3" t="s">
        <v>1550</v>
      </c>
      <c r="C1551" s="3" t="s">
        <v>5659</v>
      </c>
      <c r="D1551" s="6">
        <v>500</v>
      </c>
      <c r="E1551" s="8">
        <v>170</v>
      </c>
      <c r="F1551" t="s">
        <v>8220</v>
      </c>
      <c r="G1551" t="s">
        <v>8223</v>
      </c>
      <c r="H1551" t="s">
        <v>8245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8287</v>
      </c>
      <c r="O1551" s="10" t="s">
        <v>8334</v>
      </c>
      <c r="P1551" t="s">
        <v>8339</v>
      </c>
      <c r="Q1551" s="25">
        <f t="shared" si="96"/>
        <v>42281.136099537034</v>
      </c>
      <c r="R1551" s="25">
        <f t="shared" si="97"/>
        <v>42281.136099537034</v>
      </c>
      <c r="S1551">
        <f t="shared" si="98"/>
        <v>2015</v>
      </c>
      <c r="T1551">
        <f t="shared" si="99"/>
        <v>10</v>
      </c>
    </row>
    <row r="1552" spans="1:20" ht="48" x14ac:dyDescent="0.2">
      <c r="A1552" s="1" t="s">
        <v>0</v>
      </c>
      <c r="B1552" s="3" t="s">
        <v>1551</v>
      </c>
      <c r="C1552" s="3" t="s">
        <v>5660</v>
      </c>
      <c r="D1552" s="6">
        <v>750</v>
      </c>
      <c r="E1552" s="8">
        <v>101</v>
      </c>
      <c r="F1552" t="s">
        <v>8220</v>
      </c>
      <c r="G1552" t="s">
        <v>8224</v>
      </c>
      <c r="H1552" t="s">
        <v>8246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8287</v>
      </c>
      <c r="O1552" s="10" t="s">
        <v>8334</v>
      </c>
      <c r="P1552" t="s">
        <v>8339</v>
      </c>
      <c r="Q1552" s="25">
        <f t="shared" si="96"/>
        <v>42472.449467592596</v>
      </c>
      <c r="R1552" s="25">
        <f t="shared" si="97"/>
        <v>42472.449467592596</v>
      </c>
      <c r="S1552">
        <f t="shared" si="98"/>
        <v>2016</v>
      </c>
      <c r="T1552">
        <f t="shared" si="99"/>
        <v>4</v>
      </c>
    </row>
    <row r="1553" spans="1:20" ht="48" x14ac:dyDescent="0.2">
      <c r="A1553" s="1" t="s">
        <v>0</v>
      </c>
      <c r="B1553" s="3" t="s">
        <v>1552</v>
      </c>
      <c r="C1553" s="3" t="s">
        <v>5661</v>
      </c>
      <c r="D1553" s="6">
        <v>3500</v>
      </c>
      <c r="E1553" s="8">
        <v>0</v>
      </c>
      <c r="F1553" t="s">
        <v>8220</v>
      </c>
      <c r="G1553" t="s">
        <v>8223</v>
      </c>
      <c r="H1553" t="s">
        <v>8245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8287</v>
      </c>
      <c r="O1553" s="10" t="s">
        <v>8334</v>
      </c>
      <c r="P1553" t="s">
        <v>8339</v>
      </c>
      <c r="Q1553" s="25">
        <f t="shared" si="96"/>
        <v>42121.824525462958</v>
      </c>
      <c r="R1553" s="25">
        <f t="shared" si="97"/>
        <v>42121.824525462958</v>
      </c>
      <c r="S1553">
        <f t="shared" si="98"/>
        <v>2015</v>
      </c>
      <c r="T1553">
        <f t="shared" si="99"/>
        <v>4</v>
      </c>
    </row>
    <row r="1554" spans="1:20" ht="48" x14ac:dyDescent="0.2">
      <c r="A1554" s="1" t="s">
        <v>0</v>
      </c>
      <c r="B1554" s="3" t="s">
        <v>1553</v>
      </c>
      <c r="C1554" s="3" t="s">
        <v>5662</v>
      </c>
      <c r="D1554" s="6">
        <v>4300</v>
      </c>
      <c r="E1554" s="8">
        <v>2115</v>
      </c>
      <c r="F1554" t="s">
        <v>8220</v>
      </c>
      <c r="G1554" t="s">
        <v>8223</v>
      </c>
      <c r="H1554" t="s">
        <v>8245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8287</v>
      </c>
      <c r="O1554" s="10" t="s">
        <v>8334</v>
      </c>
      <c r="P1554" t="s">
        <v>8339</v>
      </c>
      <c r="Q1554" s="25">
        <f t="shared" si="96"/>
        <v>41892.688750000001</v>
      </c>
      <c r="R1554" s="25">
        <f t="shared" si="97"/>
        <v>41892.688750000001</v>
      </c>
      <c r="S1554">
        <f t="shared" si="98"/>
        <v>2014</v>
      </c>
      <c r="T1554">
        <f t="shared" si="99"/>
        <v>9</v>
      </c>
    </row>
    <row r="1555" spans="1:20" ht="48" x14ac:dyDescent="0.2">
      <c r="A1555" s="1" t="s">
        <v>0</v>
      </c>
      <c r="B1555" s="3" t="s">
        <v>1554</v>
      </c>
      <c r="C1555" s="3" t="s">
        <v>5663</v>
      </c>
      <c r="D1555" s="6">
        <v>6000</v>
      </c>
      <c r="E1555" s="8">
        <v>0</v>
      </c>
      <c r="F1555" t="s">
        <v>8220</v>
      </c>
      <c r="G1555" t="s">
        <v>8223</v>
      </c>
      <c r="H1555" t="s">
        <v>8245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8287</v>
      </c>
      <c r="O1555" s="10" t="s">
        <v>8334</v>
      </c>
      <c r="P1555" t="s">
        <v>8339</v>
      </c>
      <c r="Q1555" s="25">
        <f t="shared" si="96"/>
        <v>42219.282951388886</v>
      </c>
      <c r="R1555" s="25">
        <f t="shared" si="97"/>
        <v>42219.282951388886</v>
      </c>
      <c r="S1555">
        <f t="shared" si="98"/>
        <v>2015</v>
      </c>
      <c r="T1555">
        <f t="shared" si="99"/>
        <v>8</v>
      </c>
    </row>
    <row r="1556" spans="1:20" ht="48" x14ac:dyDescent="0.2">
      <c r="A1556" s="1" t="s">
        <v>0</v>
      </c>
      <c r="B1556" s="3" t="s">
        <v>1555</v>
      </c>
      <c r="C1556" s="3" t="s">
        <v>5664</v>
      </c>
      <c r="D1556" s="6">
        <v>20000</v>
      </c>
      <c r="E1556" s="8">
        <v>0</v>
      </c>
      <c r="F1556" t="s">
        <v>8220</v>
      </c>
      <c r="G1556" t="s">
        <v>8225</v>
      </c>
      <c r="H1556" t="s">
        <v>8247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8287</v>
      </c>
      <c r="O1556" s="10" t="s">
        <v>8334</v>
      </c>
      <c r="P1556" t="s">
        <v>8339</v>
      </c>
      <c r="Q1556" s="25">
        <f t="shared" si="96"/>
        <v>42188.252199074079</v>
      </c>
      <c r="R1556" s="25">
        <f t="shared" si="97"/>
        <v>42188.252199074079</v>
      </c>
      <c r="S1556">
        <f t="shared" si="98"/>
        <v>2015</v>
      </c>
      <c r="T1556">
        <f t="shared" si="99"/>
        <v>7</v>
      </c>
    </row>
    <row r="1557" spans="1:20" ht="48" x14ac:dyDescent="0.2">
      <c r="A1557" s="1" t="s">
        <v>0</v>
      </c>
      <c r="B1557" s="3" t="s">
        <v>1556</v>
      </c>
      <c r="C1557" s="3" t="s">
        <v>5665</v>
      </c>
      <c r="D1557" s="6">
        <v>750</v>
      </c>
      <c r="E1557" s="8">
        <v>0</v>
      </c>
      <c r="F1557" t="s">
        <v>8220</v>
      </c>
      <c r="G1557" t="s">
        <v>8223</v>
      </c>
      <c r="H1557" t="s">
        <v>8245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8287</v>
      </c>
      <c r="O1557" s="10" t="s">
        <v>8334</v>
      </c>
      <c r="P1557" t="s">
        <v>8339</v>
      </c>
      <c r="Q1557" s="25">
        <f t="shared" si="96"/>
        <v>42241.613796296297</v>
      </c>
      <c r="R1557" s="25">
        <f t="shared" si="97"/>
        <v>42241.613796296297</v>
      </c>
      <c r="S1557">
        <f t="shared" si="98"/>
        <v>2015</v>
      </c>
      <c r="T1557">
        <f t="shared" si="99"/>
        <v>8</v>
      </c>
    </row>
    <row r="1558" spans="1:20" ht="48" x14ac:dyDescent="0.2">
      <c r="A1558" s="1" t="s">
        <v>0</v>
      </c>
      <c r="B1558" s="3" t="s">
        <v>1557</v>
      </c>
      <c r="C1558" s="3" t="s">
        <v>5666</v>
      </c>
      <c r="D1558" s="6">
        <v>1500</v>
      </c>
      <c r="E1558" s="8">
        <v>677</v>
      </c>
      <c r="F1558" t="s">
        <v>8220</v>
      </c>
      <c r="G1558" t="s">
        <v>8228</v>
      </c>
      <c r="H1558" t="s">
        <v>8250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8287</v>
      </c>
      <c r="O1558" s="10" t="s">
        <v>8334</v>
      </c>
      <c r="P1558" t="s">
        <v>8339</v>
      </c>
      <c r="Q1558" s="25">
        <f t="shared" si="96"/>
        <v>42525.153055555551</v>
      </c>
      <c r="R1558" s="25">
        <f t="shared" si="97"/>
        <v>42525.153055555551</v>
      </c>
      <c r="S1558">
        <f t="shared" si="98"/>
        <v>2016</v>
      </c>
      <c r="T1558">
        <f t="shared" si="99"/>
        <v>6</v>
      </c>
    </row>
    <row r="1559" spans="1:20" ht="48" x14ac:dyDescent="0.2">
      <c r="A1559" s="1" t="s">
        <v>0</v>
      </c>
      <c r="B1559" s="3" t="s">
        <v>1558</v>
      </c>
      <c r="C1559" s="3" t="s">
        <v>5667</v>
      </c>
      <c r="D1559" s="6">
        <v>2500</v>
      </c>
      <c r="E1559" s="8">
        <v>100</v>
      </c>
      <c r="F1559" t="s">
        <v>8220</v>
      </c>
      <c r="G1559" t="s">
        <v>8223</v>
      </c>
      <c r="H1559" t="s">
        <v>8245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8287</v>
      </c>
      <c r="O1559" s="10" t="s">
        <v>8334</v>
      </c>
      <c r="P1559" t="s">
        <v>8339</v>
      </c>
      <c r="Q1559" s="25">
        <f t="shared" si="96"/>
        <v>41871.65315972222</v>
      </c>
      <c r="R1559" s="25">
        <f t="shared" si="97"/>
        <v>41871.65315972222</v>
      </c>
      <c r="S1559">
        <f t="shared" si="98"/>
        <v>2014</v>
      </c>
      <c r="T1559">
        <f t="shared" si="99"/>
        <v>8</v>
      </c>
    </row>
    <row r="1560" spans="1:20" ht="32" x14ac:dyDescent="0.2">
      <c r="A1560" s="1" t="s">
        <v>0</v>
      </c>
      <c r="B1560" s="3" t="s">
        <v>1559</v>
      </c>
      <c r="C1560" s="3" t="s">
        <v>5668</v>
      </c>
      <c r="D1560" s="6">
        <v>750</v>
      </c>
      <c r="E1560" s="8">
        <v>35</v>
      </c>
      <c r="F1560" t="s">
        <v>8220</v>
      </c>
      <c r="G1560" t="s">
        <v>8224</v>
      </c>
      <c r="H1560" t="s">
        <v>8246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8287</v>
      </c>
      <c r="O1560" s="10" t="s">
        <v>8334</v>
      </c>
      <c r="P1560" t="s">
        <v>8339</v>
      </c>
      <c r="Q1560" s="25">
        <f t="shared" si="96"/>
        <v>42185.397673611107</v>
      </c>
      <c r="R1560" s="25">
        <f t="shared" si="97"/>
        <v>42185.397673611107</v>
      </c>
      <c r="S1560">
        <f t="shared" si="98"/>
        <v>2015</v>
      </c>
      <c r="T1560">
        <f t="shared" si="99"/>
        <v>6</v>
      </c>
    </row>
    <row r="1561" spans="1:20" ht="32" x14ac:dyDescent="0.2">
      <c r="A1561" s="1" t="s">
        <v>0</v>
      </c>
      <c r="B1561" s="3" t="s">
        <v>1560</v>
      </c>
      <c r="C1561" s="3" t="s">
        <v>5669</v>
      </c>
      <c r="D1561" s="6">
        <v>15000</v>
      </c>
      <c r="E1561" s="8">
        <v>50</v>
      </c>
      <c r="F1561" t="s">
        <v>8220</v>
      </c>
      <c r="G1561" t="s">
        <v>8223</v>
      </c>
      <c r="H1561" t="s">
        <v>8245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8287</v>
      </c>
      <c r="O1561" s="10" t="s">
        <v>8334</v>
      </c>
      <c r="P1561" t="s">
        <v>8339</v>
      </c>
      <c r="Q1561" s="25">
        <f t="shared" si="96"/>
        <v>42108.05322916666</v>
      </c>
      <c r="R1561" s="25">
        <f t="shared" si="97"/>
        <v>42108.05322916666</v>
      </c>
      <c r="S1561">
        <f t="shared" si="98"/>
        <v>2015</v>
      </c>
      <c r="T1561">
        <f t="shared" si="99"/>
        <v>4</v>
      </c>
    </row>
    <row r="1562" spans="1:20" ht="48" x14ac:dyDescent="0.2">
      <c r="A1562" s="1" t="s">
        <v>0</v>
      </c>
      <c r="B1562" s="3" t="s">
        <v>1561</v>
      </c>
      <c r="C1562" s="3" t="s">
        <v>5670</v>
      </c>
      <c r="D1562" s="6">
        <v>2500</v>
      </c>
      <c r="E1562" s="8">
        <v>94</v>
      </c>
      <c r="F1562" t="s">
        <v>8220</v>
      </c>
      <c r="G1562" t="s">
        <v>8223</v>
      </c>
      <c r="H1562" t="s">
        <v>8245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8287</v>
      </c>
      <c r="O1562" s="10" t="s">
        <v>8334</v>
      </c>
      <c r="P1562" t="s">
        <v>8339</v>
      </c>
      <c r="Q1562" s="25">
        <f t="shared" si="96"/>
        <v>41936.020752314813</v>
      </c>
      <c r="R1562" s="25">
        <f t="shared" si="97"/>
        <v>41936.020752314813</v>
      </c>
      <c r="S1562">
        <f t="shared" si="98"/>
        <v>2014</v>
      </c>
      <c r="T1562">
        <f t="shared" si="99"/>
        <v>10</v>
      </c>
    </row>
    <row r="1563" spans="1:20" ht="48" x14ac:dyDescent="0.2">
      <c r="A1563" s="1" t="s">
        <v>0</v>
      </c>
      <c r="B1563" s="3" t="s">
        <v>1562</v>
      </c>
      <c r="C1563" s="3" t="s">
        <v>5671</v>
      </c>
      <c r="D1563" s="6">
        <v>10000</v>
      </c>
      <c r="E1563" s="8">
        <v>67</v>
      </c>
      <c r="F1563" t="s">
        <v>8219</v>
      </c>
      <c r="G1563" t="s">
        <v>8223</v>
      </c>
      <c r="H1563" t="s">
        <v>8245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8288</v>
      </c>
      <c r="O1563" s="10" t="s">
        <v>8318</v>
      </c>
      <c r="P1563" t="s">
        <v>8340</v>
      </c>
      <c r="Q1563" s="25">
        <f t="shared" si="96"/>
        <v>41555.041701388887</v>
      </c>
      <c r="R1563" s="25">
        <f t="shared" si="97"/>
        <v>41555.041701388887</v>
      </c>
      <c r="S1563">
        <f t="shared" si="98"/>
        <v>2013</v>
      </c>
      <c r="T1563">
        <f t="shared" si="99"/>
        <v>10</v>
      </c>
    </row>
    <row r="1564" spans="1:20" ht="48" x14ac:dyDescent="0.2">
      <c r="A1564" s="1" t="s">
        <v>0</v>
      </c>
      <c r="B1564" s="3" t="s">
        <v>1563</v>
      </c>
      <c r="C1564" s="3" t="s">
        <v>5672</v>
      </c>
      <c r="D1564" s="6">
        <v>4000</v>
      </c>
      <c r="E1564" s="8">
        <v>0</v>
      </c>
      <c r="F1564" t="s">
        <v>8219</v>
      </c>
      <c r="G1564" t="s">
        <v>8223</v>
      </c>
      <c r="H1564" t="s">
        <v>8245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8288</v>
      </c>
      <c r="O1564" s="10" t="s">
        <v>8318</v>
      </c>
      <c r="P1564" t="s">
        <v>8340</v>
      </c>
      <c r="Q1564" s="25">
        <f t="shared" si="96"/>
        <v>40079.566157407404</v>
      </c>
      <c r="R1564" s="25">
        <f t="shared" si="97"/>
        <v>40079.566157407404</v>
      </c>
      <c r="S1564">
        <f t="shared" si="98"/>
        <v>2009</v>
      </c>
      <c r="T1564">
        <f t="shared" si="99"/>
        <v>9</v>
      </c>
    </row>
    <row r="1565" spans="1:20" ht="48" x14ac:dyDescent="0.2">
      <c r="A1565" s="1" t="s">
        <v>0</v>
      </c>
      <c r="B1565" s="3" t="s">
        <v>1564</v>
      </c>
      <c r="C1565" s="3" t="s">
        <v>5673</v>
      </c>
      <c r="D1565" s="6">
        <v>6000</v>
      </c>
      <c r="E1565" s="8">
        <v>85</v>
      </c>
      <c r="F1565" t="s">
        <v>8219</v>
      </c>
      <c r="G1565" t="s">
        <v>8224</v>
      </c>
      <c r="H1565" t="s">
        <v>8246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8288</v>
      </c>
      <c r="O1565" s="10" t="s">
        <v>8318</v>
      </c>
      <c r="P1565" t="s">
        <v>8340</v>
      </c>
      <c r="Q1565" s="25">
        <f t="shared" si="96"/>
        <v>41652.742488425924</v>
      </c>
      <c r="R1565" s="25">
        <f t="shared" si="97"/>
        <v>41652.742488425924</v>
      </c>
      <c r="S1565">
        <f t="shared" si="98"/>
        <v>2014</v>
      </c>
      <c r="T1565">
        <f t="shared" si="99"/>
        <v>1</v>
      </c>
    </row>
    <row r="1566" spans="1:20" ht="48" x14ac:dyDescent="0.2">
      <c r="A1566" s="1" t="s">
        <v>0</v>
      </c>
      <c r="B1566" s="3" t="s">
        <v>1565</v>
      </c>
      <c r="C1566" s="3" t="s">
        <v>5674</v>
      </c>
      <c r="D1566" s="6">
        <v>10000</v>
      </c>
      <c r="E1566" s="8">
        <v>10</v>
      </c>
      <c r="F1566" t="s">
        <v>8219</v>
      </c>
      <c r="G1566" t="s">
        <v>8223</v>
      </c>
      <c r="H1566" t="s">
        <v>8245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8288</v>
      </c>
      <c r="O1566" s="10" t="s">
        <v>8318</v>
      </c>
      <c r="P1566" t="s">
        <v>8340</v>
      </c>
      <c r="Q1566" s="25">
        <f t="shared" si="96"/>
        <v>42121.367002314815</v>
      </c>
      <c r="R1566" s="25">
        <f t="shared" si="97"/>
        <v>42121.367002314815</v>
      </c>
      <c r="S1566">
        <f t="shared" si="98"/>
        <v>2015</v>
      </c>
      <c r="T1566">
        <f t="shared" si="99"/>
        <v>4</v>
      </c>
    </row>
    <row r="1567" spans="1:20" ht="48" x14ac:dyDescent="0.2">
      <c r="A1567" s="1" t="s">
        <v>0</v>
      </c>
      <c r="B1567" s="3" t="s">
        <v>1566</v>
      </c>
      <c r="C1567" s="3" t="s">
        <v>5675</v>
      </c>
      <c r="D1567" s="6">
        <v>4000</v>
      </c>
      <c r="E1567" s="8">
        <v>100</v>
      </c>
      <c r="F1567" t="s">
        <v>8219</v>
      </c>
      <c r="G1567" t="s">
        <v>8223</v>
      </c>
      <c r="H1567" t="s">
        <v>8245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8288</v>
      </c>
      <c r="O1567" s="10" t="s">
        <v>8318</v>
      </c>
      <c r="P1567" t="s">
        <v>8340</v>
      </c>
      <c r="Q1567" s="25">
        <f t="shared" si="96"/>
        <v>40672.729872685188</v>
      </c>
      <c r="R1567" s="25">
        <f t="shared" si="97"/>
        <v>40672.729872685188</v>
      </c>
      <c r="S1567">
        <f t="shared" si="98"/>
        <v>2011</v>
      </c>
      <c r="T1567">
        <f t="shared" si="99"/>
        <v>5</v>
      </c>
    </row>
    <row r="1568" spans="1:20" ht="48" x14ac:dyDescent="0.2">
      <c r="A1568" s="1" t="s">
        <v>0</v>
      </c>
      <c r="B1568" s="3" t="s">
        <v>1567</v>
      </c>
      <c r="C1568" s="3" t="s">
        <v>5676</v>
      </c>
      <c r="D1568" s="6">
        <v>30000</v>
      </c>
      <c r="E1568" s="8">
        <v>6375</v>
      </c>
      <c r="F1568" t="s">
        <v>8219</v>
      </c>
      <c r="G1568" t="s">
        <v>8223</v>
      </c>
      <c r="H1568" t="s">
        <v>8245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8288</v>
      </c>
      <c r="O1568" s="10" t="s">
        <v>8318</v>
      </c>
      <c r="P1568" t="s">
        <v>8340</v>
      </c>
      <c r="Q1568" s="25">
        <f t="shared" si="96"/>
        <v>42549.916712962964</v>
      </c>
      <c r="R1568" s="25">
        <f t="shared" si="97"/>
        <v>42549.916712962964</v>
      </c>
      <c r="S1568">
        <f t="shared" si="98"/>
        <v>2016</v>
      </c>
      <c r="T1568">
        <f t="shared" si="99"/>
        <v>6</v>
      </c>
    </row>
    <row r="1569" spans="1:20" ht="48" x14ac:dyDescent="0.2">
      <c r="A1569" s="1" t="s">
        <v>0</v>
      </c>
      <c r="B1569" s="3" t="s">
        <v>1568</v>
      </c>
      <c r="C1569" s="3" t="s">
        <v>5677</v>
      </c>
      <c r="D1569" s="6">
        <v>8500</v>
      </c>
      <c r="E1569" s="8">
        <v>350</v>
      </c>
      <c r="F1569" t="s">
        <v>8219</v>
      </c>
      <c r="G1569" t="s">
        <v>8223</v>
      </c>
      <c r="H1569" t="s">
        <v>8245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8288</v>
      </c>
      <c r="O1569" s="10" t="s">
        <v>8318</v>
      </c>
      <c r="P1569" t="s">
        <v>8340</v>
      </c>
      <c r="Q1569" s="25">
        <f t="shared" si="96"/>
        <v>41671.936863425923</v>
      </c>
      <c r="R1569" s="25">
        <f t="shared" si="97"/>
        <v>41671.936863425923</v>
      </c>
      <c r="S1569">
        <f t="shared" si="98"/>
        <v>2014</v>
      </c>
      <c r="T1569">
        <f t="shared" si="99"/>
        <v>2</v>
      </c>
    </row>
    <row r="1570" spans="1:20" ht="48" x14ac:dyDescent="0.2">
      <c r="A1570" s="1" t="s">
        <v>0</v>
      </c>
      <c r="B1570" s="3" t="s">
        <v>1569</v>
      </c>
      <c r="C1570" s="3" t="s">
        <v>5678</v>
      </c>
      <c r="D1570" s="6">
        <v>25000</v>
      </c>
      <c r="E1570" s="8">
        <v>3410</v>
      </c>
      <c r="F1570" t="s">
        <v>8219</v>
      </c>
      <c r="G1570" t="s">
        <v>8223</v>
      </c>
      <c r="H1570" t="s">
        <v>8245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8288</v>
      </c>
      <c r="O1570" s="10" t="s">
        <v>8318</v>
      </c>
      <c r="P1570" t="s">
        <v>8340</v>
      </c>
      <c r="Q1570" s="25">
        <f t="shared" si="96"/>
        <v>41962.062326388885</v>
      </c>
      <c r="R1570" s="25">
        <f t="shared" si="97"/>
        <v>41962.062326388885</v>
      </c>
      <c r="S1570">
        <f t="shared" si="98"/>
        <v>2014</v>
      </c>
      <c r="T1570">
        <f t="shared" si="99"/>
        <v>11</v>
      </c>
    </row>
    <row r="1571" spans="1:20" ht="16" x14ac:dyDescent="0.2">
      <c r="A1571" s="1" t="s">
        <v>0</v>
      </c>
      <c r="B1571" s="3" t="s">
        <v>1570</v>
      </c>
      <c r="C1571" s="3" t="s">
        <v>5679</v>
      </c>
      <c r="D1571" s="6">
        <v>30000</v>
      </c>
      <c r="E1571" s="8">
        <v>0</v>
      </c>
      <c r="F1571" t="s">
        <v>8219</v>
      </c>
      <c r="G1571" t="s">
        <v>8223</v>
      </c>
      <c r="H1571" t="s">
        <v>8245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8288</v>
      </c>
      <c r="O1571" s="10" t="s">
        <v>8318</v>
      </c>
      <c r="P1571" t="s">
        <v>8340</v>
      </c>
      <c r="Q1571" s="25">
        <f t="shared" si="96"/>
        <v>41389.679560185185</v>
      </c>
      <c r="R1571" s="25">
        <f t="shared" si="97"/>
        <v>41389.679560185185</v>
      </c>
      <c r="S1571">
        <f t="shared" si="98"/>
        <v>2013</v>
      </c>
      <c r="T1571">
        <f t="shared" si="99"/>
        <v>4</v>
      </c>
    </row>
    <row r="1572" spans="1:20" ht="32" x14ac:dyDescent="0.2">
      <c r="A1572" s="1" t="s">
        <v>0</v>
      </c>
      <c r="B1572" s="3" t="s">
        <v>1571</v>
      </c>
      <c r="C1572" s="3" t="s">
        <v>5680</v>
      </c>
      <c r="D1572" s="6">
        <v>6000</v>
      </c>
      <c r="E1572" s="8">
        <v>2484</v>
      </c>
      <c r="F1572" t="s">
        <v>8219</v>
      </c>
      <c r="G1572" t="s">
        <v>8223</v>
      </c>
      <c r="H1572" t="s">
        <v>8245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8288</v>
      </c>
      <c r="O1572" s="10" t="s">
        <v>8318</v>
      </c>
      <c r="P1572" t="s">
        <v>8340</v>
      </c>
      <c r="Q1572" s="25">
        <f t="shared" si="96"/>
        <v>42438.813449074078</v>
      </c>
      <c r="R1572" s="25">
        <f t="shared" si="97"/>
        <v>42438.813449074078</v>
      </c>
      <c r="S1572">
        <f t="shared" si="98"/>
        <v>2016</v>
      </c>
      <c r="T1572">
        <f t="shared" si="99"/>
        <v>3</v>
      </c>
    </row>
    <row r="1573" spans="1:20" ht="48" x14ac:dyDescent="0.2">
      <c r="A1573" s="1" t="s">
        <v>0</v>
      </c>
      <c r="B1573" s="3" t="s">
        <v>1572</v>
      </c>
      <c r="C1573" s="3" t="s">
        <v>5681</v>
      </c>
      <c r="D1573" s="6">
        <v>12100</v>
      </c>
      <c r="E1573" s="8">
        <v>80</v>
      </c>
      <c r="F1573" t="s">
        <v>8219</v>
      </c>
      <c r="G1573" t="s">
        <v>8224</v>
      </c>
      <c r="H1573" t="s">
        <v>8246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8288</v>
      </c>
      <c r="O1573" s="10" t="s">
        <v>8318</v>
      </c>
      <c r="P1573" t="s">
        <v>8340</v>
      </c>
      <c r="Q1573" s="25">
        <f t="shared" si="96"/>
        <v>42144.769479166673</v>
      </c>
      <c r="R1573" s="25">
        <f t="shared" si="97"/>
        <v>42144.769479166673</v>
      </c>
      <c r="S1573">
        <f t="shared" si="98"/>
        <v>2015</v>
      </c>
      <c r="T1573">
        <f t="shared" si="99"/>
        <v>5</v>
      </c>
    </row>
    <row r="1574" spans="1:20" ht="48" x14ac:dyDescent="0.2">
      <c r="A1574" s="1" t="s">
        <v>0</v>
      </c>
      <c r="B1574" s="3" t="s">
        <v>1573</v>
      </c>
      <c r="C1574" s="3" t="s">
        <v>5682</v>
      </c>
      <c r="D1574" s="6">
        <v>2500</v>
      </c>
      <c r="E1574" s="8">
        <v>125</v>
      </c>
      <c r="F1574" t="s">
        <v>8219</v>
      </c>
      <c r="G1574" t="s">
        <v>8224</v>
      </c>
      <c r="H1574" t="s">
        <v>8246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8288</v>
      </c>
      <c r="O1574" s="10" t="s">
        <v>8318</v>
      </c>
      <c r="P1574" t="s">
        <v>8340</v>
      </c>
      <c r="Q1574" s="25">
        <f t="shared" si="96"/>
        <v>42404.033090277779</v>
      </c>
      <c r="R1574" s="25">
        <f t="shared" si="97"/>
        <v>42404.033090277779</v>
      </c>
      <c r="S1574">
        <f t="shared" si="98"/>
        <v>2016</v>
      </c>
      <c r="T1574">
        <f t="shared" si="99"/>
        <v>2</v>
      </c>
    </row>
    <row r="1575" spans="1:20" ht="48" x14ac:dyDescent="0.2">
      <c r="A1575" s="1" t="s">
        <v>0</v>
      </c>
      <c r="B1575" s="3" t="s">
        <v>1574</v>
      </c>
      <c r="C1575" s="3" t="s">
        <v>5683</v>
      </c>
      <c r="D1575" s="6">
        <v>9000</v>
      </c>
      <c r="E1575" s="8">
        <v>223</v>
      </c>
      <c r="F1575" t="s">
        <v>8219</v>
      </c>
      <c r="G1575" t="s">
        <v>8228</v>
      </c>
      <c r="H1575" t="s">
        <v>8250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8288</v>
      </c>
      <c r="O1575" s="10" t="s">
        <v>8318</v>
      </c>
      <c r="P1575" t="s">
        <v>8340</v>
      </c>
      <c r="Q1575" s="25">
        <f t="shared" si="96"/>
        <v>42786.000023148154</v>
      </c>
      <c r="R1575" s="25">
        <f t="shared" si="97"/>
        <v>42786.000023148154</v>
      </c>
      <c r="S1575">
        <f t="shared" si="98"/>
        <v>2017</v>
      </c>
      <c r="T1575">
        <f t="shared" si="99"/>
        <v>2</v>
      </c>
    </row>
    <row r="1576" spans="1:20" ht="48" x14ac:dyDescent="0.2">
      <c r="A1576" s="1" t="s">
        <v>0</v>
      </c>
      <c r="B1576" s="3" t="s">
        <v>1575</v>
      </c>
      <c r="C1576" s="3" t="s">
        <v>5684</v>
      </c>
      <c r="D1576" s="6">
        <v>10000</v>
      </c>
      <c r="E1576" s="8">
        <v>506</v>
      </c>
      <c r="F1576" t="s">
        <v>8219</v>
      </c>
      <c r="G1576" t="s">
        <v>8223</v>
      </c>
      <c r="H1576" t="s">
        <v>8245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8288</v>
      </c>
      <c r="O1576" s="10" t="s">
        <v>8318</v>
      </c>
      <c r="P1576" t="s">
        <v>8340</v>
      </c>
      <c r="Q1576" s="25">
        <f t="shared" si="96"/>
        <v>42017.927418981482</v>
      </c>
      <c r="R1576" s="25">
        <f t="shared" si="97"/>
        <v>42017.927418981482</v>
      </c>
      <c r="S1576">
        <f t="shared" si="98"/>
        <v>2015</v>
      </c>
      <c r="T1576">
        <f t="shared" si="99"/>
        <v>1</v>
      </c>
    </row>
    <row r="1577" spans="1:20" ht="48" x14ac:dyDescent="0.2">
      <c r="A1577" s="1" t="s">
        <v>0</v>
      </c>
      <c r="B1577" s="3" t="s">
        <v>1576</v>
      </c>
      <c r="C1577" s="3" t="s">
        <v>5685</v>
      </c>
      <c r="D1577" s="6">
        <v>10000</v>
      </c>
      <c r="E1577" s="8">
        <v>2291</v>
      </c>
      <c r="F1577" t="s">
        <v>8219</v>
      </c>
      <c r="G1577" t="s">
        <v>8223</v>
      </c>
      <c r="H1577" t="s">
        <v>8245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8288</v>
      </c>
      <c r="O1577" s="10" t="s">
        <v>8318</v>
      </c>
      <c r="P1577" t="s">
        <v>8340</v>
      </c>
      <c r="Q1577" s="25">
        <f t="shared" si="96"/>
        <v>41799.524259259262</v>
      </c>
      <c r="R1577" s="25">
        <f t="shared" si="97"/>
        <v>41799.524259259262</v>
      </c>
      <c r="S1577">
        <f t="shared" si="98"/>
        <v>2014</v>
      </c>
      <c r="T1577">
        <f t="shared" si="99"/>
        <v>6</v>
      </c>
    </row>
    <row r="1578" spans="1:20" ht="32" x14ac:dyDescent="0.2">
      <c r="A1578" s="1" t="s">
        <v>0</v>
      </c>
      <c r="B1578" s="3" t="s">
        <v>1577</v>
      </c>
      <c r="C1578" s="3" t="s">
        <v>5686</v>
      </c>
      <c r="D1578" s="6">
        <v>5000</v>
      </c>
      <c r="E1578" s="8">
        <v>650</v>
      </c>
      <c r="F1578" t="s">
        <v>8219</v>
      </c>
      <c r="G1578" t="s">
        <v>8223</v>
      </c>
      <c r="H1578" t="s">
        <v>8245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8288</v>
      </c>
      <c r="O1578" s="10" t="s">
        <v>8318</v>
      </c>
      <c r="P1578" t="s">
        <v>8340</v>
      </c>
      <c r="Q1578" s="25">
        <f t="shared" si="96"/>
        <v>42140.879259259258</v>
      </c>
      <c r="R1578" s="25">
        <f t="shared" si="97"/>
        <v>42140.879259259258</v>
      </c>
      <c r="S1578">
        <f t="shared" si="98"/>
        <v>2015</v>
      </c>
      <c r="T1578">
        <f t="shared" si="99"/>
        <v>5</v>
      </c>
    </row>
    <row r="1579" spans="1:20" ht="48" x14ac:dyDescent="0.2">
      <c r="A1579" s="1" t="s">
        <v>0</v>
      </c>
      <c r="B1579" s="3" t="s">
        <v>1578</v>
      </c>
      <c r="C1579" s="3" t="s">
        <v>5687</v>
      </c>
      <c r="D1579" s="6">
        <v>10000</v>
      </c>
      <c r="E1579" s="8">
        <v>55</v>
      </c>
      <c r="F1579" t="s">
        <v>8219</v>
      </c>
      <c r="G1579" t="s">
        <v>8223</v>
      </c>
      <c r="H1579" t="s">
        <v>8245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8288</v>
      </c>
      <c r="O1579" s="10" t="s">
        <v>8318</v>
      </c>
      <c r="P1579" t="s">
        <v>8340</v>
      </c>
      <c r="Q1579" s="25">
        <f t="shared" si="96"/>
        <v>41054.847777777781</v>
      </c>
      <c r="R1579" s="25">
        <f t="shared" si="97"/>
        <v>41054.847777777781</v>
      </c>
      <c r="S1579">
        <f t="shared" si="98"/>
        <v>2012</v>
      </c>
      <c r="T1579">
        <f t="shared" si="99"/>
        <v>5</v>
      </c>
    </row>
    <row r="1580" spans="1:20" ht="64" x14ac:dyDescent="0.2">
      <c r="A1580" s="1" t="s">
        <v>0</v>
      </c>
      <c r="B1580" s="3" t="s">
        <v>1579</v>
      </c>
      <c r="C1580" s="3" t="s">
        <v>5688</v>
      </c>
      <c r="D1580" s="6">
        <v>1897</v>
      </c>
      <c r="E1580" s="8">
        <v>205</v>
      </c>
      <c r="F1580" t="s">
        <v>8219</v>
      </c>
      <c r="G1580" t="s">
        <v>8223</v>
      </c>
      <c r="H1580" t="s">
        <v>8245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8288</v>
      </c>
      <c r="O1580" s="10" t="s">
        <v>8318</v>
      </c>
      <c r="P1580" t="s">
        <v>8340</v>
      </c>
      <c r="Q1580" s="25">
        <f t="shared" si="96"/>
        <v>40399.065868055557</v>
      </c>
      <c r="R1580" s="25">
        <f t="shared" si="97"/>
        <v>40399.065868055557</v>
      </c>
      <c r="S1580">
        <f t="shared" si="98"/>
        <v>2010</v>
      </c>
      <c r="T1580">
        <f t="shared" si="99"/>
        <v>8</v>
      </c>
    </row>
    <row r="1581" spans="1:20" ht="32" x14ac:dyDescent="0.2">
      <c r="A1581" s="1" t="s">
        <v>0</v>
      </c>
      <c r="B1581" s="3" t="s">
        <v>1580</v>
      </c>
      <c r="C1581" s="3" t="s">
        <v>5689</v>
      </c>
      <c r="D1581" s="6">
        <v>3333</v>
      </c>
      <c r="E1581" s="8">
        <v>28</v>
      </c>
      <c r="F1581" t="s">
        <v>8219</v>
      </c>
      <c r="G1581" t="s">
        <v>8223</v>
      </c>
      <c r="H1581" t="s">
        <v>8245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8288</v>
      </c>
      <c r="O1581" s="10" t="s">
        <v>8318</v>
      </c>
      <c r="P1581" t="s">
        <v>8340</v>
      </c>
      <c r="Q1581" s="25">
        <f t="shared" si="96"/>
        <v>41481.996423611112</v>
      </c>
      <c r="R1581" s="25">
        <f t="shared" si="97"/>
        <v>41481.996423611112</v>
      </c>
      <c r="S1581">
        <f t="shared" si="98"/>
        <v>2013</v>
      </c>
      <c r="T1581">
        <f t="shared" si="99"/>
        <v>7</v>
      </c>
    </row>
    <row r="1582" spans="1:20" ht="48" x14ac:dyDescent="0.2">
      <c r="A1582" s="1" t="s">
        <v>0</v>
      </c>
      <c r="B1582" s="3" t="s">
        <v>1581</v>
      </c>
      <c r="C1582" s="3" t="s">
        <v>5690</v>
      </c>
      <c r="D1582" s="6">
        <v>1750</v>
      </c>
      <c r="E1582" s="8">
        <v>0</v>
      </c>
      <c r="F1582" t="s">
        <v>8219</v>
      </c>
      <c r="G1582" t="s">
        <v>8223</v>
      </c>
      <c r="H1582" t="s">
        <v>8245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8288</v>
      </c>
      <c r="O1582" s="10" t="s">
        <v>8318</v>
      </c>
      <c r="P1582" t="s">
        <v>8340</v>
      </c>
      <c r="Q1582" s="25">
        <f t="shared" si="96"/>
        <v>40990.050069444449</v>
      </c>
      <c r="R1582" s="25">
        <f t="shared" si="97"/>
        <v>40990.050069444449</v>
      </c>
      <c r="S1582">
        <f t="shared" si="98"/>
        <v>2012</v>
      </c>
      <c r="T1582">
        <f t="shared" si="99"/>
        <v>3</v>
      </c>
    </row>
    <row r="1583" spans="1:20" ht="48" x14ac:dyDescent="0.2">
      <c r="A1583" s="1" t="s">
        <v>0</v>
      </c>
      <c r="B1583" s="3" t="s">
        <v>1582</v>
      </c>
      <c r="C1583" s="3" t="s">
        <v>5691</v>
      </c>
      <c r="D1583" s="6">
        <v>1000</v>
      </c>
      <c r="E1583" s="8">
        <v>5</v>
      </c>
      <c r="F1583" t="s">
        <v>8220</v>
      </c>
      <c r="G1583" t="s">
        <v>8224</v>
      </c>
      <c r="H1583" t="s">
        <v>8246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8289</v>
      </c>
      <c r="O1583" s="10" t="s">
        <v>8334</v>
      </c>
      <c r="P1583" t="s">
        <v>8341</v>
      </c>
      <c r="Q1583" s="25">
        <f t="shared" si="96"/>
        <v>42325.448958333334</v>
      </c>
      <c r="R1583" s="25">
        <f t="shared" si="97"/>
        <v>42325.448958333334</v>
      </c>
      <c r="S1583">
        <f t="shared" si="98"/>
        <v>2015</v>
      </c>
      <c r="T1583">
        <f t="shared" si="99"/>
        <v>11</v>
      </c>
    </row>
    <row r="1584" spans="1:20" ht="32" x14ac:dyDescent="0.2">
      <c r="A1584" s="1" t="s">
        <v>0</v>
      </c>
      <c r="B1584" s="3" t="s">
        <v>1583</v>
      </c>
      <c r="C1584" s="3" t="s">
        <v>5692</v>
      </c>
      <c r="D1584" s="6">
        <v>1000</v>
      </c>
      <c r="E1584" s="8">
        <v>93</v>
      </c>
      <c r="F1584" t="s">
        <v>8220</v>
      </c>
      <c r="G1584" t="s">
        <v>8223</v>
      </c>
      <c r="H1584" t="s">
        <v>8245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8289</v>
      </c>
      <c r="O1584" s="10" t="s">
        <v>8334</v>
      </c>
      <c r="P1584" t="s">
        <v>8341</v>
      </c>
      <c r="Q1584" s="25">
        <f t="shared" si="96"/>
        <v>42246.789965277778</v>
      </c>
      <c r="R1584" s="25">
        <f t="shared" si="97"/>
        <v>42246.789965277778</v>
      </c>
      <c r="S1584">
        <f t="shared" si="98"/>
        <v>2015</v>
      </c>
      <c r="T1584">
        <f t="shared" si="99"/>
        <v>8</v>
      </c>
    </row>
    <row r="1585" spans="1:20" ht="48" x14ac:dyDescent="0.2">
      <c r="A1585" s="1" t="s">
        <v>0</v>
      </c>
      <c r="B1585" s="3" t="s">
        <v>1584</v>
      </c>
      <c r="C1585" s="3" t="s">
        <v>5693</v>
      </c>
      <c r="D1585" s="6">
        <v>20000</v>
      </c>
      <c r="E1585" s="8">
        <v>15</v>
      </c>
      <c r="F1585" t="s">
        <v>8220</v>
      </c>
      <c r="G1585" t="s">
        <v>8224</v>
      </c>
      <c r="H1585" t="s">
        <v>8246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8289</v>
      </c>
      <c r="O1585" s="10" t="s">
        <v>8334</v>
      </c>
      <c r="P1585" t="s">
        <v>8341</v>
      </c>
      <c r="Q1585" s="25">
        <f t="shared" si="96"/>
        <v>41877.904988425929</v>
      </c>
      <c r="R1585" s="25">
        <f t="shared" si="97"/>
        <v>41877.904988425929</v>
      </c>
      <c r="S1585">
        <f t="shared" si="98"/>
        <v>2014</v>
      </c>
      <c r="T1585">
        <f t="shared" si="99"/>
        <v>8</v>
      </c>
    </row>
    <row r="1586" spans="1:20" ht="48" x14ac:dyDescent="0.2">
      <c r="A1586" s="1" t="s">
        <v>0</v>
      </c>
      <c r="B1586" s="3" t="s">
        <v>1585</v>
      </c>
      <c r="C1586" s="3" t="s">
        <v>5694</v>
      </c>
      <c r="D1586" s="6">
        <v>1200</v>
      </c>
      <c r="E1586" s="8">
        <v>0</v>
      </c>
      <c r="F1586" t="s">
        <v>8220</v>
      </c>
      <c r="G1586" t="s">
        <v>8223</v>
      </c>
      <c r="H1586" t="s">
        <v>8245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8289</v>
      </c>
      <c r="O1586" s="10" t="s">
        <v>8334</v>
      </c>
      <c r="P1586" t="s">
        <v>8341</v>
      </c>
      <c r="Q1586" s="25">
        <f t="shared" si="96"/>
        <v>41779.649317129632</v>
      </c>
      <c r="R1586" s="25">
        <f t="shared" si="97"/>
        <v>41779.649317129632</v>
      </c>
      <c r="S1586">
        <f t="shared" si="98"/>
        <v>2014</v>
      </c>
      <c r="T1586">
        <f t="shared" si="99"/>
        <v>5</v>
      </c>
    </row>
    <row r="1587" spans="1:20" ht="48" x14ac:dyDescent="0.2">
      <c r="A1587" s="1" t="s">
        <v>0</v>
      </c>
      <c r="B1587" s="3" t="s">
        <v>1586</v>
      </c>
      <c r="C1587" s="3" t="s">
        <v>5695</v>
      </c>
      <c r="D1587" s="6">
        <v>2000</v>
      </c>
      <c r="E1587" s="8">
        <v>1580</v>
      </c>
      <c r="F1587" t="s">
        <v>8220</v>
      </c>
      <c r="G1587" t="s">
        <v>8228</v>
      </c>
      <c r="H1587" t="s">
        <v>8250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8289</v>
      </c>
      <c r="O1587" s="10" t="s">
        <v>8334</v>
      </c>
      <c r="P1587" t="s">
        <v>8341</v>
      </c>
      <c r="Q1587" s="25">
        <f t="shared" si="96"/>
        <v>42707.895462962959</v>
      </c>
      <c r="R1587" s="25">
        <f t="shared" si="97"/>
        <v>42707.895462962959</v>
      </c>
      <c r="S1587">
        <f t="shared" si="98"/>
        <v>2016</v>
      </c>
      <c r="T1587">
        <f t="shared" si="99"/>
        <v>12</v>
      </c>
    </row>
    <row r="1588" spans="1:20" ht="32" x14ac:dyDescent="0.2">
      <c r="A1588" s="1" t="s">
        <v>0</v>
      </c>
      <c r="B1588" s="3" t="s">
        <v>1587</v>
      </c>
      <c r="C1588" s="3" t="s">
        <v>5696</v>
      </c>
      <c r="D1588" s="6">
        <v>1500</v>
      </c>
      <c r="E1588" s="8">
        <v>0</v>
      </c>
      <c r="F1588" t="s">
        <v>8220</v>
      </c>
      <c r="G1588" t="s">
        <v>8223</v>
      </c>
      <c r="H1588" t="s">
        <v>8245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8289</v>
      </c>
      <c r="O1588" s="10" t="s">
        <v>8334</v>
      </c>
      <c r="P1588" t="s">
        <v>8341</v>
      </c>
      <c r="Q1588" s="25">
        <f t="shared" si="96"/>
        <v>42069.104421296302</v>
      </c>
      <c r="R1588" s="25">
        <f t="shared" si="97"/>
        <v>42069.104421296302</v>
      </c>
      <c r="S1588">
        <f t="shared" si="98"/>
        <v>2015</v>
      </c>
      <c r="T1588">
        <f t="shared" si="99"/>
        <v>3</v>
      </c>
    </row>
    <row r="1589" spans="1:20" ht="48" x14ac:dyDescent="0.2">
      <c r="A1589" s="1" t="s">
        <v>0</v>
      </c>
      <c r="B1589" s="3" t="s">
        <v>1588</v>
      </c>
      <c r="C1589" s="3" t="s">
        <v>5697</v>
      </c>
      <c r="D1589" s="6">
        <v>7500</v>
      </c>
      <c r="E1589" s="8">
        <v>1</v>
      </c>
      <c r="F1589" t="s">
        <v>8220</v>
      </c>
      <c r="G1589" t="s">
        <v>8223</v>
      </c>
      <c r="H1589" t="s">
        <v>8245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8289</v>
      </c>
      <c r="O1589" s="10" t="s">
        <v>8334</v>
      </c>
      <c r="P1589" t="s">
        <v>8341</v>
      </c>
      <c r="Q1589" s="25">
        <f t="shared" si="96"/>
        <v>41956.950983796298</v>
      </c>
      <c r="R1589" s="25">
        <f t="shared" si="97"/>
        <v>41956.950983796298</v>
      </c>
      <c r="S1589">
        <f t="shared" si="98"/>
        <v>2014</v>
      </c>
      <c r="T1589">
        <f t="shared" si="99"/>
        <v>11</v>
      </c>
    </row>
    <row r="1590" spans="1:20" ht="32" x14ac:dyDescent="0.2">
      <c r="A1590" s="1" t="s">
        <v>0</v>
      </c>
      <c r="B1590" s="3" t="s">
        <v>1589</v>
      </c>
      <c r="C1590" s="3" t="s">
        <v>5698</v>
      </c>
      <c r="D1590" s="6">
        <v>516</v>
      </c>
      <c r="E1590" s="8">
        <v>0</v>
      </c>
      <c r="F1590" t="s">
        <v>8220</v>
      </c>
      <c r="G1590" t="s">
        <v>8223</v>
      </c>
      <c r="H1590" t="s">
        <v>8245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8289</v>
      </c>
      <c r="O1590" s="10" t="s">
        <v>8334</v>
      </c>
      <c r="P1590" t="s">
        <v>8341</v>
      </c>
      <c r="Q1590" s="25">
        <f t="shared" si="96"/>
        <v>42005.24998842593</v>
      </c>
      <c r="R1590" s="25">
        <f t="shared" si="97"/>
        <v>42005.24998842593</v>
      </c>
      <c r="S1590">
        <f t="shared" si="98"/>
        <v>2015</v>
      </c>
      <c r="T1590">
        <f t="shared" si="99"/>
        <v>1</v>
      </c>
    </row>
    <row r="1591" spans="1:20" ht="48" x14ac:dyDescent="0.2">
      <c r="A1591" s="1" t="s">
        <v>0</v>
      </c>
      <c r="B1591" s="3" t="s">
        <v>1590</v>
      </c>
      <c r="C1591" s="3" t="s">
        <v>5699</v>
      </c>
      <c r="D1591" s="6">
        <v>1200</v>
      </c>
      <c r="E1591" s="8">
        <v>0</v>
      </c>
      <c r="F1591" t="s">
        <v>8220</v>
      </c>
      <c r="G1591" t="s">
        <v>8223</v>
      </c>
      <c r="H1591" t="s">
        <v>8245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8289</v>
      </c>
      <c r="O1591" s="10" t="s">
        <v>8334</v>
      </c>
      <c r="P1591" t="s">
        <v>8341</v>
      </c>
      <c r="Q1591" s="25">
        <f t="shared" si="96"/>
        <v>42256.984791666662</v>
      </c>
      <c r="R1591" s="25">
        <f t="shared" si="97"/>
        <v>42256.984791666662</v>
      </c>
      <c r="S1591">
        <f t="shared" si="98"/>
        <v>2015</v>
      </c>
      <c r="T1591">
        <f t="shared" si="99"/>
        <v>9</v>
      </c>
    </row>
    <row r="1592" spans="1:20" ht="16" x14ac:dyDescent="0.2">
      <c r="A1592" s="1" t="s">
        <v>0</v>
      </c>
      <c r="B1592" s="3" t="s">
        <v>1591</v>
      </c>
      <c r="C1592" s="3" t="s">
        <v>5700</v>
      </c>
      <c r="D1592" s="6">
        <v>60000</v>
      </c>
      <c r="E1592" s="8">
        <v>1020</v>
      </c>
      <c r="F1592" t="s">
        <v>8220</v>
      </c>
      <c r="G1592" t="s">
        <v>8236</v>
      </c>
      <c r="H1592" t="s">
        <v>8248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8289</v>
      </c>
      <c r="O1592" s="10" t="s">
        <v>8334</v>
      </c>
      <c r="P1592" t="s">
        <v>8341</v>
      </c>
      <c r="Q1592" s="25">
        <f t="shared" si="96"/>
        <v>42240.857222222221</v>
      </c>
      <c r="R1592" s="25">
        <f t="shared" si="97"/>
        <v>42240.857222222221</v>
      </c>
      <c r="S1592">
        <f t="shared" si="98"/>
        <v>2015</v>
      </c>
      <c r="T1592">
        <f t="shared" si="99"/>
        <v>8</v>
      </c>
    </row>
    <row r="1593" spans="1:20" ht="48" x14ac:dyDescent="0.2">
      <c r="A1593" s="1" t="s">
        <v>0</v>
      </c>
      <c r="B1593" s="3" t="s">
        <v>1592</v>
      </c>
      <c r="C1593" s="3" t="s">
        <v>5701</v>
      </c>
      <c r="D1593" s="6">
        <v>14000</v>
      </c>
      <c r="E1593" s="8">
        <v>4092</v>
      </c>
      <c r="F1593" t="s">
        <v>8220</v>
      </c>
      <c r="G1593" t="s">
        <v>8224</v>
      </c>
      <c r="H1593" t="s">
        <v>8246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8289</v>
      </c>
      <c r="O1593" s="10" t="s">
        <v>8334</v>
      </c>
      <c r="P1593" t="s">
        <v>8341</v>
      </c>
      <c r="Q1593" s="25">
        <f t="shared" si="96"/>
        <v>42433.726168981477</v>
      </c>
      <c r="R1593" s="25">
        <f t="shared" si="97"/>
        <v>42433.726168981477</v>
      </c>
      <c r="S1593">
        <f t="shared" si="98"/>
        <v>2016</v>
      </c>
      <c r="T1593">
        <f t="shared" si="99"/>
        <v>3</v>
      </c>
    </row>
    <row r="1594" spans="1:20" ht="32" x14ac:dyDescent="0.2">
      <c r="A1594" s="1" t="s">
        <v>0</v>
      </c>
      <c r="B1594" s="3" t="s">
        <v>1593</v>
      </c>
      <c r="C1594" s="3" t="s">
        <v>5702</v>
      </c>
      <c r="D1594" s="6">
        <v>25</v>
      </c>
      <c r="E1594" s="8">
        <v>0</v>
      </c>
      <c r="F1594" t="s">
        <v>8220</v>
      </c>
      <c r="G1594" t="s">
        <v>8223</v>
      </c>
      <c r="H1594" t="s">
        <v>8245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8289</v>
      </c>
      <c r="O1594" s="10" t="s">
        <v>8334</v>
      </c>
      <c r="P1594" t="s">
        <v>8341</v>
      </c>
      <c r="Q1594" s="25">
        <f t="shared" si="96"/>
        <v>42046.072743055556</v>
      </c>
      <c r="R1594" s="25">
        <f t="shared" si="97"/>
        <v>42046.072743055556</v>
      </c>
      <c r="S1594">
        <f t="shared" si="98"/>
        <v>2015</v>
      </c>
      <c r="T1594">
        <f t="shared" si="99"/>
        <v>2</v>
      </c>
    </row>
    <row r="1595" spans="1:20" ht="32" x14ac:dyDescent="0.2">
      <c r="A1595" s="1" t="s">
        <v>0</v>
      </c>
      <c r="B1595" s="3" t="s">
        <v>1594</v>
      </c>
      <c r="C1595" s="3" t="s">
        <v>5703</v>
      </c>
      <c r="D1595" s="6">
        <v>22000</v>
      </c>
      <c r="E1595" s="8">
        <v>3</v>
      </c>
      <c r="F1595" t="s">
        <v>8220</v>
      </c>
      <c r="G1595" t="s">
        <v>8223</v>
      </c>
      <c r="H1595" t="s">
        <v>8245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8289</v>
      </c>
      <c r="O1595" s="10" t="s">
        <v>8334</v>
      </c>
      <c r="P1595" t="s">
        <v>8341</v>
      </c>
      <c r="Q1595" s="25">
        <f t="shared" si="96"/>
        <v>42033.845543981486</v>
      </c>
      <c r="R1595" s="25">
        <f t="shared" si="97"/>
        <v>42033.845543981486</v>
      </c>
      <c r="S1595">
        <f t="shared" si="98"/>
        <v>2015</v>
      </c>
      <c r="T1595">
        <f t="shared" si="99"/>
        <v>1</v>
      </c>
    </row>
    <row r="1596" spans="1:20" ht="32" x14ac:dyDescent="0.2">
      <c r="A1596" s="1" t="s">
        <v>0</v>
      </c>
      <c r="B1596" s="3" t="s">
        <v>1595</v>
      </c>
      <c r="C1596" s="3" t="s">
        <v>5704</v>
      </c>
      <c r="D1596" s="6">
        <v>1000</v>
      </c>
      <c r="E1596" s="8">
        <v>205</v>
      </c>
      <c r="F1596" t="s">
        <v>8220</v>
      </c>
      <c r="G1596" t="s">
        <v>8223</v>
      </c>
      <c r="H1596" t="s">
        <v>8245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8289</v>
      </c>
      <c r="O1596" s="10" t="s">
        <v>8334</v>
      </c>
      <c r="P1596" t="s">
        <v>8341</v>
      </c>
      <c r="Q1596" s="25">
        <f t="shared" si="96"/>
        <v>42445.712754629625</v>
      </c>
      <c r="R1596" s="25">
        <f t="shared" si="97"/>
        <v>42445.712754629625</v>
      </c>
      <c r="S1596">
        <f t="shared" si="98"/>
        <v>2016</v>
      </c>
      <c r="T1596">
        <f t="shared" si="99"/>
        <v>3</v>
      </c>
    </row>
    <row r="1597" spans="1:20" ht="48" x14ac:dyDescent="0.2">
      <c r="A1597" s="1" t="s">
        <v>0</v>
      </c>
      <c r="B1597" s="3" t="s">
        <v>1596</v>
      </c>
      <c r="C1597" s="3" t="s">
        <v>5705</v>
      </c>
      <c r="D1597" s="6">
        <v>100000</v>
      </c>
      <c r="E1597" s="8">
        <v>280</v>
      </c>
      <c r="F1597" t="s">
        <v>8220</v>
      </c>
      <c r="G1597" t="s">
        <v>8223</v>
      </c>
      <c r="H1597" t="s">
        <v>8245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8289</v>
      </c>
      <c r="O1597" s="10" t="s">
        <v>8334</v>
      </c>
      <c r="P1597" t="s">
        <v>8341</v>
      </c>
      <c r="Q1597" s="25">
        <f t="shared" si="96"/>
        <v>41780.050092592595</v>
      </c>
      <c r="R1597" s="25">
        <f t="shared" si="97"/>
        <v>41780.050092592595</v>
      </c>
      <c r="S1597">
        <f t="shared" si="98"/>
        <v>2014</v>
      </c>
      <c r="T1597">
        <f t="shared" si="99"/>
        <v>5</v>
      </c>
    </row>
    <row r="1598" spans="1:20" ht="32" x14ac:dyDescent="0.2">
      <c r="A1598" s="1" t="s">
        <v>0</v>
      </c>
      <c r="B1598" s="3" t="s">
        <v>1597</v>
      </c>
      <c r="C1598" s="3" t="s">
        <v>5706</v>
      </c>
      <c r="D1598" s="6">
        <v>3250</v>
      </c>
      <c r="E1598" s="8">
        <v>75</v>
      </c>
      <c r="F1598" t="s">
        <v>8220</v>
      </c>
      <c r="G1598" t="s">
        <v>8224</v>
      </c>
      <c r="H1598" t="s">
        <v>8246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8289</v>
      </c>
      <c r="O1598" s="10" t="s">
        <v>8334</v>
      </c>
      <c r="P1598" t="s">
        <v>8341</v>
      </c>
      <c r="Q1598" s="25">
        <f t="shared" si="96"/>
        <v>41941.430196759262</v>
      </c>
      <c r="R1598" s="25">
        <f t="shared" si="97"/>
        <v>41941.430196759262</v>
      </c>
      <c r="S1598">
        <f t="shared" si="98"/>
        <v>2014</v>
      </c>
      <c r="T1598">
        <f t="shared" si="99"/>
        <v>10</v>
      </c>
    </row>
    <row r="1599" spans="1:20" ht="48" x14ac:dyDescent="0.2">
      <c r="A1599" s="1" t="s">
        <v>0</v>
      </c>
      <c r="B1599" s="3" t="s">
        <v>1598</v>
      </c>
      <c r="C1599" s="3" t="s">
        <v>5707</v>
      </c>
      <c r="D1599" s="6">
        <v>15000</v>
      </c>
      <c r="E1599" s="8">
        <v>0</v>
      </c>
      <c r="F1599" t="s">
        <v>8220</v>
      </c>
      <c r="G1599" t="s">
        <v>8223</v>
      </c>
      <c r="H1599" t="s">
        <v>8245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8289</v>
      </c>
      <c r="O1599" s="10" t="s">
        <v>8334</v>
      </c>
      <c r="P1599" t="s">
        <v>8341</v>
      </c>
      <c r="Q1599" s="25">
        <f t="shared" si="96"/>
        <v>42603.354131944448</v>
      </c>
      <c r="R1599" s="25">
        <f t="shared" si="97"/>
        <v>42603.354131944448</v>
      </c>
      <c r="S1599">
        <f t="shared" si="98"/>
        <v>2016</v>
      </c>
      <c r="T1599">
        <f t="shared" si="99"/>
        <v>8</v>
      </c>
    </row>
    <row r="1600" spans="1:20" ht="48" x14ac:dyDescent="0.2">
      <c r="A1600" s="1" t="s">
        <v>0</v>
      </c>
      <c r="B1600" s="3" t="s">
        <v>1599</v>
      </c>
      <c r="C1600" s="3" t="s">
        <v>5708</v>
      </c>
      <c r="D1600" s="6">
        <v>800</v>
      </c>
      <c r="E1600" s="8">
        <v>1</v>
      </c>
      <c r="F1600" t="s">
        <v>8220</v>
      </c>
      <c r="G1600" t="s">
        <v>8223</v>
      </c>
      <c r="H1600" t="s">
        <v>8245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8289</v>
      </c>
      <c r="O1600" s="10" t="s">
        <v>8334</v>
      </c>
      <c r="P1600" t="s">
        <v>8341</v>
      </c>
      <c r="Q1600" s="25">
        <f t="shared" si="96"/>
        <v>42151.667337962965</v>
      </c>
      <c r="R1600" s="25">
        <f t="shared" si="97"/>
        <v>42151.667337962965</v>
      </c>
      <c r="S1600">
        <f t="shared" si="98"/>
        <v>2015</v>
      </c>
      <c r="T1600">
        <f t="shared" si="99"/>
        <v>5</v>
      </c>
    </row>
    <row r="1601" spans="1:20" ht="48" x14ac:dyDescent="0.2">
      <c r="A1601" s="1" t="s">
        <v>0</v>
      </c>
      <c r="B1601" s="3" t="s">
        <v>1600</v>
      </c>
      <c r="C1601" s="3" t="s">
        <v>5709</v>
      </c>
      <c r="D1601" s="6">
        <v>500</v>
      </c>
      <c r="E1601" s="8">
        <v>0</v>
      </c>
      <c r="F1601" t="s">
        <v>8220</v>
      </c>
      <c r="G1601" t="s">
        <v>8224</v>
      </c>
      <c r="H1601" t="s">
        <v>8246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8289</v>
      </c>
      <c r="O1601" s="10" t="s">
        <v>8334</v>
      </c>
      <c r="P1601" t="s">
        <v>8341</v>
      </c>
      <c r="Q1601" s="25">
        <f t="shared" si="96"/>
        <v>42438.53907407407</v>
      </c>
      <c r="R1601" s="25">
        <f t="shared" si="97"/>
        <v>42438.53907407407</v>
      </c>
      <c r="S1601">
        <f t="shared" si="98"/>
        <v>2016</v>
      </c>
      <c r="T1601">
        <f t="shared" si="99"/>
        <v>3</v>
      </c>
    </row>
    <row r="1602" spans="1:20" ht="48" x14ac:dyDescent="0.2">
      <c r="A1602" s="1" t="s">
        <v>0</v>
      </c>
      <c r="B1602" s="3" t="s">
        <v>1601</v>
      </c>
      <c r="C1602" s="3" t="s">
        <v>5710</v>
      </c>
      <c r="D1602" s="6">
        <v>5000</v>
      </c>
      <c r="E1602" s="8">
        <v>367</v>
      </c>
      <c r="F1602" t="s">
        <v>8220</v>
      </c>
      <c r="G1602" t="s">
        <v>8223</v>
      </c>
      <c r="H1602" t="s">
        <v>8245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8289</v>
      </c>
      <c r="O1602" s="10" t="s">
        <v>8334</v>
      </c>
      <c r="P1602" t="s">
        <v>8341</v>
      </c>
      <c r="Q1602" s="25">
        <f t="shared" si="96"/>
        <v>41791.057314814818</v>
      </c>
      <c r="R1602" s="25">
        <f t="shared" si="97"/>
        <v>41791.057314814818</v>
      </c>
      <c r="S1602">
        <f t="shared" si="98"/>
        <v>2014</v>
      </c>
      <c r="T1602">
        <f t="shared" si="99"/>
        <v>6</v>
      </c>
    </row>
    <row r="1603" spans="1:20" ht="48" x14ac:dyDescent="0.2">
      <c r="A1603" s="1" t="s">
        <v>0</v>
      </c>
      <c r="B1603" s="3" t="s">
        <v>1602</v>
      </c>
      <c r="C1603" s="3" t="s">
        <v>5711</v>
      </c>
      <c r="D1603" s="6">
        <v>2500</v>
      </c>
      <c r="E1603" s="8">
        <v>2706.23</v>
      </c>
      <c r="F1603" t="s">
        <v>8218</v>
      </c>
      <c r="G1603" t="s">
        <v>8223</v>
      </c>
      <c r="H1603" t="s">
        <v>8245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8274</v>
      </c>
      <c r="O1603" s="10" t="s">
        <v>8321</v>
      </c>
      <c r="P1603" t="s">
        <v>8322</v>
      </c>
      <c r="Q1603" s="25">
        <f t="shared" ref="Q1603:Q1666" si="100">(((J1603/60)/60)/24)+DATE(1970,1,1)</f>
        <v>40638.092974537038</v>
      </c>
      <c r="R1603" s="25">
        <f t="shared" ref="R1603:R1666" si="101">(((J1603/60)/60)/24)+DATE(1970,1,1)</f>
        <v>40638.092974537038</v>
      </c>
      <c r="S1603">
        <f t="shared" ref="S1603:S1666" si="102">YEAR(R1603)</f>
        <v>2011</v>
      </c>
      <c r="T1603">
        <f t="shared" ref="T1603:T1666" si="103">MONTH((R1603))</f>
        <v>4</v>
      </c>
    </row>
    <row r="1604" spans="1:20" ht="48" x14ac:dyDescent="0.2">
      <c r="A1604" s="1" t="s">
        <v>0</v>
      </c>
      <c r="B1604" s="3" t="s">
        <v>1603</v>
      </c>
      <c r="C1604" s="3" t="s">
        <v>5712</v>
      </c>
      <c r="D1604" s="6">
        <v>1500</v>
      </c>
      <c r="E1604" s="8">
        <v>1502.5</v>
      </c>
      <c r="F1604" t="s">
        <v>8218</v>
      </c>
      <c r="G1604" t="s">
        <v>8223</v>
      </c>
      <c r="H1604" t="s">
        <v>8245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8274</v>
      </c>
      <c r="O1604" s="10" t="s">
        <v>8321</v>
      </c>
      <c r="P1604" t="s">
        <v>8322</v>
      </c>
      <c r="Q1604" s="25">
        <f t="shared" si="100"/>
        <v>40788.297650462962</v>
      </c>
      <c r="R1604" s="25">
        <f t="shared" si="101"/>
        <v>40788.297650462962</v>
      </c>
      <c r="S1604">
        <f t="shared" si="102"/>
        <v>2011</v>
      </c>
      <c r="T1604">
        <f t="shared" si="103"/>
        <v>9</v>
      </c>
    </row>
    <row r="1605" spans="1:20" ht="32" x14ac:dyDescent="0.2">
      <c r="A1605" s="1" t="s">
        <v>0</v>
      </c>
      <c r="B1605" s="3" t="s">
        <v>1604</v>
      </c>
      <c r="C1605" s="3" t="s">
        <v>5713</v>
      </c>
      <c r="D1605" s="6">
        <v>2000</v>
      </c>
      <c r="E1605" s="8">
        <v>2000.66</v>
      </c>
      <c r="F1605" t="s">
        <v>8218</v>
      </c>
      <c r="G1605" t="s">
        <v>8223</v>
      </c>
      <c r="H1605" t="s">
        <v>8245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8274</v>
      </c>
      <c r="O1605" s="10" t="s">
        <v>8321</v>
      </c>
      <c r="P1605" t="s">
        <v>8322</v>
      </c>
      <c r="Q1605" s="25">
        <f t="shared" si="100"/>
        <v>40876.169664351852</v>
      </c>
      <c r="R1605" s="25">
        <f t="shared" si="101"/>
        <v>40876.169664351852</v>
      </c>
      <c r="S1605">
        <f t="shared" si="102"/>
        <v>2011</v>
      </c>
      <c r="T1605">
        <f t="shared" si="103"/>
        <v>11</v>
      </c>
    </row>
    <row r="1606" spans="1:20" ht="48" x14ac:dyDescent="0.2">
      <c r="A1606" s="1" t="s">
        <v>0</v>
      </c>
      <c r="B1606" s="3" t="s">
        <v>1605</v>
      </c>
      <c r="C1606" s="3" t="s">
        <v>5714</v>
      </c>
      <c r="D1606" s="6">
        <v>2800</v>
      </c>
      <c r="E1606" s="8">
        <v>3419</v>
      </c>
      <c r="F1606" t="s">
        <v>8218</v>
      </c>
      <c r="G1606" t="s">
        <v>8223</v>
      </c>
      <c r="H1606" t="s">
        <v>8245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8274</v>
      </c>
      <c r="O1606" s="10" t="s">
        <v>8321</v>
      </c>
      <c r="P1606" t="s">
        <v>8322</v>
      </c>
      <c r="Q1606" s="25">
        <f t="shared" si="100"/>
        <v>40945.845312500001</v>
      </c>
      <c r="R1606" s="25">
        <f t="shared" si="101"/>
        <v>40945.845312500001</v>
      </c>
      <c r="S1606">
        <f t="shared" si="102"/>
        <v>2012</v>
      </c>
      <c r="T1606">
        <f t="shared" si="103"/>
        <v>2</v>
      </c>
    </row>
    <row r="1607" spans="1:20" ht="48" x14ac:dyDescent="0.2">
      <c r="A1607" s="1" t="s">
        <v>0</v>
      </c>
      <c r="B1607" s="3" t="s">
        <v>1606</v>
      </c>
      <c r="C1607" s="3" t="s">
        <v>5715</v>
      </c>
      <c r="D1607" s="6">
        <v>6000</v>
      </c>
      <c r="E1607" s="8">
        <v>6041.6</v>
      </c>
      <c r="F1607" t="s">
        <v>8218</v>
      </c>
      <c r="G1607" t="s">
        <v>8223</v>
      </c>
      <c r="H1607" t="s">
        <v>8245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8274</v>
      </c>
      <c r="O1607" s="10" t="s">
        <v>8321</v>
      </c>
      <c r="P1607" t="s">
        <v>8322</v>
      </c>
      <c r="Q1607" s="25">
        <f t="shared" si="100"/>
        <v>40747.012881944444</v>
      </c>
      <c r="R1607" s="25">
        <f t="shared" si="101"/>
        <v>40747.012881944444</v>
      </c>
      <c r="S1607">
        <f t="shared" si="102"/>
        <v>2011</v>
      </c>
      <c r="T1607">
        <f t="shared" si="103"/>
        <v>7</v>
      </c>
    </row>
    <row r="1608" spans="1:20" ht="48" x14ac:dyDescent="0.2">
      <c r="A1608" s="1" t="s">
        <v>0</v>
      </c>
      <c r="B1608" s="3" t="s">
        <v>1607</v>
      </c>
      <c r="C1608" s="3" t="s">
        <v>5716</v>
      </c>
      <c r="D1608" s="6">
        <v>8000</v>
      </c>
      <c r="E1608" s="8">
        <v>8080.33</v>
      </c>
      <c r="F1608" t="s">
        <v>8218</v>
      </c>
      <c r="G1608" t="s">
        <v>8223</v>
      </c>
      <c r="H1608" t="s">
        <v>8245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8274</v>
      </c>
      <c r="O1608" s="10" t="s">
        <v>8321</v>
      </c>
      <c r="P1608" t="s">
        <v>8322</v>
      </c>
      <c r="Q1608" s="25">
        <f t="shared" si="100"/>
        <v>40536.111550925925</v>
      </c>
      <c r="R1608" s="25">
        <f t="shared" si="101"/>
        <v>40536.111550925925</v>
      </c>
      <c r="S1608">
        <f t="shared" si="102"/>
        <v>2010</v>
      </c>
      <c r="T1608">
        <f t="shared" si="103"/>
        <v>12</v>
      </c>
    </row>
    <row r="1609" spans="1:20" ht="48" x14ac:dyDescent="0.2">
      <c r="A1609" s="1" t="s">
        <v>0</v>
      </c>
      <c r="B1609" s="3" t="s">
        <v>1608</v>
      </c>
      <c r="C1609" s="3" t="s">
        <v>5717</v>
      </c>
      <c r="D1609" s="6">
        <v>10000</v>
      </c>
      <c r="E1609" s="8">
        <v>14511</v>
      </c>
      <c r="F1609" t="s">
        <v>8218</v>
      </c>
      <c r="G1609" t="s">
        <v>8223</v>
      </c>
      <c r="H1609" t="s">
        <v>8245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8274</v>
      </c>
      <c r="O1609" s="10" t="s">
        <v>8321</v>
      </c>
      <c r="P1609" t="s">
        <v>8322</v>
      </c>
      <c r="Q1609" s="25">
        <f t="shared" si="100"/>
        <v>41053.80846064815</v>
      </c>
      <c r="R1609" s="25">
        <f t="shared" si="101"/>
        <v>41053.80846064815</v>
      </c>
      <c r="S1609">
        <f t="shared" si="102"/>
        <v>2012</v>
      </c>
      <c r="T1609">
        <f t="shared" si="103"/>
        <v>5</v>
      </c>
    </row>
    <row r="1610" spans="1:20" ht="32" x14ac:dyDescent="0.2">
      <c r="A1610" s="1" t="s">
        <v>0</v>
      </c>
      <c r="B1610" s="3" t="s">
        <v>1609</v>
      </c>
      <c r="C1610" s="3" t="s">
        <v>5718</v>
      </c>
      <c r="D1610" s="6">
        <v>1200</v>
      </c>
      <c r="E1610" s="8">
        <v>1215</v>
      </c>
      <c r="F1610" t="s">
        <v>8218</v>
      </c>
      <c r="G1610" t="s">
        <v>8223</v>
      </c>
      <c r="H1610" t="s">
        <v>8245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8274</v>
      </c>
      <c r="O1610" s="10" t="s">
        <v>8321</v>
      </c>
      <c r="P1610" t="s">
        <v>8322</v>
      </c>
      <c r="Q1610" s="25">
        <f t="shared" si="100"/>
        <v>41607.83085648148</v>
      </c>
      <c r="R1610" s="25">
        <f t="shared" si="101"/>
        <v>41607.83085648148</v>
      </c>
      <c r="S1610">
        <f t="shared" si="102"/>
        <v>2013</v>
      </c>
      <c r="T1610">
        <f t="shared" si="103"/>
        <v>11</v>
      </c>
    </row>
    <row r="1611" spans="1:20" ht="48" x14ac:dyDescent="0.2">
      <c r="A1611" s="1" t="s">
        <v>0</v>
      </c>
      <c r="B1611" s="3" t="s">
        <v>1610</v>
      </c>
      <c r="C1611" s="3" t="s">
        <v>5719</v>
      </c>
      <c r="D1611" s="6">
        <v>1500</v>
      </c>
      <c r="E1611" s="8">
        <v>1775</v>
      </c>
      <c r="F1611" t="s">
        <v>8218</v>
      </c>
      <c r="G1611" t="s">
        <v>8223</v>
      </c>
      <c r="H1611" t="s">
        <v>8245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8274</v>
      </c>
      <c r="O1611" s="10" t="s">
        <v>8321</v>
      </c>
      <c r="P1611" t="s">
        <v>8322</v>
      </c>
      <c r="Q1611" s="25">
        <f t="shared" si="100"/>
        <v>40796.001261574071</v>
      </c>
      <c r="R1611" s="25">
        <f t="shared" si="101"/>
        <v>40796.001261574071</v>
      </c>
      <c r="S1611">
        <f t="shared" si="102"/>
        <v>2011</v>
      </c>
      <c r="T1611">
        <f t="shared" si="103"/>
        <v>9</v>
      </c>
    </row>
    <row r="1612" spans="1:20" ht="32" x14ac:dyDescent="0.2">
      <c r="A1612" s="1" t="s">
        <v>0</v>
      </c>
      <c r="B1612" s="3" t="s">
        <v>1611</v>
      </c>
      <c r="C1612" s="3" t="s">
        <v>5720</v>
      </c>
      <c r="D1612" s="6">
        <v>2000</v>
      </c>
      <c r="E1612" s="8">
        <v>5437</v>
      </c>
      <c r="F1612" t="s">
        <v>8218</v>
      </c>
      <c r="G1612" t="s">
        <v>8223</v>
      </c>
      <c r="H1612" t="s">
        <v>8245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8274</v>
      </c>
      <c r="O1612" s="10" t="s">
        <v>8321</v>
      </c>
      <c r="P1612" t="s">
        <v>8322</v>
      </c>
      <c r="Q1612" s="25">
        <f t="shared" si="100"/>
        <v>41228.924884259257</v>
      </c>
      <c r="R1612" s="25">
        <f t="shared" si="101"/>
        <v>41228.924884259257</v>
      </c>
      <c r="S1612">
        <f t="shared" si="102"/>
        <v>2012</v>
      </c>
      <c r="T1612">
        <f t="shared" si="103"/>
        <v>11</v>
      </c>
    </row>
    <row r="1613" spans="1:20" ht="16" x14ac:dyDescent="0.2">
      <c r="A1613" s="1" t="s">
        <v>0</v>
      </c>
      <c r="B1613" s="3" t="s">
        <v>1612</v>
      </c>
      <c r="C1613" s="3" t="s">
        <v>5721</v>
      </c>
      <c r="D1613" s="6">
        <v>800</v>
      </c>
      <c r="E1613" s="8">
        <v>1001</v>
      </c>
      <c r="F1613" t="s">
        <v>8218</v>
      </c>
      <c r="G1613" t="s">
        <v>8223</v>
      </c>
      <c r="H1613" t="s">
        <v>8245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8274</v>
      </c>
      <c r="O1613" s="10" t="s">
        <v>8321</v>
      </c>
      <c r="P1613" t="s">
        <v>8322</v>
      </c>
      <c r="Q1613" s="25">
        <f t="shared" si="100"/>
        <v>41409.00037037037</v>
      </c>
      <c r="R1613" s="25">
        <f t="shared" si="101"/>
        <v>41409.00037037037</v>
      </c>
      <c r="S1613">
        <f t="shared" si="102"/>
        <v>2013</v>
      </c>
      <c r="T1613">
        <f t="shared" si="103"/>
        <v>5</v>
      </c>
    </row>
    <row r="1614" spans="1:20" ht="32" x14ac:dyDescent="0.2">
      <c r="A1614" s="1" t="s">
        <v>0</v>
      </c>
      <c r="B1614" s="3" t="s">
        <v>1613</v>
      </c>
      <c r="C1614" s="3" t="s">
        <v>5722</v>
      </c>
      <c r="D1614" s="6">
        <v>500</v>
      </c>
      <c r="E1614" s="8">
        <v>550</v>
      </c>
      <c r="F1614" t="s">
        <v>8218</v>
      </c>
      <c r="G1614" t="s">
        <v>8223</v>
      </c>
      <c r="H1614" t="s">
        <v>8245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8274</v>
      </c>
      <c r="O1614" s="10" t="s">
        <v>8321</v>
      </c>
      <c r="P1614" t="s">
        <v>8322</v>
      </c>
      <c r="Q1614" s="25">
        <f t="shared" si="100"/>
        <v>41246.874814814815</v>
      </c>
      <c r="R1614" s="25">
        <f t="shared" si="101"/>
        <v>41246.874814814815</v>
      </c>
      <c r="S1614">
        <f t="shared" si="102"/>
        <v>2012</v>
      </c>
      <c r="T1614">
        <f t="shared" si="103"/>
        <v>12</v>
      </c>
    </row>
    <row r="1615" spans="1:20" ht="48" x14ac:dyDescent="0.2">
      <c r="A1615" s="1" t="s">
        <v>0</v>
      </c>
      <c r="B1615" s="3" t="s">
        <v>1614</v>
      </c>
      <c r="C1615" s="3" t="s">
        <v>5723</v>
      </c>
      <c r="D1615" s="6">
        <v>1000</v>
      </c>
      <c r="E1615" s="8">
        <v>1015</v>
      </c>
      <c r="F1615" t="s">
        <v>8218</v>
      </c>
      <c r="G1615" t="s">
        <v>8223</v>
      </c>
      <c r="H1615" t="s">
        <v>8245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8274</v>
      </c>
      <c r="O1615" s="10" t="s">
        <v>8321</v>
      </c>
      <c r="P1615" t="s">
        <v>8322</v>
      </c>
      <c r="Q1615" s="25">
        <f t="shared" si="100"/>
        <v>41082.069467592592</v>
      </c>
      <c r="R1615" s="25">
        <f t="shared" si="101"/>
        <v>41082.069467592592</v>
      </c>
      <c r="S1615">
        <f t="shared" si="102"/>
        <v>2012</v>
      </c>
      <c r="T1615">
        <f t="shared" si="103"/>
        <v>6</v>
      </c>
    </row>
    <row r="1616" spans="1:20" ht="48" x14ac:dyDescent="0.2">
      <c r="A1616" s="1" t="s">
        <v>0</v>
      </c>
      <c r="B1616" s="3" t="s">
        <v>1615</v>
      </c>
      <c r="C1616" s="3" t="s">
        <v>5724</v>
      </c>
      <c r="D1616" s="6">
        <v>5000</v>
      </c>
      <c r="E1616" s="8">
        <v>5135</v>
      </c>
      <c r="F1616" t="s">
        <v>8218</v>
      </c>
      <c r="G1616" t="s">
        <v>8223</v>
      </c>
      <c r="H1616" t="s">
        <v>8245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8274</v>
      </c>
      <c r="O1616" s="10" t="s">
        <v>8321</v>
      </c>
      <c r="P1616" t="s">
        <v>8322</v>
      </c>
      <c r="Q1616" s="25">
        <f t="shared" si="100"/>
        <v>41794.981122685182</v>
      </c>
      <c r="R1616" s="25">
        <f t="shared" si="101"/>
        <v>41794.981122685182</v>
      </c>
      <c r="S1616">
        <f t="shared" si="102"/>
        <v>2014</v>
      </c>
      <c r="T1616">
        <f t="shared" si="103"/>
        <v>6</v>
      </c>
    </row>
    <row r="1617" spans="1:20" ht="48" x14ac:dyDescent="0.2">
      <c r="A1617" s="1" t="s">
        <v>0</v>
      </c>
      <c r="B1617" s="3" t="s">
        <v>1616</v>
      </c>
      <c r="C1617" s="3" t="s">
        <v>5725</v>
      </c>
      <c r="D1617" s="6">
        <v>8000</v>
      </c>
      <c r="E1617" s="8">
        <v>9130</v>
      </c>
      <c r="F1617" t="s">
        <v>8218</v>
      </c>
      <c r="G1617" t="s">
        <v>8223</v>
      </c>
      <c r="H1617" t="s">
        <v>8245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8274</v>
      </c>
      <c r="O1617" s="10" t="s">
        <v>8321</v>
      </c>
      <c r="P1617" t="s">
        <v>8322</v>
      </c>
      <c r="Q1617" s="25">
        <f t="shared" si="100"/>
        <v>40845.050879629627</v>
      </c>
      <c r="R1617" s="25">
        <f t="shared" si="101"/>
        <v>40845.050879629627</v>
      </c>
      <c r="S1617">
        <f t="shared" si="102"/>
        <v>2011</v>
      </c>
      <c r="T1617">
        <f t="shared" si="103"/>
        <v>10</v>
      </c>
    </row>
    <row r="1618" spans="1:20" ht="48" x14ac:dyDescent="0.2">
      <c r="A1618" s="1" t="s">
        <v>0</v>
      </c>
      <c r="B1618" s="3" t="s">
        <v>1617</v>
      </c>
      <c r="C1618" s="3" t="s">
        <v>5726</v>
      </c>
      <c r="D1618" s="6">
        <v>10000</v>
      </c>
      <c r="E1618" s="8">
        <v>10420</v>
      </c>
      <c r="F1618" t="s">
        <v>8218</v>
      </c>
      <c r="G1618" t="s">
        <v>8223</v>
      </c>
      <c r="H1618" t="s">
        <v>8245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8274</v>
      </c>
      <c r="O1618" s="10" t="s">
        <v>8321</v>
      </c>
      <c r="P1618" t="s">
        <v>8322</v>
      </c>
      <c r="Q1618" s="25">
        <f t="shared" si="100"/>
        <v>41194.715520833335</v>
      </c>
      <c r="R1618" s="25">
        <f t="shared" si="101"/>
        <v>41194.715520833335</v>
      </c>
      <c r="S1618">
        <f t="shared" si="102"/>
        <v>2012</v>
      </c>
      <c r="T1618">
        <f t="shared" si="103"/>
        <v>10</v>
      </c>
    </row>
    <row r="1619" spans="1:20" ht="32" x14ac:dyDescent="0.2">
      <c r="A1619" s="1" t="s">
        <v>0</v>
      </c>
      <c r="B1619" s="3" t="s">
        <v>1618</v>
      </c>
      <c r="C1619" s="3" t="s">
        <v>5727</v>
      </c>
      <c r="D1619" s="6">
        <v>7000</v>
      </c>
      <c r="E1619" s="8">
        <v>10210</v>
      </c>
      <c r="F1619" t="s">
        <v>8218</v>
      </c>
      <c r="G1619" t="s">
        <v>8223</v>
      </c>
      <c r="H1619" t="s">
        <v>8245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8274</v>
      </c>
      <c r="O1619" s="10" t="s">
        <v>8321</v>
      </c>
      <c r="P1619" t="s">
        <v>8322</v>
      </c>
      <c r="Q1619" s="25">
        <f t="shared" si="100"/>
        <v>41546.664212962962</v>
      </c>
      <c r="R1619" s="25">
        <f t="shared" si="101"/>
        <v>41546.664212962962</v>
      </c>
      <c r="S1619">
        <f t="shared" si="102"/>
        <v>2013</v>
      </c>
      <c r="T1619">
        <f t="shared" si="103"/>
        <v>9</v>
      </c>
    </row>
    <row r="1620" spans="1:20" ht="32" x14ac:dyDescent="0.2">
      <c r="A1620" s="1" t="s">
        <v>0</v>
      </c>
      <c r="B1620" s="3" t="s">
        <v>1619</v>
      </c>
      <c r="C1620" s="3" t="s">
        <v>5728</v>
      </c>
      <c r="D1620" s="6">
        <v>1500</v>
      </c>
      <c r="E1620" s="8">
        <v>1576</v>
      </c>
      <c r="F1620" t="s">
        <v>8218</v>
      </c>
      <c r="G1620" t="s">
        <v>8223</v>
      </c>
      <c r="H1620" t="s">
        <v>8245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8274</v>
      </c>
      <c r="O1620" s="10" t="s">
        <v>8321</v>
      </c>
      <c r="P1620" t="s">
        <v>8322</v>
      </c>
      <c r="Q1620" s="25">
        <f t="shared" si="100"/>
        <v>41301.654340277775</v>
      </c>
      <c r="R1620" s="25">
        <f t="shared" si="101"/>
        <v>41301.654340277775</v>
      </c>
      <c r="S1620">
        <f t="shared" si="102"/>
        <v>2013</v>
      </c>
      <c r="T1620">
        <f t="shared" si="103"/>
        <v>1</v>
      </c>
    </row>
    <row r="1621" spans="1:20" ht="48" x14ac:dyDescent="0.2">
      <c r="A1621" s="1" t="s">
        <v>0</v>
      </c>
      <c r="B1621" s="3" t="s">
        <v>1620</v>
      </c>
      <c r="C1621" s="3" t="s">
        <v>5729</v>
      </c>
      <c r="D1621" s="6">
        <v>1500</v>
      </c>
      <c r="E1621" s="8">
        <v>2000</v>
      </c>
      <c r="F1621" t="s">
        <v>8218</v>
      </c>
      <c r="G1621" t="s">
        <v>8223</v>
      </c>
      <c r="H1621" t="s">
        <v>8245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8274</v>
      </c>
      <c r="O1621" s="10" t="s">
        <v>8321</v>
      </c>
      <c r="P1621" t="s">
        <v>8322</v>
      </c>
      <c r="Q1621" s="25">
        <f t="shared" si="100"/>
        <v>41876.18618055556</v>
      </c>
      <c r="R1621" s="25">
        <f t="shared" si="101"/>
        <v>41876.18618055556</v>
      </c>
      <c r="S1621">
        <f t="shared" si="102"/>
        <v>2014</v>
      </c>
      <c r="T1621">
        <f t="shared" si="103"/>
        <v>8</v>
      </c>
    </row>
    <row r="1622" spans="1:20" ht="32" x14ac:dyDescent="0.2">
      <c r="A1622" s="1" t="s">
        <v>0</v>
      </c>
      <c r="B1622" s="3" t="s">
        <v>1621</v>
      </c>
      <c r="C1622" s="3" t="s">
        <v>5730</v>
      </c>
      <c r="D1622" s="6">
        <v>1000</v>
      </c>
      <c r="E1622" s="8">
        <v>1130</v>
      </c>
      <c r="F1622" t="s">
        <v>8218</v>
      </c>
      <c r="G1622" t="s">
        <v>8223</v>
      </c>
      <c r="H1622" t="s">
        <v>8245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8274</v>
      </c>
      <c r="O1622" s="10" t="s">
        <v>8321</v>
      </c>
      <c r="P1622" t="s">
        <v>8322</v>
      </c>
      <c r="Q1622" s="25">
        <f t="shared" si="100"/>
        <v>41321.339583333334</v>
      </c>
      <c r="R1622" s="25">
        <f t="shared" si="101"/>
        <v>41321.339583333334</v>
      </c>
      <c r="S1622">
        <f t="shared" si="102"/>
        <v>2013</v>
      </c>
      <c r="T1622">
        <f t="shared" si="103"/>
        <v>2</v>
      </c>
    </row>
    <row r="1623" spans="1:20" ht="48" x14ac:dyDescent="0.2">
      <c r="A1623" s="1" t="s">
        <v>0</v>
      </c>
      <c r="B1623" s="3" t="s">
        <v>1622</v>
      </c>
      <c r="C1623" s="3" t="s">
        <v>5731</v>
      </c>
      <c r="D1623" s="6">
        <v>5000</v>
      </c>
      <c r="E1623" s="8">
        <v>6060</v>
      </c>
      <c r="F1623" t="s">
        <v>8218</v>
      </c>
      <c r="G1623" t="s">
        <v>8223</v>
      </c>
      <c r="H1623" t="s">
        <v>8245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8274</v>
      </c>
      <c r="O1623" s="10" t="s">
        <v>8321</v>
      </c>
      <c r="P1623" t="s">
        <v>8322</v>
      </c>
      <c r="Q1623" s="25">
        <f t="shared" si="100"/>
        <v>41003.60665509259</v>
      </c>
      <c r="R1623" s="25">
        <f t="shared" si="101"/>
        <v>41003.60665509259</v>
      </c>
      <c r="S1623">
        <f t="shared" si="102"/>
        <v>2012</v>
      </c>
      <c r="T1623">
        <f t="shared" si="103"/>
        <v>4</v>
      </c>
    </row>
    <row r="1624" spans="1:20" ht="48" x14ac:dyDescent="0.2">
      <c r="A1624" s="1" t="s">
        <v>0</v>
      </c>
      <c r="B1624" s="3" t="s">
        <v>1623</v>
      </c>
      <c r="C1624" s="3" t="s">
        <v>5732</v>
      </c>
      <c r="D1624" s="6">
        <v>6900</v>
      </c>
      <c r="E1624" s="8">
        <v>7019</v>
      </c>
      <c r="F1624" t="s">
        <v>8218</v>
      </c>
      <c r="G1624" t="s">
        <v>8223</v>
      </c>
      <c r="H1624" t="s">
        <v>8245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8274</v>
      </c>
      <c r="O1624" s="10" t="s">
        <v>8321</v>
      </c>
      <c r="P1624" t="s">
        <v>8322</v>
      </c>
      <c r="Q1624" s="25">
        <f t="shared" si="100"/>
        <v>41950.29483796296</v>
      </c>
      <c r="R1624" s="25">
        <f t="shared" si="101"/>
        <v>41950.29483796296</v>
      </c>
      <c r="S1624">
        <f t="shared" si="102"/>
        <v>2014</v>
      </c>
      <c r="T1624">
        <f t="shared" si="103"/>
        <v>11</v>
      </c>
    </row>
    <row r="1625" spans="1:20" ht="48" x14ac:dyDescent="0.2">
      <c r="A1625" s="1" t="s">
        <v>0</v>
      </c>
      <c r="B1625" s="3" t="s">
        <v>1624</v>
      </c>
      <c r="C1625" s="3" t="s">
        <v>5733</v>
      </c>
      <c r="D1625" s="6">
        <v>750</v>
      </c>
      <c r="E1625" s="8">
        <v>758</v>
      </c>
      <c r="F1625" t="s">
        <v>8218</v>
      </c>
      <c r="G1625" t="s">
        <v>8224</v>
      </c>
      <c r="H1625" t="s">
        <v>8246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8274</v>
      </c>
      <c r="O1625" s="10" t="s">
        <v>8321</v>
      </c>
      <c r="P1625" t="s">
        <v>8322</v>
      </c>
      <c r="Q1625" s="25">
        <f t="shared" si="100"/>
        <v>41453.688530092593</v>
      </c>
      <c r="R1625" s="25">
        <f t="shared" si="101"/>
        <v>41453.688530092593</v>
      </c>
      <c r="S1625">
        <f t="shared" si="102"/>
        <v>2013</v>
      </c>
      <c r="T1625">
        <f t="shared" si="103"/>
        <v>6</v>
      </c>
    </row>
    <row r="1626" spans="1:20" ht="32" x14ac:dyDescent="0.2">
      <c r="A1626" s="1" t="s">
        <v>0</v>
      </c>
      <c r="B1626" s="3" t="s">
        <v>1625</v>
      </c>
      <c r="C1626" s="3" t="s">
        <v>5734</v>
      </c>
      <c r="D1626" s="6">
        <v>1000</v>
      </c>
      <c r="E1626" s="8">
        <v>1180</v>
      </c>
      <c r="F1626" t="s">
        <v>8218</v>
      </c>
      <c r="G1626" t="s">
        <v>8223</v>
      </c>
      <c r="H1626" t="s">
        <v>8245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8274</v>
      </c>
      <c r="O1626" s="10" t="s">
        <v>8321</v>
      </c>
      <c r="P1626" t="s">
        <v>8322</v>
      </c>
      <c r="Q1626" s="25">
        <f t="shared" si="100"/>
        <v>41243.367303240739</v>
      </c>
      <c r="R1626" s="25">
        <f t="shared" si="101"/>
        <v>41243.367303240739</v>
      </c>
      <c r="S1626">
        <f t="shared" si="102"/>
        <v>2012</v>
      </c>
      <c r="T1626">
        <f t="shared" si="103"/>
        <v>11</v>
      </c>
    </row>
    <row r="1627" spans="1:20" ht="48" x14ac:dyDescent="0.2">
      <c r="A1627" s="1" t="s">
        <v>0</v>
      </c>
      <c r="B1627" s="3" t="s">
        <v>1626</v>
      </c>
      <c r="C1627" s="3" t="s">
        <v>5735</v>
      </c>
      <c r="D1627" s="6">
        <v>7500</v>
      </c>
      <c r="E1627" s="8">
        <v>11650</v>
      </c>
      <c r="F1627" t="s">
        <v>8218</v>
      </c>
      <c r="G1627" t="s">
        <v>8223</v>
      </c>
      <c r="H1627" t="s">
        <v>8245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8274</v>
      </c>
      <c r="O1627" s="10" t="s">
        <v>8321</v>
      </c>
      <c r="P1627" t="s">
        <v>8322</v>
      </c>
      <c r="Q1627" s="25">
        <f t="shared" si="100"/>
        <v>41135.699687500004</v>
      </c>
      <c r="R1627" s="25">
        <f t="shared" si="101"/>
        <v>41135.699687500004</v>
      </c>
      <c r="S1627">
        <f t="shared" si="102"/>
        <v>2012</v>
      </c>
      <c r="T1627">
        <f t="shared" si="103"/>
        <v>8</v>
      </c>
    </row>
    <row r="1628" spans="1:20" ht="48" x14ac:dyDescent="0.2">
      <c r="A1628" s="1" t="s">
        <v>0</v>
      </c>
      <c r="B1628" s="3" t="s">
        <v>1627</v>
      </c>
      <c r="C1628" s="3" t="s">
        <v>5736</v>
      </c>
      <c r="D1628" s="6">
        <v>8000</v>
      </c>
      <c r="E1628" s="8">
        <v>8095</v>
      </c>
      <c r="F1628" t="s">
        <v>8218</v>
      </c>
      <c r="G1628" t="s">
        <v>8223</v>
      </c>
      <c r="H1628" t="s">
        <v>8245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8274</v>
      </c>
      <c r="O1628" s="10" t="s">
        <v>8321</v>
      </c>
      <c r="P1628" t="s">
        <v>8322</v>
      </c>
      <c r="Q1628" s="25">
        <f t="shared" si="100"/>
        <v>41579.847997685189</v>
      </c>
      <c r="R1628" s="25">
        <f t="shared" si="101"/>
        <v>41579.847997685189</v>
      </c>
      <c r="S1628">
        <f t="shared" si="102"/>
        <v>2013</v>
      </c>
      <c r="T1628">
        <f t="shared" si="103"/>
        <v>11</v>
      </c>
    </row>
    <row r="1629" spans="1:20" ht="48" x14ac:dyDescent="0.2">
      <c r="A1629" s="1" t="s">
        <v>0</v>
      </c>
      <c r="B1629" s="3" t="s">
        <v>1628</v>
      </c>
      <c r="C1629" s="3" t="s">
        <v>5737</v>
      </c>
      <c r="D1629" s="6">
        <v>2000</v>
      </c>
      <c r="E1629" s="8">
        <v>2340</v>
      </c>
      <c r="F1629" t="s">
        <v>8218</v>
      </c>
      <c r="G1629" t="s">
        <v>8223</v>
      </c>
      <c r="H1629" t="s">
        <v>8245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8274</v>
      </c>
      <c r="O1629" s="10" t="s">
        <v>8321</v>
      </c>
      <c r="P1629" t="s">
        <v>8322</v>
      </c>
      <c r="Q1629" s="25">
        <f t="shared" si="100"/>
        <v>41205.707048611112</v>
      </c>
      <c r="R1629" s="25">
        <f t="shared" si="101"/>
        <v>41205.707048611112</v>
      </c>
      <c r="S1629">
        <f t="shared" si="102"/>
        <v>2012</v>
      </c>
      <c r="T1629">
        <f t="shared" si="103"/>
        <v>10</v>
      </c>
    </row>
    <row r="1630" spans="1:20" ht="32" x14ac:dyDescent="0.2">
      <c r="A1630" s="1" t="s">
        <v>0</v>
      </c>
      <c r="B1630" s="3" t="s">
        <v>1629</v>
      </c>
      <c r="C1630" s="3" t="s">
        <v>5738</v>
      </c>
      <c r="D1630" s="6">
        <v>4000</v>
      </c>
      <c r="E1630" s="8">
        <v>4037</v>
      </c>
      <c r="F1630" t="s">
        <v>8218</v>
      </c>
      <c r="G1630" t="s">
        <v>8223</v>
      </c>
      <c r="H1630" t="s">
        <v>8245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8274</v>
      </c>
      <c r="O1630" s="10" t="s">
        <v>8321</v>
      </c>
      <c r="P1630" t="s">
        <v>8322</v>
      </c>
      <c r="Q1630" s="25">
        <f t="shared" si="100"/>
        <v>41774.737060185187</v>
      </c>
      <c r="R1630" s="25">
        <f t="shared" si="101"/>
        <v>41774.737060185187</v>
      </c>
      <c r="S1630">
        <f t="shared" si="102"/>
        <v>2014</v>
      </c>
      <c r="T1630">
        <f t="shared" si="103"/>
        <v>5</v>
      </c>
    </row>
    <row r="1631" spans="1:20" ht="32" x14ac:dyDescent="0.2">
      <c r="A1631" s="1" t="s">
        <v>0</v>
      </c>
      <c r="B1631" s="3" t="s">
        <v>1630</v>
      </c>
      <c r="C1631" s="3" t="s">
        <v>5739</v>
      </c>
      <c r="D1631" s="6">
        <v>6000</v>
      </c>
      <c r="E1631" s="8">
        <v>6220</v>
      </c>
      <c r="F1631" t="s">
        <v>8218</v>
      </c>
      <c r="G1631" t="s">
        <v>8223</v>
      </c>
      <c r="H1631" t="s">
        <v>8245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8274</v>
      </c>
      <c r="O1631" s="10" t="s">
        <v>8321</v>
      </c>
      <c r="P1631" t="s">
        <v>8322</v>
      </c>
      <c r="Q1631" s="25">
        <f t="shared" si="100"/>
        <v>41645.867280092592</v>
      </c>
      <c r="R1631" s="25">
        <f t="shared" si="101"/>
        <v>41645.867280092592</v>
      </c>
      <c r="S1631">
        <f t="shared" si="102"/>
        <v>2014</v>
      </c>
      <c r="T1631">
        <f t="shared" si="103"/>
        <v>1</v>
      </c>
    </row>
    <row r="1632" spans="1:20" ht="48" x14ac:dyDescent="0.2">
      <c r="A1632" s="1" t="s">
        <v>0</v>
      </c>
      <c r="B1632" s="3" t="s">
        <v>1631</v>
      </c>
      <c r="C1632" s="3" t="s">
        <v>5740</v>
      </c>
      <c r="D1632" s="6">
        <v>4000</v>
      </c>
      <c r="E1632" s="8">
        <v>10610</v>
      </c>
      <c r="F1632" t="s">
        <v>8218</v>
      </c>
      <c r="G1632" t="s">
        <v>8223</v>
      </c>
      <c r="H1632" t="s">
        <v>8245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8274</v>
      </c>
      <c r="O1632" s="10" t="s">
        <v>8321</v>
      </c>
      <c r="P1632" t="s">
        <v>8322</v>
      </c>
      <c r="Q1632" s="25">
        <f t="shared" si="100"/>
        <v>40939.837673611109</v>
      </c>
      <c r="R1632" s="25">
        <f t="shared" si="101"/>
        <v>40939.837673611109</v>
      </c>
      <c r="S1632">
        <f t="shared" si="102"/>
        <v>2012</v>
      </c>
      <c r="T1632">
        <f t="shared" si="103"/>
        <v>1</v>
      </c>
    </row>
    <row r="1633" spans="1:20" ht="48" x14ac:dyDescent="0.2">
      <c r="A1633" s="1" t="s">
        <v>0</v>
      </c>
      <c r="B1633" s="3" t="s">
        <v>1632</v>
      </c>
      <c r="C1633" s="3" t="s">
        <v>5741</v>
      </c>
      <c r="D1633" s="6">
        <v>10000</v>
      </c>
      <c r="E1633" s="8">
        <v>15591</v>
      </c>
      <c r="F1633" t="s">
        <v>8218</v>
      </c>
      <c r="G1633" t="s">
        <v>8223</v>
      </c>
      <c r="H1633" t="s">
        <v>8245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8274</v>
      </c>
      <c r="O1633" s="10" t="s">
        <v>8321</v>
      </c>
      <c r="P1633" t="s">
        <v>8322</v>
      </c>
      <c r="Q1633" s="25">
        <f t="shared" si="100"/>
        <v>41164.859502314815</v>
      </c>
      <c r="R1633" s="25">
        <f t="shared" si="101"/>
        <v>41164.859502314815</v>
      </c>
      <c r="S1633">
        <f t="shared" si="102"/>
        <v>2012</v>
      </c>
      <c r="T1633">
        <f t="shared" si="103"/>
        <v>9</v>
      </c>
    </row>
    <row r="1634" spans="1:20" ht="48" x14ac:dyDescent="0.2">
      <c r="A1634" s="1" t="s">
        <v>0</v>
      </c>
      <c r="B1634" s="3" t="s">
        <v>1633</v>
      </c>
      <c r="C1634" s="3" t="s">
        <v>5742</v>
      </c>
      <c r="D1634" s="6">
        <v>4000</v>
      </c>
      <c r="E1634" s="8">
        <v>4065</v>
      </c>
      <c r="F1634" t="s">
        <v>8218</v>
      </c>
      <c r="G1634" t="s">
        <v>8223</v>
      </c>
      <c r="H1634" t="s">
        <v>8245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8274</v>
      </c>
      <c r="O1634" s="10" t="s">
        <v>8321</v>
      </c>
      <c r="P1634" t="s">
        <v>8322</v>
      </c>
      <c r="Q1634" s="25">
        <f t="shared" si="100"/>
        <v>40750.340902777774</v>
      </c>
      <c r="R1634" s="25">
        <f t="shared" si="101"/>
        <v>40750.340902777774</v>
      </c>
      <c r="S1634">
        <f t="shared" si="102"/>
        <v>2011</v>
      </c>
      <c r="T1634">
        <f t="shared" si="103"/>
        <v>7</v>
      </c>
    </row>
    <row r="1635" spans="1:20" ht="48" x14ac:dyDescent="0.2">
      <c r="A1635" s="1" t="s">
        <v>0</v>
      </c>
      <c r="B1635" s="3" t="s">
        <v>1634</v>
      </c>
      <c r="C1635" s="3" t="s">
        <v>5743</v>
      </c>
      <c r="D1635" s="6">
        <v>10000</v>
      </c>
      <c r="E1635" s="8">
        <v>10000</v>
      </c>
      <c r="F1635" t="s">
        <v>8218</v>
      </c>
      <c r="G1635" t="s">
        <v>8223</v>
      </c>
      <c r="H1635" t="s">
        <v>8245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8274</v>
      </c>
      <c r="O1635" s="10" t="s">
        <v>8321</v>
      </c>
      <c r="P1635" t="s">
        <v>8322</v>
      </c>
      <c r="Q1635" s="25">
        <f t="shared" si="100"/>
        <v>40896.883750000001</v>
      </c>
      <c r="R1635" s="25">
        <f t="shared" si="101"/>
        <v>40896.883750000001</v>
      </c>
      <c r="S1635">
        <f t="shared" si="102"/>
        <v>2011</v>
      </c>
      <c r="T1635">
        <f t="shared" si="103"/>
        <v>12</v>
      </c>
    </row>
    <row r="1636" spans="1:20" ht="32" x14ac:dyDescent="0.2">
      <c r="A1636" s="1" t="s">
        <v>0</v>
      </c>
      <c r="B1636" s="3" t="s">
        <v>1635</v>
      </c>
      <c r="C1636" s="3" t="s">
        <v>5744</v>
      </c>
      <c r="D1636" s="6">
        <v>2000</v>
      </c>
      <c r="E1636" s="8">
        <v>2010</v>
      </c>
      <c r="F1636" t="s">
        <v>8218</v>
      </c>
      <c r="G1636" t="s">
        <v>8223</v>
      </c>
      <c r="H1636" t="s">
        <v>8245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8274</v>
      </c>
      <c r="O1636" s="10" t="s">
        <v>8321</v>
      </c>
      <c r="P1636" t="s">
        <v>8322</v>
      </c>
      <c r="Q1636" s="25">
        <f t="shared" si="100"/>
        <v>40658.189826388887</v>
      </c>
      <c r="R1636" s="25">
        <f t="shared" si="101"/>
        <v>40658.189826388887</v>
      </c>
      <c r="S1636">
        <f t="shared" si="102"/>
        <v>2011</v>
      </c>
      <c r="T1636">
        <f t="shared" si="103"/>
        <v>4</v>
      </c>
    </row>
    <row r="1637" spans="1:20" ht="48" x14ac:dyDescent="0.2">
      <c r="A1637" s="1" t="s">
        <v>0</v>
      </c>
      <c r="B1637" s="3" t="s">
        <v>1636</v>
      </c>
      <c r="C1637" s="3" t="s">
        <v>5745</v>
      </c>
      <c r="D1637" s="6">
        <v>2000</v>
      </c>
      <c r="E1637" s="8">
        <v>2506</v>
      </c>
      <c r="F1637" t="s">
        <v>8218</v>
      </c>
      <c r="G1637" t="s">
        <v>8223</v>
      </c>
      <c r="H1637" t="s">
        <v>8245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8274</v>
      </c>
      <c r="O1637" s="10" t="s">
        <v>8321</v>
      </c>
      <c r="P1637" t="s">
        <v>8322</v>
      </c>
      <c r="Q1637" s="25">
        <f t="shared" si="100"/>
        <v>42502.868761574078</v>
      </c>
      <c r="R1637" s="25">
        <f t="shared" si="101"/>
        <v>42502.868761574078</v>
      </c>
      <c r="S1637">
        <f t="shared" si="102"/>
        <v>2016</v>
      </c>
      <c r="T1637">
        <f t="shared" si="103"/>
        <v>5</v>
      </c>
    </row>
    <row r="1638" spans="1:20" ht="48" x14ac:dyDescent="0.2">
      <c r="A1638" s="1" t="s">
        <v>0</v>
      </c>
      <c r="B1638" s="3" t="s">
        <v>1637</v>
      </c>
      <c r="C1638" s="3" t="s">
        <v>5746</v>
      </c>
      <c r="D1638" s="6">
        <v>4500</v>
      </c>
      <c r="E1638" s="8">
        <v>4660</v>
      </c>
      <c r="F1638" t="s">
        <v>8218</v>
      </c>
      <c r="G1638" t="s">
        <v>8223</v>
      </c>
      <c r="H1638" t="s">
        <v>8245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8274</v>
      </c>
      <c r="O1638" s="10" t="s">
        <v>8321</v>
      </c>
      <c r="P1638" t="s">
        <v>8322</v>
      </c>
      <c r="Q1638" s="25">
        <f t="shared" si="100"/>
        <v>40663.08666666667</v>
      </c>
      <c r="R1638" s="25">
        <f t="shared" si="101"/>
        <v>40663.08666666667</v>
      </c>
      <c r="S1638">
        <f t="shared" si="102"/>
        <v>2011</v>
      </c>
      <c r="T1638">
        <f t="shared" si="103"/>
        <v>4</v>
      </c>
    </row>
    <row r="1639" spans="1:20" ht="48" x14ac:dyDescent="0.2">
      <c r="A1639" s="1" t="s">
        <v>0</v>
      </c>
      <c r="B1639" s="3" t="s">
        <v>1638</v>
      </c>
      <c r="C1639" s="3" t="s">
        <v>5747</v>
      </c>
      <c r="D1639" s="6">
        <v>500</v>
      </c>
      <c r="E1639" s="8">
        <v>519</v>
      </c>
      <c r="F1639" t="s">
        <v>8218</v>
      </c>
      <c r="G1639" t="s">
        <v>8223</v>
      </c>
      <c r="H1639" t="s">
        <v>8245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8274</v>
      </c>
      <c r="O1639" s="10" t="s">
        <v>8321</v>
      </c>
      <c r="P1639" t="s">
        <v>8322</v>
      </c>
      <c r="Q1639" s="25">
        <f t="shared" si="100"/>
        <v>40122.751620370371</v>
      </c>
      <c r="R1639" s="25">
        <f t="shared" si="101"/>
        <v>40122.751620370371</v>
      </c>
      <c r="S1639">
        <f t="shared" si="102"/>
        <v>2009</v>
      </c>
      <c r="T1639">
        <f t="shared" si="103"/>
        <v>11</v>
      </c>
    </row>
    <row r="1640" spans="1:20" ht="32" x14ac:dyDescent="0.2">
      <c r="A1640" s="1" t="s">
        <v>0</v>
      </c>
      <c r="B1640" s="3" t="s">
        <v>1639</v>
      </c>
      <c r="C1640" s="3" t="s">
        <v>5748</v>
      </c>
      <c r="D1640" s="6">
        <v>1000</v>
      </c>
      <c r="E1640" s="8">
        <v>1050</v>
      </c>
      <c r="F1640" t="s">
        <v>8218</v>
      </c>
      <c r="G1640" t="s">
        <v>8223</v>
      </c>
      <c r="H1640" t="s">
        <v>8245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8274</v>
      </c>
      <c r="O1640" s="10" t="s">
        <v>8321</v>
      </c>
      <c r="P1640" t="s">
        <v>8322</v>
      </c>
      <c r="Q1640" s="25">
        <f t="shared" si="100"/>
        <v>41288.68712962963</v>
      </c>
      <c r="R1640" s="25">
        <f t="shared" si="101"/>
        <v>41288.68712962963</v>
      </c>
      <c r="S1640">
        <f t="shared" si="102"/>
        <v>2013</v>
      </c>
      <c r="T1640">
        <f t="shared" si="103"/>
        <v>1</v>
      </c>
    </row>
    <row r="1641" spans="1:20" ht="48" x14ac:dyDescent="0.2">
      <c r="A1641" s="1" t="s">
        <v>0</v>
      </c>
      <c r="B1641" s="3" t="s">
        <v>1640</v>
      </c>
      <c r="C1641" s="3" t="s">
        <v>5749</v>
      </c>
      <c r="D1641" s="6">
        <v>1800</v>
      </c>
      <c r="E1641" s="8">
        <v>1800</v>
      </c>
      <c r="F1641" t="s">
        <v>8218</v>
      </c>
      <c r="G1641" t="s">
        <v>8223</v>
      </c>
      <c r="H1641" t="s">
        <v>8245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8274</v>
      </c>
      <c r="O1641" s="10" t="s">
        <v>8321</v>
      </c>
      <c r="P1641" t="s">
        <v>8322</v>
      </c>
      <c r="Q1641" s="25">
        <f t="shared" si="100"/>
        <v>40941.652372685188</v>
      </c>
      <c r="R1641" s="25">
        <f t="shared" si="101"/>
        <v>40941.652372685188</v>
      </c>
      <c r="S1641">
        <f t="shared" si="102"/>
        <v>2012</v>
      </c>
      <c r="T1641">
        <f t="shared" si="103"/>
        <v>2</v>
      </c>
    </row>
    <row r="1642" spans="1:20" ht="48" x14ac:dyDescent="0.2">
      <c r="A1642" s="1" t="s">
        <v>0</v>
      </c>
      <c r="B1642" s="3" t="s">
        <v>1641</v>
      </c>
      <c r="C1642" s="3" t="s">
        <v>5750</v>
      </c>
      <c r="D1642" s="6">
        <v>400</v>
      </c>
      <c r="E1642" s="8">
        <v>679.44</v>
      </c>
      <c r="F1642" t="s">
        <v>8218</v>
      </c>
      <c r="G1642" t="s">
        <v>8223</v>
      </c>
      <c r="H1642" t="s">
        <v>8245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8274</v>
      </c>
      <c r="O1642" s="10" t="s">
        <v>8321</v>
      </c>
      <c r="P1642" t="s">
        <v>8322</v>
      </c>
      <c r="Q1642" s="25">
        <f t="shared" si="100"/>
        <v>40379.23096064815</v>
      </c>
      <c r="R1642" s="25">
        <f t="shared" si="101"/>
        <v>40379.23096064815</v>
      </c>
      <c r="S1642">
        <f t="shared" si="102"/>
        <v>2010</v>
      </c>
      <c r="T1642">
        <f t="shared" si="103"/>
        <v>7</v>
      </c>
    </row>
    <row r="1643" spans="1:20" ht="32" x14ac:dyDescent="0.2">
      <c r="A1643" s="1" t="s">
        <v>0</v>
      </c>
      <c r="B1643" s="3" t="s">
        <v>1642</v>
      </c>
      <c r="C1643" s="3" t="s">
        <v>5751</v>
      </c>
      <c r="D1643" s="6">
        <v>2500</v>
      </c>
      <c r="E1643" s="8">
        <v>2535</v>
      </c>
      <c r="F1643" t="s">
        <v>8218</v>
      </c>
      <c r="G1643" t="s">
        <v>8223</v>
      </c>
      <c r="H1643" t="s">
        <v>8245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8290</v>
      </c>
      <c r="O1643" s="10" t="s">
        <v>8321</v>
      </c>
      <c r="P1643" t="s">
        <v>8342</v>
      </c>
      <c r="Q1643" s="25">
        <f t="shared" si="100"/>
        <v>41962.596574074079</v>
      </c>
      <c r="R1643" s="25">
        <f t="shared" si="101"/>
        <v>41962.596574074079</v>
      </c>
      <c r="S1643">
        <f t="shared" si="102"/>
        <v>2014</v>
      </c>
      <c r="T1643">
        <f t="shared" si="103"/>
        <v>11</v>
      </c>
    </row>
    <row r="1644" spans="1:20" ht="48" x14ac:dyDescent="0.2">
      <c r="A1644" s="1" t="s">
        <v>0</v>
      </c>
      <c r="B1644" s="3" t="s">
        <v>1643</v>
      </c>
      <c r="C1644" s="3" t="s">
        <v>5752</v>
      </c>
      <c r="D1644" s="6">
        <v>1200</v>
      </c>
      <c r="E1644" s="8">
        <v>1200</v>
      </c>
      <c r="F1644" t="s">
        <v>8218</v>
      </c>
      <c r="G1644" t="s">
        <v>8223</v>
      </c>
      <c r="H1644" t="s">
        <v>8245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8290</v>
      </c>
      <c r="O1644" s="10" t="s">
        <v>8321</v>
      </c>
      <c r="P1644" t="s">
        <v>8342</v>
      </c>
      <c r="Q1644" s="25">
        <f t="shared" si="100"/>
        <v>40688.024618055555</v>
      </c>
      <c r="R1644" s="25">
        <f t="shared" si="101"/>
        <v>40688.024618055555</v>
      </c>
      <c r="S1644">
        <f t="shared" si="102"/>
        <v>2011</v>
      </c>
      <c r="T1644">
        <f t="shared" si="103"/>
        <v>5</v>
      </c>
    </row>
    <row r="1645" spans="1:20" ht="32" x14ac:dyDescent="0.2">
      <c r="A1645" s="1" t="s">
        <v>0</v>
      </c>
      <c r="B1645" s="3" t="s">
        <v>1644</v>
      </c>
      <c r="C1645" s="3" t="s">
        <v>5753</v>
      </c>
      <c r="D1645" s="6">
        <v>5000</v>
      </c>
      <c r="E1645" s="8">
        <v>6235</v>
      </c>
      <c r="F1645" t="s">
        <v>8218</v>
      </c>
      <c r="G1645" t="s">
        <v>8223</v>
      </c>
      <c r="H1645" t="s">
        <v>8245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8290</v>
      </c>
      <c r="O1645" s="10" t="s">
        <v>8321</v>
      </c>
      <c r="P1645" t="s">
        <v>8342</v>
      </c>
      <c r="Q1645" s="25">
        <f t="shared" si="100"/>
        <v>41146.824212962965</v>
      </c>
      <c r="R1645" s="25">
        <f t="shared" si="101"/>
        <v>41146.824212962965</v>
      </c>
      <c r="S1645">
        <f t="shared" si="102"/>
        <v>2012</v>
      </c>
      <c r="T1645">
        <f t="shared" si="103"/>
        <v>8</v>
      </c>
    </row>
    <row r="1646" spans="1:20" ht="48" x14ac:dyDescent="0.2">
      <c r="A1646" s="1" t="s">
        <v>0</v>
      </c>
      <c r="B1646" s="3" t="s">
        <v>1645</v>
      </c>
      <c r="C1646" s="3" t="s">
        <v>5754</v>
      </c>
      <c r="D1646" s="6">
        <v>10000</v>
      </c>
      <c r="E1646" s="8">
        <v>10950</v>
      </c>
      <c r="F1646" t="s">
        <v>8218</v>
      </c>
      <c r="G1646" t="s">
        <v>8223</v>
      </c>
      <c r="H1646" t="s">
        <v>8245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8290</v>
      </c>
      <c r="O1646" s="10" t="s">
        <v>8321</v>
      </c>
      <c r="P1646" t="s">
        <v>8342</v>
      </c>
      <c r="Q1646" s="25">
        <f t="shared" si="100"/>
        <v>41175.05972222222</v>
      </c>
      <c r="R1646" s="25">
        <f t="shared" si="101"/>
        <v>41175.05972222222</v>
      </c>
      <c r="S1646">
        <f t="shared" si="102"/>
        <v>2012</v>
      </c>
      <c r="T1646">
        <f t="shared" si="103"/>
        <v>9</v>
      </c>
    </row>
    <row r="1647" spans="1:20" ht="48" x14ac:dyDescent="0.2">
      <c r="A1647" s="1" t="s">
        <v>0</v>
      </c>
      <c r="B1647" s="3" t="s">
        <v>1646</v>
      </c>
      <c r="C1647" s="3" t="s">
        <v>5755</v>
      </c>
      <c r="D1647" s="6">
        <v>5000</v>
      </c>
      <c r="E1647" s="8">
        <v>5540</v>
      </c>
      <c r="F1647" t="s">
        <v>8218</v>
      </c>
      <c r="G1647" t="s">
        <v>8223</v>
      </c>
      <c r="H1647" t="s">
        <v>8245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8290</v>
      </c>
      <c r="O1647" s="10" t="s">
        <v>8321</v>
      </c>
      <c r="P1647" t="s">
        <v>8342</v>
      </c>
      <c r="Q1647" s="25">
        <f t="shared" si="100"/>
        <v>41521.617361111108</v>
      </c>
      <c r="R1647" s="25">
        <f t="shared" si="101"/>
        <v>41521.617361111108</v>
      </c>
      <c r="S1647">
        <f t="shared" si="102"/>
        <v>2013</v>
      </c>
      <c r="T1647">
        <f t="shared" si="103"/>
        <v>9</v>
      </c>
    </row>
    <row r="1648" spans="1:20" ht="48" x14ac:dyDescent="0.2">
      <c r="A1648" s="1" t="s">
        <v>0</v>
      </c>
      <c r="B1648" s="3" t="s">
        <v>1647</v>
      </c>
      <c r="C1648" s="3" t="s">
        <v>5756</v>
      </c>
      <c r="D1648" s="6">
        <v>2000</v>
      </c>
      <c r="E1648" s="8">
        <v>2204</v>
      </c>
      <c r="F1648" t="s">
        <v>8218</v>
      </c>
      <c r="G1648" t="s">
        <v>8224</v>
      </c>
      <c r="H1648" t="s">
        <v>8246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8290</v>
      </c>
      <c r="O1648" s="10" t="s">
        <v>8321</v>
      </c>
      <c r="P1648" t="s">
        <v>8342</v>
      </c>
      <c r="Q1648" s="25">
        <f t="shared" si="100"/>
        <v>41833.450266203705</v>
      </c>
      <c r="R1648" s="25">
        <f t="shared" si="101"/>
        <v>41833.450266203705</v>
      </c>
      <c r="S1648">
        <f t="shared" si="102"/>
        <v>2014</v>
      </c>
      <c r="T1648">
        <f t="shared" si="103"/>
        <v>7</v>
      </c>
    </row>
    <row r="1649" spans="1:20" ht="48" x14ac:dyDescent="0.2">
      <c r="A1649" s="1" t="s">
        <v>0</v>
      </c>
      <c r="B1649" s="3" t="s">
        <v>1648</v>
      </c>
      <c r="C1649" s="3" t="s">
        <v>5757</v>
      </c>
      <c r="D1649" s="6">
        <v>5000</v>
      </c>
      <c r="E1649" s="8">
        <v>5236</v>
      </c>
      <c r="F1649" t="s">
        <v>8218</v>
      </c>
      <c r="G1649" t="s">
        <v>8223</v>
      </c>
      <c r="H1649" t="s">
        <v>8245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8290</v>
      </c>
      <c r="O1649" s="10" t="s">
        <v>8321</v>
      </c>
      <c r="P1649" t="s">
        <v>8342</v>
      </c>
      <c r="Q1649" s="25">
        <f t="shared" si="100"/>
        <v>41039.409456018519</v>
      </c>
      <c r="R1649" s="25">
        <f t="shared" si="101"/>
        <v>41039.409456018519</v>
      </c>
      <c r="S1649">
        <f t="shared" si="102"/>
        <v>2012</v>
      </c>
      <c r="T1649">
        <f t="shared" si="103"/>
        <v>5</v>
      </c>
    </row>
    <row r="1650" spans="1:20" ht="48" x14ac:dyDescent="0.2">
      <c r="A1650" s="1" t="s">
        <v>0</v>
      </c>
      <c r="B1650" s="3" t="s">
        <v>1649</v>
      </c>
      <c r="C1650" s="3" t="s">
        <v>5758</v>
      </c>
      <c r="D1650" s="6">
        <v>2300</v>
      </c>
      <c r="E1650" s="8">
        <v>2881</v>
      </c>
      <c r="F1650" t="s">
        <v>8218</v>
      </c>
      <c r="G1650" t="s">
        <v>8223</v>
      </c>
      <c r="H1650" t="s">
        <v>8245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8290</v>
      </c>
      <c r="O1650" s="10" t="s">
        <v>8321</v>
      </c>
      <c r="P1650" t="s">
        <v>8342</v>
      </c>
      <c r="Q1650" s="25">
        <f t="shared" si="100"/>
        <v>40592.704652777778</v>
      </c>
      <c r="R1650" s="25">
        <f t="shared" si="101"/>
        <v>40592.704652777778</v>
      </c>
      <c r="S1650">
        <f t="shared" si="102"/>
        <v>2011</v>
      </c>
      <c r="T1650">
        <f t="shared" si="103"/>
        <v>2</v>
      </c>
    </row>
    <row r="1651" spans="1:20" ht="48" x14ac:dyDescent="0.2">
      <c r="A1651" s="1" t="s">
        <v>0</v>
      </c>
      <c r="B1651" s="3" t="s">
        <v>1650</v>
      </c>
      <c r="C1651" s="3" t="s">
        <v>5759</v>
      </c>
      <c r="D1651" s="6">
        <v>3800</v>
      </c>
      <c r="E1651" s="8">
        <v>3822.33</v>
      </c>
      <c r="F1651" t="s">
        <v>8218</v>
      </c>
      <c r="G1651" t="s">
        <v>8223</v>
      </c>
      <c r="H1651" t="s">
        <v>8245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8290</v>
      </c>
      <c r="O1651" s="10" t="s">
        <v>8321</v>
      </c>
      <c r="P1651" t="s">
        <v>8342</v>
      </c>
      <c r="Q1651" s="25">
        <f t="shared" si="100"/>
        <v>41737.684664351851</v>
      </c>
      <c r="R1651" s="25">
        <f t="shared" si="101"/>
        <v>41737.684664351851</v>
      </c>
      <c r="S1651">
        <f t="shared" si="102"/>
        <v>2014</v>
      </c>
      <c r="T1651">
        <f t="shared" si="103"/>
        <v>4</v>
      </c>
    </row>
    <row r="1652" spans="1:20" ht="32" x14ac:dyDescent="0.2">
      <c r="A1652" s="1" t="s">
        <v>0</v>
      </c>
      <c r="B1652" s="3" t="s">
        <v>1651</v>
      </c>
      <c r="C1652" s="3" t="s">
        <v>5760</v>
      </c>
      <c r="D1652" s="6">
        <v>2000</v>
      </c>
      <c r="E1652" s="8">
        <v>2831</v>
      </c>
      <c r="F1652" t="s">
        <v>8218</v>
      </c>
      <c r="G1652" t="s">
        <v>8223</v>
      </c>
      <c r="H1652" t="s">
        <v>8245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8290</v>
      </c>
      <c r="O1652" s="10" t="s">
        <v>8321</v>
      </c>
      <c r="P1652" t="s">
        <v>8342</v>
      </c>
      <c r="Q1652" s="25">
        <f t="shared" si="100"/>
        <v>41526.435613425929</v>
      </c>
      <c r="R1652" s="25">
        <f t="shared" si="101"/>
        <v>41526.435613425929</v>
      </c>
      <c r="S1652">
        <f t="shared" si="102"/>
        <v>2013</v>
      </c>
      <c r="T1652">
        <f t="shared" si="103"/>
        <v>9</v>
      </c>
    </row>
    <row r="1653" spans="1:20" ht="48" x14ac:dyDescent="0.2">
      <c r="A1653" s="1" t="s">
        <v>0</v>
      </c>
      <c r="B1653" s="3" t="s">
        <v>1652</v>
      </c>
      <c r="C1653" s="3" t="s">
        <v>5761</v>
      </c>
      <c r="D1653" s="6">
        <v>2000</v>
      </c>
      <c r="E1653" s="8">
        <v>2015</v>
      </c>
      <c r="F1653" t="s">
        <v>8218</v>
      </c>
      <c r="G1653" t="s">
        <v>8223</v>
      </c>
      <c r="H1653" t="s">
        <v>8245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8290</v>
      </c>
      <c r="O1653" s="10" t="s">
        <v>8321</v>
      </c>
      <c r="P1653" t="s">
        <v>8342</v>
      </c>
      <c r="Q1653" s="25">
        <f t="shared" si="100"/>
        <v>40625.900694444441</v>
      </c>
      <c r="R1653" s="25">
        <f t="shared" si="101"/>
        <v>40625.900694444441</v>
      </c>
      <c r="S1653">
        <f t="shared" si="102"/>
        <v>2011</v>
      </c>
      <c r="T1653">
        <f t="shared" si="103"/>
        <v>3</v>
      </c>
    </row>
    <row r="1654" spans="1:20" ht="48" x14ac:dyDescent="0.2">
      <c r="A1654" s="1" t="s">
        <v>0</v>
      </c>
      <c r="B1654" s="3" t="s">
        <v>1653</v>
      </c>
      <c r="C1654" s="3" t="s">
        <v>5762</v>
      </c>
      <c r="D1654" s="6">
        <v>4500</v>
      </c>
      <c r="E1654" s="8">
        <v>4530</v>
      </c>
      <c r="F1654" t="s">
        <v>8218</v>
      </c>
      <c r="G1654" t="s">
        <v>8223</v>
      </c>
      <c r="H1654" t="s">
        <v>8245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8290</v>
      </c>
      <c r="O1654" s="10" t="s">
        <v>8321</v>
      </c>
      <c r="P1654" t="s">
        <v>8342</v>
      </c>
      <c r="Q1654" s="25">
        <f t="shared" si="100"/>
        <v>41572.492974537039</v>
      </c>
      <c r="R1654" s="25">
        <f t="shared" si="101"/>
        <v>41572.492974537039</v>
      </c>
      <c r="S1654">
        <f t="shared" si="102"/>
        <v>2013</v>
      </c>
      <c r="T1654">
        <f t="shared" si="103"/>
        <v>10</v>
      </c>
    </row>
    <row r="1655" spans="1:20" ht="48" x14ac:dyDescent="0.2">
      <c r="A1655" s="1" t="s">
        <v>0</v>
      </c>
      <c r="B1655" s="3" t="s">
        <v>1654</v>
      </c>
      <c r="C1655" s="3" t="s">
        <v>5763</v>
      </c>
      <c r="D1655" s="6">
        <v>5000</v>
      </c>
      <c r="E1655" s="8">
        <v>8711.52</v>
      </c>
      <c r="F1655" t="s">
        <v>8218</v>
      </c>
      <c r="G1655" t="s">
        <v>8223</v>
      </c>
      <c r="H1655" t="s">
        <v>8245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8290</v>
      </c>
      <c r="O1655" s="10" t="s">
        <v>8321</v>
      </c>
      <c r="P1655" t="s">
        <v>8342</v>
      </c>
      <c r="Q1655" s="25">
        <f t="shared" si="100"/>
        <v>40626.834444444445</v>
      </c>
      <c r="R1655" s="25">
        <f t="shared" si="101"/>
        <v>40626.834444444445</v>
      </c>
      <c r="S1655">
        <f t="shared" si="102"/>
        <v>2011</v>
      </c>
      <c r="T1655">
        <f t="shared" si="103"/>
        <v>3</v>
      </c>
    </row>
    <row r="1656" spans="1:20" ht="48" x14ac:dyDescent="0.2">
      <c r="A1656" s="1" t="s">
        <v>0</v>
      </c>
      <c r="B1656" s="3" t="s">
        <v>1655</v>
      </c>
      <c r="C1656" s="3" t="s">
        <v>5764</v>
      </c>
      <c r="D1656" s="6">
        <v>1100</v>
      </c>
      <c r="E1656" s="8">
        <v>1319</v>
      </c>
      <c r="F1656" t="s">
        <v>8218</v>
      </c>
      <c r="G1656" t="s">
        <v>8223</v>
      </c>
      <c r="H1656" t="s">
        <v>8245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8290</v>
      </c>
      <c r="O1656" s="10" t="s">
        <v>8321</v>
      </c>
      <c r="P1656" t="s">
        <v>8342</v>
      </c>
      <c r="Q1656" s="25">
        <f t="shared" si="100"/>
        <v>40987.890740740739</v>
      </c>
      <c r="R1656" s="25">
        <f t="shared" si="101"/>
        <v>40987.890740740739</v>
      </c>
      <c r="S1656">
        <f t="shared" si="102"/>
        <v>2012</v>
      </c>
      <c r="T1656">
        <f t="shared" si="103"/>
        <v>3</v>
      </c>
    </row>
    <row r="1657" spans="1:20" ht="32" x14ac:dyDescent="0.2">
      <c r="A1657" s="1" t="s">
        <v>0</v>
      </c>
      <c r="B1657" s="3" t="s">
        <v>1656</v>
      </c>
      <c r="C1657" s="3" t="s">
        <v>5765</v>
      </c>
      <c r="D1657" s="6">
        <v>1500</v>
      </c>
      <c r="E1657" s="8">
        <v>2143</v>
      </c>
      <c r="F1657" t="s">
        <v>8218</v>
      </c>
      <c r="G1657" t="s">
        <v>8223</v>
      </c>
      <c r="H1657" t="s">
        <v>8245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8290</v>
      </c>
      <c r="O1657" s="10" t="s">
        <v>8321</v>
      </c>
      <c r="P1657" t="s">
        <v>8342</v>
      </c>
      <c r="Q1657" s="25">
        <f t="shared" si="100"/>
        <v>40974.791898148149</v>
      </c>
      <c r="R1657" s="25">
        <f t="shared" si="101"/>
        <v>40974.791898148149</v>
      </c>
      <c r="S1657">
        <f t="shared" si="102"/>
        <v>2012</v>
      </c>
      <c r="T1657">
        <f t="shared" si="103"/>
        <v>3</v>
      </c>
    </row>
    <row r="1658" spans="1:20" ht="64" x14ac:dyDescent="0.2">
      <c r="A1658" s="1" t="s">
        <v>0</v>
      </c>
      <c r="B1658" s="3" t="s">
        <v>1657</v>
      </c>
      <c r="C1658" s="3" t="s">
        <v>5766</v>
      </c>
      <c r="D1658" s="6">
        <v>7500</v>
      </c>
      <c r="E1658" s="8">
        <v>7525.12</v>
      </c>
      <c r="F1658" t="s">
        <v>8218</v>
      </c>
      <c r="G1658" t="s">
        <v>8223</v>
      </c>
      <c r="H1658" t="s">
        <v>8245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8290</v>
      </c>
      <c r="O1658" s="10" t="s">
        <v>8321</v>
      </c>
      <c r="P1658" t="s">
        <v>8342</v>
      </c>
      <c r="Q1658" s="25">
        <f t="shared" si="100"/>
        <v>41226.928842592592</v>
      </c>
      <c r="R1658" s="25">
        <f t="shared" si="101"/>
        <v>41226.928842592592</v>
      </c>
      <c r="S1658">
        <f t="shared" si="102"/>
        <v>2012</v>
      </c>
      <c r="T1658">
        <f t="shared" si="103"/>
        <v>11</v>
      </c>
    </row>
    <row r="1659" spans="1:20" ht="48" x14ac:dyDescent="0.2">
      <c r="A1659" s="1" t="s">
        <v>0</v>
      </c>
      <c r="B1659" s="3" t="s">
        <v>1658</v>
      </c>
      <c r="C1659" s="3" t="s">
        <v>5767</v>
      </c>
      <c r="D1659" s="6">
        <v>25000</v>
      </c>
      <c r="E1659" s="8">
        <v>26233.45</v>
      </c>
      <c r="F1659" t="s">
        <v>8218</v>
      </c>
      <c r="G1659" t="s">
        <v>8223</v>
      </c>
      <c r="H1659" t="s">
        <v>8245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8290</v>
      </c>
      <c r="O1659" s="10" t="s">
        <v>8321</v>
      </c>
      <c r="P1659" t="s">
        <v>8342</v>
      </c>
      <c r="Q1659" s="25">
        <f t="shared" si="100"/>
        <v>41023.782037037039</v>
      </c>
      <c r="R1659" s="25">
        <f t="shared" si="101"/>
        <v>41023.782037037039</v>
      </c>
      <c r="S1659">
        <f t="shared" si="102"/>
        <v>2012</v>
      </c>
      <c r="T1659">
        <f t="shared" si="103"/>
        <v>4</v>
      </c>
    </row>
    <row r="1660" spans="1:20" ht="48" x14ac:dyDescent="0.2">
      <c r="A1660" s="1" t="s">
        <v>0</v>
      </c>
      <c r="B1660" s="3" t="s">
        <v>1659</v>
      </c>
      <c r="C1660" s="3" t="s">
        <v>5768</v>
      </c>
      <c r="D1660" s="6">
        <v>6000</v>
      </c>
      <c r="E1660" s="8">
        <v>7934</v>
      </c>
      <c r="F1660" t="s">
        <v>8218</v>
      </c>
      <c r="G1660" t="s">
        <v>8223</v>
      </c>
      <c r="H1660" t="s">
        <v>8245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8290</v>
      </c>
      <c r="O1660" s="10" t="s">
        <v>8321</v>
      </c>
      <c r="P1660" t="s">
        <v>8342</v>
      </c>
      <c r="Q1660" s="25">
        <f t="shared" si="100"/>
        <v>41223.22184027778</v>
      </c>
      <c r="R1660" s="25">
        <f t="shared" si="101"/>
        <v>41223.22184027778</v>
      </c>
      <c r="S1660">
        <f t="shared" si="102"/>
        <v>2012</v>
      </c>
      <c r="T1660">
        <f t="shared" si="103"/>
        <v>11</v>
      </c>
    </row>
    <row r="1661" spans="1:20" ht="48" x14ac:dyDescent="0.2">
      <c r="A1661" s="1" t="s">
        <v>0</v>
      </c>
      <c r="B1661" s="3" t="s">
        <v>1660</v>
      </c>
      <c r="C1661" s="3" t="s">
        <v>5769</v>
      </c>
      <c r="D1661" s="6">
        <v>500</v>
      </c>
      <c r="E1661" s="8">
        <v>564</v>
      </c>
      <c r="F1661" t="s">
        <v>8218</v>
      </c>
      <c r="G1661" t="s">
        <v>8224</v>
      </c>
      <c r="H1661" t="s">
        <v>8246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8290</v>
      </c>
      <c r="O1661" s="10" t="s">
        <v>8321</v>
      </c>
      <c r="P1661" t="s">
        <v>8342</v>
      </c>
      <c r="Q1661" s="25">
        <f t="shared" si="100"/>
        <v>41596.913437499999</v>
      </c>
      <c r="R1661" s="25">
        <f t="shared" si="101"/>
        <v>41596.913437499999</v>
      </c>
      <c r="S1661">
        <f t="shared" si="102"/>
        <v>2013</v>
      </c>
      <c r="T1661">
        <f t="shared" si="103"/>
        <v>11</v>
      </c>
    </row>
    <row r="1662" spans="1:20" ht="48" x14ac:dyDescent="0.2">
      <c r="A1662" s="1" t="s">
        <v>0</v>
      </c>
      <c r="B1662" s="3" t="s">
        <v>1661</v>
      </c>
      <c r="C1662" s="3" t="s">
        <v>5770</v>
      </c>
      <c r="D1662" s="6">
        <v>80</v>
      </c>
      <c r="E1662" s="8">
        <v>1003</v>
      </c>
      <c r="F1662" t="s">
        <v>8218</v>
      </c>
      <c r="G1662" t="s">
        <v>8236</v>
      </c>
      <c r="H1662" t="s">
        <v>8248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8290</v>
      </c>
      <c r="O1662" s="10" t="s">
        <v>8321</v>
      </c>
      <c r="P1662" t="s">
        <v>8342</v>
      </c>
      <c r="Q1662" s="25">
        <f t="shared" si="100"/>
        <v>42459.693865740745</v>
      </c>
      <c r="R1662" s="25">
        <f t="shared" si="101"/>
        <v>42459.693865740745</v>
      </c>
      <c r="S1662">
        <f t="shared" si="102"/>
        <v>2016</v>
      </c>
      <c r="T1662">
        <f t="shared" si="103"/>
        <v>3</v>
      </c>
    </row>
    <row r="1663" spans="1:20" ht="64" x14ac:dyDescent="0.2">
      <c r="A1663" s="1" t="s">
        <v>0</v>
      </c>
      <c r="B1663" s="3" t="s">
        <v>1662</v>
      </c>
      <c r="C1663" s="3" t="s">
        <v>5771</v>
      </c>
      <c r="D1663" s="6">
        <v>7900</v>
      </c>
      <c r="E1663" s="8">
        <v>8098</v>
      </c>
      <c r="F1663" t="s">
        <v>8218</v>
      </c>
      <c r="G1663" t="s">
        <v>8238</v>
      </c>
      <c r="H1663" t="s">
        <v>8248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8290</v>
      </c>
      <c r="O1663" s="10" t="s">
        <v>8321</v>
      </c>
      <c r="P1663" t="s">
        <v>8342</v>
      </c>
      <c r="Q1663" s="25">
        <f t="shared" si="100"/>
        <v>42343.998043981483</v>
      </c>
      <c r="R1663" s="25">
        <f t="shared" si="101"/>
        <v>42343.998043981483</v>
      </c>
      <c r="S1663">
        <f t="shared" si="102"/>
        <v>2015</v>
      </c>
      <c r="T1663">
        <f t="shared" si="103"/>
        <v>12</v>
      </c>
    </row>
    <row r="1664" spans="1:20" ht="48" x14ac:dyDescent="0.2">
      <c r="A1664" s="1" t="s">
        <v>0</v>
      </c>
      <c r="B1664" s="3" t="s">
        <v>1663</v>
      </c>
      <c r="C1664" s="3" t="s">
        <v>5772</v>
      </c>
      <c r="D1664" s="6">
        <v>8000</v>
      </c>
      <c r="E1664" s="8">
        <v>8211</v>
      </c>
      <c r="F1664" t="s">
        <v>8218</v>
      </c>
      <c r="G1664" t="s">
        <v>8223</v>
      </c>
      <c r="H1664" t="s">
        <v>8245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8290</v>
      </c>
      <c r="O1664" s="10" t="s">
        <v>8321</v>
      </c>
      <c r="P1664" t="s">
        <v>8342</v>
      </c>
      <c r="Q1664" s="25">
        <f t="shared" si="100"/>
        <v>40848.198333333334</v>
      </c>
      <c r="R1664" s="25">
        <f t="shared" si="101"/>
        <v>40848.198333333334</v>
      </c>
      <c r="S1664">
        <f t="shared" si="102"/>
        <v>2011</v>
      </c>
      <c r="T1664">
        <f t="shared" si="103"/>
        <v>11</v>
      </c>
    </row>
    <row r="1665" spans="1:20" ht="32" x14ac:dyDescent="0.2">
      <c r="A1665" s="1" t="s">
        <v>0</v>
      </c>
      <c r="B1665" s="3" t="s">
        <v>1664</v>
      </c>
      <c r="C1665" s="3" t="s">
        <v>5773</v>
      </c>
      <c r="D1665" s="6">
        <v>1000</v>
      </c>
      <c r="E1665" s="8">
        <v>1080</v>
      </c>
      <c r="F1665" t="s">
        <v>8218</v>
      </c>
      <c r="G1665" t="s">
        <v>8223</v>
      </c>
      <c r="H1665" t="s">
        <v>8245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8290</v>
      </c>
      <c r="O1665" s="10" t="s">
        <v>8321</v>
      </c>
      <c r="P1665" t="s">
        <v>8342</v>
      </c>
      <c r="Q1665" s="25">
        <f t="shared" si="100"/>
        <v>42006.02207175926</v>
      </c>
      <c r="R1665" s="25">
        <f t="shared" si="101"/>
        <v>42006.02207175926</v>
      </c>
      <c r="S1665">
        <f t="shared" si="102"/>
        <v>2015</v>
      </c>
      <c r="T1665">
        <f t="shared" si="103"/>
        <v>1</v>
      </c>
    </row>
    <row r="1666" spans="1:20" ht="48" x14ac:dyDescent="0.2">
      <c r="A1666" s="1" t="s">
        <v>0</v>
      </c>
      <c r="B1666" s="3" t="s">
        <v>1665</v>
      </c>
      <c r="C1666" s="3" t="s">
        <v>5774</v>
      </c>
      <c r="D1666" s="6">
        <v>2500</v>
      </c>
      <c r="E1666" s="8">
        <v>3060.22</v>
      </c>
      <c r="F1666" t="s">
        <v>8218</v>
      </c>
      <c r="G1666" t="s">
        <v>8223</v>
      </c>
      <c r="H1666" t="s">
        <v>8245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8290</v>
      </c>
      <c r="O1666" s="10" t="s">
        <v>8321</v>
      </c>
      <c r="P1666" t="s">
        <v>8342</v>
      </c>
      <c r="Q1666" s="25">
        <f t="shared" si="100"/>
        <v>40939.761782407404</v>
      </c>
      <c r="R1666" s="25">
        <f t="shared" si="101"/>
        <v>40939.761782407404</v>
      </c>
      <c r="S1666">
        <f t="shared" si="102"/>
        <v>2012</v>
      </c>
      <c r="T1666">
        <f t="shared" si="103"/>
        <v>1</v>
      </c>
    </row>
    <row r="1667" spans="1:20" ht="48" x14ac:dyDescent="0.2">
      <c r="A1667" s="1" t="s">
        <v>0</v>
      </c>
      <c r="B1667" s="3" t="s">
        <v>1666</v>
      </c>
      <c r="C1667" s="3" t="s">
        <v>5775</v>
      </c>
      <c r="D1667" s="6">
        <v>3500</v>
      </c>
      <c r="E1667" s="8">
        <v>4181</v>
      </c>
      <c r="F1667" t="s">
        <v>8218</v>
      </c>
      <c r="G1667" t="s">
        <v>8223</v>
      </c>
      <c r="H1667" t="s">
        <v>8245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8290</v>
      </c>
      <c r="O1667" s="10" t="s">
        <v>8321</v>
      </c>
      <c r="P1667" t="s">
        <v>8342</v>
      </c>
      <c r="Q1667" s="25">
        <f t="shared" ref="Q1667:Q1730" si="104">(((J1667/60)/60)/24)+DATE(1970,1,1)</f>
        <v>40564.649456018517</v>
      </c>
      <c r="R1667" s="25">
        <f t="shared" ref="R1667:R1730" si="105">(((J1667/60)/60)/24)+DATE(1970,1,1)</f>
        <v>40564.649456018517</v>
      </c>
      <c r="S1667">
        <f t="shared" ref="S1667:S1730" si="106">YEAR(R1667)</f>
        <v>2011</v>
      </c>
      <c r="T1667">
        <f t="shared" ref="T1667:T1730" si="107">MONTH((R1667))</f>
        <v>1</v>
      </c>
    </row>
    <row r="1668" spans="1:20" ht="48" x14ac:dyDescent="0.2">
      <c r="A1668" s="1" t="s">
        <v>0</v>
      </c>
      <c r="B1668" s="3" t="s">
        <v>1667</v>
      </c>
      <c r="C1668" s="3" t="s">
        <v>5776</v>
      </c>
      <c r="D1668" s="6">
        <v>2500</v>
      </c>
      <c r="E1668" s="8">
        <v>4022</v>
      </c>
      <c r="F1668" t="s">
        <v>8218</v>
      </c>
      <c r="G1668" t="s">
        <v>8223</v>
      </c>
      <c r="H1668" t="s">
        <v>8245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8290</v>
      </c>
      <c r="O1668" s="10" t="s">
        <v>8321</v>
      </c>
      <c r="P1668" t="s">
        <v>8342</v>
      </c>
      <c r="Q1668" s="25">
        <f t="shared" si="104"/>
        <v>41331.253159722226</v>
      </c>
      <c r="R1668" s="25">
        <f t="shared" si="105"/>
        <v>41331.253159722226</v>
      </c>
      <c r="S1668">
        <f t="shared" si="106"/>
        <v>2013</v>
      </c>
      <c r="T1668">
        <f t="shared" si="107"/>
        <v>2</v>
      </c>
    </row>
    <row r="1669" spans="1:20" ht="48" x14ac:dyDescent="0.2">
      <c r="A1669" s="1" t="s">
        <v>0</v>
      </c>
      <c r="B1669" s="3" t="s">
        <v>1668</v>
      </c>
      <c r="C1669" s="3" t="s">
        <v>5777</v>
      </c>
      <c r="D1669" s="6">
        <v>3400</v>
      </c>
      <c r="E1669" s="8">
        <v>4313</v>
      </c>
      <c r="F1669" t="s">
        <v>8218</v>
      </c>
      <c r="G1669" t="s">
        <v>8223</v>
      </c>
      <c r="H1669" t="s">
        <v>8245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8290</v>
      </c>
      <c r="O1669" s="10" t="s">
        <v>8321</v>
      </c>
      <c r="P1669" t="s">
        <v>8342</v>
      </c>
      <c r="Q1669" s="25">
        <f t="shared" si="104"/>
        <v>41682.0705787037</v>
      </c>
      <c r="R1669" s="25">
        <f t="shared" si="105"/>
        <v>41682.0705787037</v>
      </c>
      <c r="S1669">
        <f t="shared" si="106"/>
        <v>2014</v>
      </c>
      <c r="T1669">
        <f t="shared" si="107"/>
        <v>2</v>
      </c>
    </row>
    <row r="1670" spans="1:20" ht="48" x14ac:dyDescent="0.2">
      <c r="A1670" s="1" t="s">
        <v>0</v>
      </c>
      <c r="B1670" s="3" t="s">
        <v>1669</v>
      </c>
      <c r="C1670" s="3" t="s">
        <v>5778</v>
      </c>
      <c r="D1670" s="6">
        <v>8000</v>
      </c>
      <c r="E1670" s="8">
        <v>8211</v>
      </c>
      <c r="F1670" t="s">
        <v>8218</v>
      </c>
      <c r="G1670" t="s">
        <v>8223</v>
      </c>
      <c r="H1670" t="s">
        <v>8245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8290</v>
      </c>
      <c r="O1670" s="10" t="s">
        <v>8321</v>
      </c>
      <c r="P1670" t="s">
        <v>8342</v>
      </c>
      <c r="Q1670" s="25">
        <f t="shared" si="104"/>
        <v>40845.14975694444</v>
      </c>
      <c r="R1670" s="25">
        <f t="shared" si="105"/>
        <v>40845.14975694444</v>
      </c>
      <c r="S1670">
        <f t="shared" si="106"/>
        <v>2011</v>
      </c>
      <c r="T1670">
        <f t="shared" si="107"/>
        <v>10</v>
      </c>
    </row>
    <row r="1671" spans="1:20" ht="48" x14ac:dyDescent="0.2">
      <c r="A1671" s="1" t="s">
        <v>0</v>
      </c>
      <c r="B1671" s="3" t="s">
        <v>1670</v>
      </c>
      <c r="C1671" s="3" t="s">
        <v>5779</v>
      </c>
      <c r="D1671" s="6">
        <v>2000</v>
      </c>
      <c r="E1671" s="8">
        <v>2795</v>
      </c>
      <c r="F1671" t="s">
        <v>8218</v>
      </c>
      <c r="G1671" t="s">
        <v>8223</v>
      </c>
      <c r="H1671" t="s">
        <v>8245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8290</v>
      </c>
      <c r="O1671" s="10" t="s">
        <v>8321</v>
      </c>
      <c r="P1671" t="s">
        <v>8342</v>
      </c>
      <c r="Q1671" s="25">
        <f t="shared" si="104"/>
        <v>42461.885138888887</v>
      </c>
      <c r="R1671" s="25">
        <f t="shared" si="105"/>
        <v>42461.885138888887</v>
      </c>
      <c r="S1671">
        <f t="shared" si="106"/>
        <v>2016</v>
      </c>
      <c r="T1671">
        <f t="shared" si="107"/>
        <v>4</v>
      </c>
    </row>
    <row r="1672" spans="1:20" ht="64" x14ac:dyDescent="0.2">
      <c r="A1672" s="1" t="s">
        <v>0</v>
      </c>
      <c r="B1672" s="3" t="s">
        <v>1671</v>
      </c>
      <c r="C1672" s="3" t="s">
        <v>5780</v>
      </c>
      <c r="D1672" s="6">
        <v>1000</v>
      </c>
      <c r="E1672" s="8">
        <v>1026</v>
      </c>
      <c r="F1672" t="s">
        <v>8218</v>
      </c>
      <c r="G1672" t="s">
        <v>8223</v>
      </c>
      <c r="H1672" t="s">
        <v>8245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8290</v>
      </c>
      <c r="O1672" s="10" t="s">
        <v>8321</v>
      </c>
      <c r="P1672" t="s">
        <v>8342</v>
      </c>
      <c r="Q1672" s="25">
        <f t="shared" si="104"/>
        <v>40313.930543981485</v>
      </c>
      <c r="R1672" s="25">
        <f t="shared" si="105"/>
        <v>40313.930543981485</v>
      </c>
      <c r="S1672">
        <f t="shared" si="106"/>
        <v>2010</v>
      </c>
      <c r="T1672">
        <f t="shared" si="107"/>
        <v>5</v>
      </c>
    </row>
    <row r="1673" spans="1:20" ht="32" x14ac:dyDescent="0.2">
      <c r="A1673" s="1" t="s">
        <v>0</v>
      </c>
      <c r="B1673" s="3" t="s">
        <v>1672</v>
      </c>
      <c r="C1673" s="3" t="s">
        <v>5781</v>
      </c>
      <c r="D1673" s="6">
        <v>2000</v>
      </c>
      <c r="E1673" s="8">
        <v>2013.47</v>
      </c>
      <c r="F1673" t="s">
        <v>8218</v>
      </c>
      <c r="G1673" t="s">
        <v>8223</v>
      </c>
      <c r="H1673" t="s">
        <v>8245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8290</v>
      </c>
      <c r="O1673" s="10" t="s">
        <v>8321</v>
      </c>
      <c r="P1673" t="s">
        <v>8342</v>
      </c>
      <c r="Q1673" s="25">
        <f t="shared" si="104"/>
        <v>42553.54414351852</v>
      </c>
      <c r="R1673" s="25">
        <f t="shared" si="105"/>
        <v>42553.54414351852</v>
      </c>
      <c r="S1673">
        <f t="shared" si="106"/>
        <v>2016</v>
      </c>
      <c r="T1673">
        <f t="shared" si="107"/>
        <v>7</v>
      </c>
    </row>
    <row r="1674" spans="1:20" ht="32" x14ac:dyDescent="0.2">
      <c r="A1674" s="1" t="s">
        <v>0</v>
      </c>
      <c r="B1674" s="3" t="s">
        <v>1673</v>
      </c>
      <c r="C1674" s="3" t="s">
        <v>5782</v>
      </c>
      <c r="D1674" s="6">
        <v>1700</v>
      </c>
      <c r="E1674" s="8">
        <v>1920</v>
      </c>
      <c r="F1674" t="s">
        <v>8218</v>
      </c>
      <c r="G1674" t="s">
        <v>8223</v>
      </c>
      <c r="H1674" t="s">
        <v>8245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8290</v>
      </c>
      <c r="O1674" s="10" t="s">
        <v>8321</v>
      </c>
      <c r="P1674" t="s">
        <v>8342</v>
      </c>
      <c r="Q1674" s="25">
        <f t="shared" si="104"/>
        <v>41034.656597222223</v>
      </c>
      <c r="R1674" s="25">
        <f t="shared" si="105"/>
        <v>41034.656597222223</v>
      </c>
      <c r="S1674">
        <f t="shared" si="106"/>
        <v>2012</v>
      </c>
      <c r="T1674">
        <f t="shared" si="107"/>
        <v>5</v>
      </c>
    </row>
    <row r="1675" spans="1:20" ht="48" x14ac:dyDescent="0.2">
      <c r="A1675" s="1" t="s">
        <v>0</v>
      </c>
      <c r="B1675" s="3" t="s">
        <v>1674</v>
      </c>
      <c r="C1675" s="3" t="s">
        <v>5783</v>
      </c>
      <c r="D1675" s="6">
        <v>2100</v>
      </c>
      <c r="E1675" s="8">
        <v>2690</v>
      </c>
      <c r="F1675" t="s">
        <v>8218</v>
      </c>
      <c r="G1675" t="s">
        <v>8223</v>
      </c>
      <c r="H1675" t="s">
        <v>8245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8290</v>
      </c>
      <c r="O1675" s="10" t="s">
        <v>8321</v>
      </c>
      <c r="P1675" t="s">
        <v>8342</v>
      </c>
      <c r="Q1675" s="25">
        <f t="shared" si="104"/>
        <v>42039.878379629634</v>
      </c>
      <c r="R1675" s="25">
        <f t="shared" si="105"/>
        <v>42039.878379629634</v>
      </c>
      <c r="S1675">
        <f t="shared" si="106"/>
        <v>2015</v>
      </c>
      <c r="T1675">
        <f t="shared" si="107"/>
        <v>2</v>
      </c>
    </row>
    <row r="1676" spans="1:20" ht="48" x14ac:dyDescent="0.2">
      <c r="A1676" s="1" t="s">
        <v>0</v>
      </c>
      <c r="B1676" s="3" t="s">
        <v>1675</v>
      </c>
      <c r="C1676" s="3" t="s">
        <v>5784</v>
      </c>
      <c r="D1676" s="6">
        <v>5000</v>
      </c>
      <c r="E1676" s="8">
        <v>10085</v>
      </c>
      <c r="F1676" t="s">
        <v>8218</v>
      </c>
      <c r="G1676" t="s">
        <v>8223</v>
      </c>
      <c r="H1676" t="s">
        <v>8245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8290</v>
      </c>
      <c r="O1676" s="10" t="s">
        <v>8321</v>
      </c>
      <c r="P1676" t="s">
        <v>8342</v>
      </c>
      <c r="Q1676" s="25">
        <f t="shared" si="104"/>
        <v>42569.605393518519</v>
      </c>
      <c r="R1676" s="25">
        <f t="shared" si="105"/>
        <v>42569.605393518519</v>
      </c>
      <c r="S1676">
        <f t="shared" si="106"/>
        <v>2016</v>
      </c>
      <c r="T1676">
        <f t="shared" si="107"/>
        <v>7</v>
      </c>
    </row>
    <row r="1677" spans="1:20" ht="32" x14ac:dyDescent="0.2">
      <c r="A1677" s="1" t="s">
        <v>0</v>
      </c>
      <c r="B1677" s="3" t="s">
        <v>1676</v>
      </c>
      <c r="C1677" s="3" t="s">
        <v>5785</v>
      </c>
      <c r="D1677" s="6">
        <v>1000</v>
      </c>
      <c r="E1677" s="8">
        <v>1374.16</v>
      </c>
      <c r="F1677" t="s">
        <v>8218</v>
      </c>
      <c r="G1677" t="s">
        <v>8223</v>
      </c>
      <c r="H1677" t="s">
        <v>8245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8290</v>
      </c>
      <c r="O1677" s="10" t="s">
        <v>8321</v>
      </c>
      <c r="P1677" t="s">
        <v>8342</v>
      </c>
      <c r="Q1677" s="25">
        <f t="shared" si="104"/>
        <v>40802.733101851853</v>
      </c>
      <c r="R1677" s="25">
        <f t="shared" si="105"/>
        <v>40802.733101851853</v>
      </c>
      <c r="S1677">
        <f t="shared" si="106"/>
        <v>2011</v>
      </c>
      <c r="T1677">
        <f t="shared" si="107"/>
        <v>9</v>
      </c>
    </row>
    <row r="1678" spans="1:20" ht="32" x14ac:dyDescent="0.2">
      <c r="A1678" s="1" t="s">
        <v>0</v>
      </c>
      <c r="B1678" s="3" t="s">
        <v>1677</v>
      </c>
      <c r="C1678" s="3" t="s">
        <v>5786</v>
      </c>
      <c r="D1678" s="6">
        <v>3000</v>
      </c>
      <c r="E1678" s="8">
        <v>3460</v>
      </c>
      <c r="F1678" t="s">
        <v>8218</v>
      </c>
      <c r="G1678" t="s">
        <v>8223</v>
      </c>
      <c r="H1678" t="s">
        <v>8245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8290</v>
      </c>
      <c r="O1678" s="10" t="s">
        <v>8321</v>
      </c>
      <c r="P1678" t="s">
        <v>8342</v>
      </c>
      <c r="Q1678" s="25">
        <f t="shared" si="104"/>
        <v>40973.72623842593</v>
      </c>
      <c r="R1678" s="25">
        <f t="shared" si="105"/>
        <v>40973.72623842593</v>
      </c>
      <c r="S1678">
        <f t="shared" si="106"/>
        <v>2012</v>
      </c>
      <c r="T1678">
        <f t="shared" si="107"/>
        <v>3</v>
      </c>
    </row>
    <row r="1679" spans="1:20" ht="48" x14ac:dyDescent="0.2">
      <c r="A1679" s="1" t="s">
        <v>0</v>
      </c>
      <c r="B1679" s="3" t="s">
        <v>1678</v>
      </c>
      <c r="C1679" s="3" t="s">
        <v>5787</v>
      </c>
      <c r="D1679" s="6">
        <v>6000</v>
      </c>
      <c r="E1679" s="8">
        <v>6700</v>
      </c>
      <c r="F1679" t="s">
        <v>8218</v>
      </c>
      <c r="G1679" t="s">
        <v>8226</v>
      </c>
      <c r="H1679" t="s">
        <v>8248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8290</v>
      </c>
      <c r="O1679" s="10" t="s">
        <v>8321</v>
      </c>
      <c r="P1679" t="s">
        <v>8342</v>
      </c>
      <c r="Q1679" s="25">
        <f t="shared" si="104"/>
        <v>42416.407129629632</v>
      </c>
      <c r="R1679" s="25">
        <f t="shared" si="105"/>
        <v>42416.407129629632</v>
      </c>
      <c r="S1679">
        <f t="shared" si="106"/>
        <v>2016</v>
      </c>
      <c r="T1679">
        <f t="shared" si="107"/>
        <v>2</v>
      </c>
    </row>
    <row r="1680" spans="1:20" ht="32" x14ac:dyDescent="0.2">
      <c r="A1680" s="1" t="s">
        <v>0</v>
      </c>
      <c r="B1680" s="3" t="s">
        <v>1679</v>
      </c>
      <c r="C1680" s="3" t="s">
        <v>5788</v>
      </c>
      <c r="D1680" s="6">
        <v>1500</v>
      </c>
      <c r="E1680" s="8">
        <v>1776</v>
      </c>
      <c r="F1680" t="s">
        <v>8218</v>
      </c>
      <c r="G1680" t="s">
        <v>8223</v>
      </c>
      <c r="H1680" t="s">
        <v>8245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8290</v>
      </c>
      <c r="O1680" s="10" t="s">
        <v>8321</v>
      </c>
      <c r="P1680" t="s">
        <v>8342</v>
      </c>
      <c r="Q1680" s="25">
        <f t="shared" si="104"/>
        <v>41662.854988425926</v>
      </c>
      <c r="R1680" s="25">
        <f t="shared" si="105"/>
        <v>41662.854988425926</v>
      </c>
      <c r="S1680">
        <f t="shared" si="106"/>
        <v>2014</v>
      </c>
      <c r="T1680">
        <f t="shared" si="107"/>
        <v>1</v>
      </c>
    </row>
    <row r="1681" spans="1:20" ht="64" x14ac:dyDescent="0.2">
      <c r="A1681" s="1" t="s">
        <v>0</v>
      </c>
      <c r="B1681" s="3" t="s">
        <v>1680</v>
      </c>
      <c r="C1681" s="3" t="s">
        <v>5789</v>
      </c>
      <c r="D1681" s="6">
        <v>2000</v>
      </c>
      <c r="E1681" s="8">
        <v>3500</v>
      </c>
      <c r="F1681" t="s">
        <v>8218</v>
      </c>
      <c r="G1681" t="s">
        <v>8223</v>
      </c>
      <c r="H1681" t="s">
        <v>8245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8290</v>
      </c>
      <c r="O1681" s="10" t="s">
        <v>8321</v>
      </c>
      <c r="P1681" t="s">
        <v>8342</v>
      </c>
      <c r="Q1681" s="25">
        <f t="shared" si="104"/>
        <v>40723.068807870368</v>
      </c>
      <c r="R1681" s="25">
        <f t="shared" si="105"/>
        <v>40723.068807870368</v>
      </c>
      <c r="S1681">
        <f t="shared" si="106"/>
        <v>2011</v>
      </c>
      <c r="T1681">
        <f t="shared" si="107"/>
        <v>6</v>
      </c>
    </row>
    <row r="1682" spans="1:20" ht="32" x14ac:dyDescent="0.2">
      <c r="A1682" s="1" t="s">
        <v>0</v>
      </c>
      <c r="B1682" s="3" t="s">
        <v>1681</v>
      </c>
      <c r="C1682" s="3" t="s">
        <v>5790</v>
      </c>
      <c r="D1682" s="6">
        <v>1000</v>
      </c>
      <c r="E1682" s="8">
        <v>1175</v>
      </c>
      <c r="F1682" t="s">
        <v>8218</v>
      </c>
      <c r="G1682" t="s">
        <v>8223</v>
      </c>
      <c r="H1682" t="s">
        <v>8245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8290</v>
      </c>
      <c r="O1682" s="10" t="s">
        <v>8321</v>
      </c>
      <c r="P1682" t="s">
        <v>8342</v>
      </c>
      <c r="Q1682" s="25">
        <f t="shared" si="104"/>
        <v>41802.757719907408</v>
      </c>
      <c r="R1682" s="25">
        <f t="shared" si="105"/>
        <v>41802.757719907408</v>
      </c>
      <c r="S1682">
        <f t="shared" si="106"/>
        <v>2014</v>
      </c>
      <c r="T1682">
        <f t="shared" si="107"/>
        <v>6</v>
      </c>
    </row>
    <row r="1683" spans="1:20" ht="48" x14ac:dyDescent="0.2">
      <c r="A1683" s="1" t="s">
        <v>0</v>
      </c>
      <c r="B1683" s="3" t="s">
        <v>1682</v>
      </c>
      <c r="C1683" s="3" t="s">
        <v>5791</v>
      </c>
      <c r="D1683" s="6">
        <v>65000</v>
      </c>
      <c r="E1683" s="8">
        <v>65924.38</v>
      </c>
      <c r="F1683" t="s">
        <v>8221</v>
      </c>
      <c r="G1683" t="s">
        <v>8223</v>
      </c>
      <c r="H1683" t="s">
        <v>8245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8291</v>
      </c>
      <c r="O1683" s="10" t="s">
        <v>8321</v>
      </c>
      <c r="P1683" t="s">
        <v>8343</v>
      </c>
      <c r="Q1683" s="25">
        <f t="shared" si="104"/>
        <v>42774.121342592596</v>
      </c>
      <c r="R1683" s="25">
        <f t="shared" si="105"/>
        <v>42774.121342592596</v>
      </c>
      <c r="S1683">
        <f t="shared" si="106"/>
        <v>2017</v>
      </c>
      <c r="T1683">
        <f t="shared" si="107"/>
        <v>2</v>
      </c>
    </row>
    <row r="1684" spans="1:20" ht="32" x14ac:dyDescent="0.2">
      <c r="A1684" s="1" t="s">
        <v>0</v>
      </c>
      <c r="B1684" s="3" t="s">
        <v>1683</v>
      </c>
      <c r="C1684" s="3" t="s">
        <v>5792</v>
      </c>
      <c r="D1684" s="6">
        <v>6000</v>
      </c>
      <c r="E1684" s="8">
        <v>0</v>
      </c>
      <c r="F1684" t="s">
        <v>8221</v>
      </c>
      <c r="G1684" t="s">
        <v>8223</v>
      </c>
      <c r="H1684" t="s">
        <v>8245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8291</v>
      </c>
      <c r="O1684" s="10" t="s">
        <v>8321</v>
      </c>
      <c r="P1684" t="s">
        <v>8343</v>
      </c>
      <c r="Q1684" s="25">
        <f t="shared" si="104"/>
        <v>42779.21365740741</v>
      </c>
      <c r="R1684" s="25">
        <f t="shared" si="105"/>
        <v>42779.21365740741</v>
      </c>
      <c r="S1684">
        <f t="shared" si="106"/>
        <v>2017</v>
      </c>
      <c r="T1684">
        <f t="shared" si="107"/>
        <v>2</v>
      </c>
    </row>
    <row r="1685" spans="1:20" ht="48" x14ac:dyDescent="0.2">
      <c r="A1685" s="1" t="s">
        <v>0</v>
      </c>
      <c r="B1685" s="3" t="s">
        <v>1684</v>
      </c>
      <c r="C1685" s="3" t="s">
        <v>5793</v>
      </c>
      <c r="D1685" s="6">
        <v>3500</v>
      </c>
      <c r="E1685" s="8">
        <v>760</v>
      </c>
      <c r="F1685" t="s">
        <v>8221</v>
      </c>
      <c r="G1685" t="s">
        <v>8229</v>
      </c>
      <c r="H1685" t="s">
        <v>8248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8291</v>
      </c>
      <c r="O1685" s="10" t="s">
        <v>8321</v>
      </c>
      <c r="P1685" t="s">
        <v>8343</v>
      </c>
      <c r="Q1685" s="25">
        <f t="shared" si="104"/>
        <v>42808.781689814816</v>
      </c>
      <c r="R1685" s="25">
        <f t="shared" si="105"/>
        <v>42808.781689814816</v>
      </c>
      <c r="S1685">
        <f t="shared" si="106"/>
        <v>2017</v>
      </c>
      <c r="T1685">
        <f t="shared" si="107"/>
        <v>3</v>
      </c>
    </row>
    <row r="1686" spans="1:20" ht="32" x14ac:dyDescent="0.2">
      <c r="A1686" s="1" t="s">
        <v>0</v>
      </c>
      <c r="B1686" s="3" t="s">
        <v>1685</v>
      </c>
      <c r="C1686" s="3" t="s">
        <v>5794</v>
      </c>
      <c r="D1686" s="6">
        <v>8000</v>
      </c>
      <c r="E1686" s="8">
        <v>8730</v>
      </c>
      <c r="F1686" t="s">
        <v>8221</v>
      </c>
      <c r="G1686" t="s">
        <v>8223</v>
      </c>
      <c r="H1686" t="s">
        <v>8245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8291</v>
      </c>
      <c r="O1686" s="10" t="s">
        <v>8321</v>
      </c>
      <c r="P1686" t="s">
        <v>8343</v>
      </c>
      <c r="Q1686" s="25">
        <f t="shared" si="104"/>
        <v>42783.815289351856</v>
      </c>
      <c r="R1686" s="25">
        <f t="shared" si="105"/>
        <v>42783.815289351856</v>
      </c>
      <c r="S1686">
        <f t="shared" si="106"/>
        <v>2017</v>
      </c>
      <c r="T1686">
        <f t="shared" si="107"/>
        <v>2</v>
      </c>
    </row>
    <row r="1687" spans="1:20" ht="48" x14ac:dyDescent="0.2">
      <c r="A1687" s="1" t="s">
        <v>0</v>
      </c>
      <c r="B1687" s="3" t="s">
        <v>1686</v>
      </c>
      <c r="C1687" s="3" t="s">
        <v>5795</v>
      </c>
      <c r="D1687" s="6">
        <v>350</v>
      </c>
      <c r="E1687" s="8">
        <v>360</v>
      </c>
      <c r="F1687" t="s">
        <v>8221</v>
      </c>
      <c r="G1687" t="s">
        <v>8223</v>
      </c>
      <c r="H1687" t="s">
        <v>8245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8291</v>
      </c>
      <c r="O1687" s="10" t="s">
        <v>8321</v>
      </c>
      <c r="P1687" t="s">
        <v>8343</v>
      </c>
      <c r="Q1687" s="25">
        <f t="shared" si="104"/>
        <v>42788.2502662037</v>
      </c>
      <c r="R1687" s="25">
        <f t="shared" si="105"/>
        <v>42788.2502662037</v>
      </c>
      <c r="S1687">
        <f t="shared" si="106"/>
        <v>2017</v>
      </c>
      <c r="T1687">
        <f t="shared" si="107"/>
        <v>2</v>
      </c>
    </row>
    <row r="1688" spans="1:20" ht="48" x14ac:dyDescent="0.2">
      <c r="A1688" s="1" t="s">
        <v>0</v>
      </c>
      <c r="B1688" s="3" t="s">
        <v>1687</v>
      </c>
      <c r="C1688" s="3" t="s">
        <v>5796</v>
      </c>
      <c r="D1688" s="6">
        <v>5000</v>
      </c>
      <c r="E1688" s="8">
        <v>18</v>
      </c>
      <c r="F1688" t="s">
        <v>8221</v>
      </c>
      <c r="G1688" t="s">
        <v>8228</v>
      </c>
      <c r="H1688" t="s">
        <v>8250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8291</v>
      </c>
      <c r="O1688" s="10" t="s">
        <v>8321</v>
      </c>
      <c r="P1688" t="s">
        <v>8343</v>
      </c>
      <c r="Q1688" s="25">
        <f t="shared" si="104"/>
        <v>42792.843969907408</v>
      </c>
      <c r="R1688" s="25">
        <f t="shared" si="105"/>
        <v>42792.843969907408</v>
      </c>
      <c r="S1688">
        <f t="shared" si="106"/>
        <v>2017</v>
      </c>
      <c r="T1688">
        <f t="shared" si="107"/>
        <v>2</v>
      </c>
    </row>
    <row r="1689" spans="1:20" ht="48" x14ac:dyDescent="0.2">
      <c r="A1689" s="1" t="s">
        <v>0</v>
      </c>
      <c r="B1689" s="3" t="s">
        <v>1688</v>
      </c>
      <c r="C1689" s="3" t="s">
        <v>5797</v>
      </c>
      <c r="D1689" s="6">
        <v>10000</v>
      </c>
      <c r="E1689" s="8">
        <v>3125</v>
      </c>
      <c r="F1689" t="s">
        <v>8221</v>
      </c>
      <c r="G1689" t="s">
        <v>8223</v>
      </c>
      <c r="H1689" t="s">
        <v>8245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8291</v>
      </c>
      <c r="O1689" s="10" t="s">
        <v>8321</v>
      </c>
      <c r="P1689" t="s">
        <v>8343</v>
      </c>
      <c r="Q1689" s="25">
        <f t="shared" si="104"/>
        <v>42802.046817129631</v>
      </c>
      <c r="R1689" s="25">
        <f t="shared" si="105"/>
        <v>42802.046817129631</v>
      </c>
      <c r="S1689">
        <f t="shared" si="106"/>
        <v>2017</v>
      </c>
      <c r="T1689">
        <f t="shared" si="107"/>
        <v>3</v>
      </c>
    </row>
    <row r="1690" spans="1:20" ht="64" x14ac:dyDescent="0.2">
      <c r="A1690" s="1" t="s">
        <v>0</v>
      </c>
      <c r="B1690" s="3" t="s">
        <v>1689</v>
      </c>
      <c r="C1690" s="3" t="s">
        <v>5798</v>
      </c>
      <c r="D1690" s="6">
        <v>4000</v>
      </c>
      <c r="E1690" s="8">
        <v>1772</v>
      </c>
      <c r="F1690" t="s">
        <v>8221</v>
      </c>
      <c r="G1690" t="s">
        <v>8223</v>
      </c>
      <c r="H1690" t="s">
        <v>8245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8291</v>
      </c>
      <c r="O1690" s="10" t="s">
        <v>8321</v>
      </c>
      <c r="P1690" t="s">
        <v>8343</v>
      </c>
      <c r="Q1690" s="25">
        <f t="shared" si="104"/>
        <v>42804.534652777773</v>
      </c>
      <c r="R1690" s="25">
        <f t="shared" si="105"/>
        <v>42804.534652777773</v>
      </c>
      <c r="S1690">
        <f t="shared" si="106"/>
        <v>2017</v>
      </c>
      <c r="T1690">
        <f t="shared" si="107"/>
        <v>3</v>
      </c>
    </row>
    <row r="1691" spans="1:20" ht="16" x14ac:dyDescent="0.2">
      <c r="A1691" s="1" t="s">
        <v>0</v>
      </c>
      <c r="B1691" s="3" t="s">
        <v>1690</v>
      </c>
      <c r="C1691" s="3" t="s">
        <v>5799</v>
      </c>
      <c r="D1691" s="6">
        <v>2400</v>
      </c>
      <c r="E1691" s="8">
        <v>2400</v>
      </c>
      <c r="F1691" t="s">
        <v>8221</v>
      </c>
      <c r="G1691" t="s">
        <v>8223</v>
      </c>
      <c r="H1691" t="s">
        <v>8245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8291</v>
      </c>
      <c r="O1691" s="10" t="s">
        <v>8321</v>
      </c>
      <c r="P1691" t="s">
        <v>8343</v>
      </c>
      <c r="Q1691" s="25">
        <f t="shared" si="104"/>
        <v>42780.942476851851</v>
      </c>
      <c r="R1691" s="25">
        <f t="shared" si="105"/>
        <v>42780.942476851851</v>
      </c>
      <c r="S1691">
        <f t="shared" si="106"/>
        <v>2017</v>
      </c>
      <c r="T1691">
        <f t="shared" si="107"/>
        <v>2</v>
      </c>
    </row>
    <row r="1692" spans="1:20" ht="48" x14ac:dyDescent="0.2">
      <c r="A1692" s="1" t="s">
        <v>0</v>
      </c>
      <c r="B1692" s="3" t="s">
        <v>1691</v>
      </c>
      <c r="C1692" s="3" t="s">
        <v>5800</v>
      </c>
      <c r="D1692" s="6">
        <v>2500</v>
      </c>
      <c r="E1692" s="8">
        <v>635</v>
      </c>
      <c r="F1692" t="s">
        <v>8221</v>
      </c>
      <c r="G1692" t="s">
        <v>8223</v>
      </c>
      <c r="H1692" t="s">
        <v>8245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8291</v>
      </c>
      <c r="O1692" s="10" t="s">
        <v>8321</v>
      </c>
      <c r="P1692" t="s">
        <v>8343</v>
      </c>
      <c r="Q1692" s="25">
        <f t="shared" si="104"/>
        <v>42801.43104166667</v>
      </c>
      <c r="R1692" s="25">
        <f t="shared" si="105"/>
        <v>42801.43104166667</v>
      </c>
      <c r="S1692">
        <f t="shared" si="106"/>
        <v>2017</v>
      </c>
      <c r="T1692">
        <f t="shared" si="107"/>
        <v>3</v>
      </c>
    </row>
    <row r="1693" spans="1:20" ht="48" x14ac:dyDescent="0.2">
      <c r="A1693" s="1" t="s">
        <v>0</v>
      </c>
      <c r="B1693" s="3" t="s">
        <v>1692</v>
      </c>
      <c r="C1693" s="3" t="s">
        <v>5801</v>
      </c>
      <c r="D1693" s="6">
        <v>30000</v>
      </c>
      <c r="E1693" s="8">
        <v>10042</v>
      </c>
      <c r="F1693" t="s">
        <v>8221</v>
      </c>
      <c r="G1693" t="s">
        <v>8223</v>
      </c>
      <c r="H1693" t="s">
        <v>8245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8291</v>
      </c>
      <c r="O1693" s="10" t="s">
        <v>8321</v>
      </c>
      <c r="P1693" t="s">
        <v>8343</v>
      </c>
      <c r="Q1693" s="25">
        <f t="shared" si="104"/>
        <v>42795.701481481476</v>
      </c>
      <c r="R1693" s="25">
        <f t="shared" si="105"/>
        <v>42795.701481481476</v>
      </c>
      <c r="S1693">
        <f t="shared" si="106"/>
        <v>2017</v>
      </c>
      <c r="T1693">
        <f t="shared" si="107"/>
        <v>3</v>
      </c>
    </row>
    <row r="1694" spans="1:20" ht="48" x14ac:dyDescent="0.2">
      <c r="A1694" s="1" t="s">
        <v>0</v>
      </c>
      <c r="B1694" s="3" t="s">
        <v>1693</v>
      </c>
      <c r="C1694" s="3" t="s">
        <v>5802</v>
      </c>
      <c r="D1694" s="6">
        <v>5000</v>
      </c>
      <c r="E1694" s="8">
        <v>2390</v>
      </c>
      <c r="F1694" t="s">
        <v>8221</v>
      </c>
      <c r="G1694" t="s">
        <v>8223</v>
      </c>
      <c r="H1694" t="s">
        <v>8245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8291</v>
      </c>
      <c r="O1694" s="10" t="s">
        <v>8321</v>
      </c>
      <c r="P1694" t="s">
        <v>8343</v>
      </c>
      <c r="Q1694" s="25">
        <f t="shared" si="104"/>
        <v>42788.151238425926</v>
      </c>
      <c r="R1694" s="25">
        <f t="shared" si="105"/>
        <v>42788.151238425926</v>
      </c>
      <c r="S1694">
        <f t="shared" si="106"/>
        <v>2017</v>
      </c>
      <c r="T1694">
        <f t="shared" si="107"/>
        <v>2</v>
      </c>
    </row>
    <row r="1695" spans="1:20" ht="48" x14ac:dyDescent="0.2">
      <c r="A1695" s="1" t="s">
        <v>0</v>
      </c>
      <c r="B1695" s="3" t="s">
        <v>1694</v>
      </c>
      <c r="C1695" s="3" t="s">
        <v>5803</v>
      </c>
      <c r="D1695" s="6">
        <v>3000</v>
      </c>
      <c r="E1695" s="8">
        <v>280</v>
      </c>
      <c r="F1695" t="s">
        <v>8221</v>
      </c>
      <c r="G1695" t="s">
        <v>8224</v>
      </c>
      <c r="H1695" t="s">
        <v>8246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8291</v>
      </c>
      <c r="O1695" s="10" t="s">
        <v>8321</v>
      </c>
      <c r="P1695" t="s">
        <v>8343</v>
      </c>
      <c r="Q1695" s="25">
        <f t="shared" si="104"/>
        <v>42803.920277777783</v>
      </c>
      <c r="R1695" s="25">
        <f t="shared" si="105"/>
        <v>42803.920277777783</v>
      </c>
      <c r="S1695">
        <f t="shared" si="106"/>
        <v>2017</v>
      </c>
      <c r="T1695">
        <f t="shared" si="107"/>
        <v>3</v>
      </c>
    </row>
    <row r="1696" spans="1:20" ht="48" x14ac:dyDescent="0.2">
      <c r="A1696" s="1" t="s">
        <v>0</v>
      </c>
      <c r="B1696" s="3" t="s">
        <v>1695</v>
      </c>
      <c r="C1696" s="3" t="s">
        <v>5804</v>
      </c>
      <c r="D1696" s="6">
        <v>10000</v>
      </c>
      <c r="E1696" s="8">
        <v>5</v>
      </c>
      <c r="F1696" t="s">
        <v>8221</v>
      </c>
      <c r="G1696" t="s">
        <v>8223</v>
      </c>
      <c r="H1696" t="s">
        <v>8245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8291</v>
      </c>
      <c r="O1696" s="10" t="s">
        <v>8321</v>
      </c>
      <c r="P1696" t="s">
        <v>8343</v>
      </c>
      <c r="Q1696" s="25">
        <f t="shared" si="104"/>
        <v>42791.669837962967</v>
      </c>
      <c r="R1696" s="25">
        <f t="shared" si="105"/>
        <v>42791.669837962967</v>
      </c>
      <c r="S1696">
        <f t="shared" si="106"/>
        <v>2017</v>
      </c>
      <c r="T1696">
        <f t="shared" si="107"/>
        <v>2</v>
      </c>
    </row>
    <row r="1697" spans="1:20" ht="48" x14ac:dyDescent="0.2">
      <c r="A1697" s="1" t="s">
        <v>0</v>
      </c>
      <c r="B1697" s="3" t="s">
        <v>1696</v>
      </c>
      <c r="C1697" s="3" t="s">
        <v>5805</v>
      </c>
      <c r="D1697" s="6">
        <v>12000</v>
      </c>
      <c r="E1697" s="8">
        <v>1405</v>
      </c>
      <c r="F1697" t="s">
        <v>8221</v>
      </c>
      <c r="G1697" t="s">
        <v>8223</v>
      </c>
      <c r="H1697" t="s">
        <v>8245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8291</v>
      </c>
      <c r="O1697" s="10" t="s">
        <v>8321</v>
      </c>
      <c r="P1697" t="s">
        <v>8343</v>
      </c>
      <c r="Q1697" s="25">
        <f t="shared" si="104"/>
        <v>42801.031412037039</v>
      </c>
      <c r="R1697" s="25">
        <f t="shared" si="105"/>
        <v>42801.031412037039</v>
      </c>
      <c r="S1697">
        <f t="shared" si="106"/>
        <v>2017</v>
      </c>
      <c r="T1697">
        <f t="shared" si="107"/>
        <v>3</v>
      </c>
    </row>
    <row r="1698" spans="1:20" ht="48" x14ac:dyDescent="0.2">
      <c r="A1698" s="1" t="s">
        <v>0</v>
      </c>
      <c r="B1698" s="3" t="s">
        <v>1697</v>
      </c>
      <c r="C1698" s="3" t="s">
        <v>5806</v>
      </c>
      <c r="D1698" s="6">
        <v>300000</v>
      </c>
      <c r="E1698" s="8">
        <v>0</v>
      </c>
      <c r="F1698" t="s">
        <v>8221</v>
      </c>
      <c r="G1698" t="s">
        <v>8223</v>
      </c>
      <c r="H1698" t="s">
        <v>8245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8291</v>
      </c>
      <c r="O1698" s="10" t="s">
        <v>8321</v>
      </c>
      <c r="P1698" t="s">
        <v>8343</v>
      </c>
      <c r="Q1698" s="25">
        <f t="shared" si="104"/>
        <v>42796.069571759261</v>
      </c>
      <c r="R1698" s="25">
        <f t="shared" si="105"/>
        <v>42796.069571759261</v>
      </c>
      <c r="S1698">
        <f t="shared" si="106"/>
        <v>2017</v>
      </c>
      <c r="T1698">
        <f t="shared" si="107"/>
        <v>3</v>
      </c>
    </row>
    <row r="1699" spans="1:20" ht="48" x14ac:dyDescent="0.2">
      <c r="A1699" s="1" t="s">
        <v>0</v>
      </c>
      <c r="B1699" s="3" t="s">
        <v>1698</v>
      </c>
      <c r="C1699" s="3" t="s">
        <v>5807</v>
      </c>
      <c r="D1699" s="6">
        <v>12500</v>
      </c>
      <c r="E1699" s="8">
        <v>2526</v>
      </c>
      <c r="F1699" t="s">
        <v>8221</v>
      </c>
      <c r="G1699" t="s">
        <v>8223</v>
      </c>
      <c r="H1699" t="s">
        <v>8245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8291</v>
      </c>
      <c r="O1699" s="10" t="s">
        <v>8321</v>
      </c>
      <c r="P1699" t="s">
        <v>8343</v>
      </c>
      <c r="Q1699" s="25">
        <f t="shared" si="104"/>
        <v>42805.032962962956</v>
      </c>
      <c r="R1699" s="25">
        <f t="shared" si="105"/>
        <v>42805.032962962956</v>
      </c>
      <c r="S1699">
        <f t="shared" si="106"/>
        <v>2017</v>
      </c>
      <c r="T1699">
        <f t="shared" si="107"/>
        <v>3</v>
      </c>
    </row>
    <row r="1700" spans="1:20" ht="80" x14ac:dyDescent="0.2">
      <c r="A1700" s="1" t="s">
        <v>0</v>
      </c>
      <c r="B1700" s="3" t="s">
        <v>1699</v>
      </c>
      <c r="C1700" s="3" t="s">
        <v>5808</v>
      </c>
      <c r="D1700" s="6">
        <v>125000</v>
      </c>
      <c r="E1700" s="8">
        <v>0</v>
      </c>
      <c r="F1700" t="s">
        <v>8221</v>
      </c>
      <c r="G1700" t="s">
        <v>8223</v>
      </c>
      <c r="H1700" t="s">
        <v>8245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8291</v>
      </c>
      <c r="O1700" s="10" t="s">
        <v>8321</v>
      </c>
      <c r="P1700" t="s">
        <v>8343</v>
      </c>
      <c r="Q1700" s="25">
        <f t="shared" si="104"/>
        <v>42796.207870370374</v>
      </c>
      <c r="R1700" s="25">
        <f t="shared" si="105"/>
        <v>42796.207870370374</v>
      </c>
      <c r="S1700">
        <f t="shared" si="106"/>
        <v>2017</v>
      </c>
      <c r="T1700">
        <f t="shared" si="107"/>
        <v>3</v>
      </c>
    </row>
    <row r="1701" spans="1:20" ht="48" x14ac:dyDescent="0.2">
      <c r="A1701" s="1" t="s">
        <v>0</v>
      </c>
      <c r="B1701" s="3" t="s">
        <v>1700</v>
      </c>
      <c r="C1701" s="3" t="s">
        <v>5809</v>
      </c>
      <c r="D1701" s="6">
        <v>5105</v>
      </c>
      <c r="E1701" s="8">
        <v>216</v>
      </c>
      <c r="F1701" t="s">
        <v>8221</v>
      </c>
      <c r="G1701" t="s">
        <v>8223</v>
      </c>
      <c r="H1701" t="s">
        <v>8245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8291</v>
      </c>
      <c r="O1701" s="10" t="s">
        <v>8321</v>
      </c>
      <c r="P1701" t="s">
        <v>8343</v>
      </c>
      <c r="Q1701" s="25">
        <f t="shared" si="104"/>
        <v>42806.863946759258</v>
      </c>
      <c r="R1701" s="25">
        <f t="shared" si="105"/>
        <v>42806.863946759258</v>
      </c>
      <c r="S1701">
        <f t="shared" si="106"/>
        <v>2017</v>
      </c>
      <c r="T1701">
        <f t="shared" si="107"/>
        <v>3</v>
      </c>
    </row>
    <row r="1702" spans="1:20" ht="48" x14ac:dyDescent="0.2">
      <c r="A1702" s="1" t="s">
        <v>0</v>
      </c>
      <c r="B1702" s="3" t="s">
        <v>1701</v>
      </c>
      <c r="C1702" s="3" t="s">
        <v>5810</v>
      </c>
      <c r="D1702" s="6">
        <v>20000</v>
      </c>
      <c r="E1702" s="8">
        <v>5212</v>
      </c>
      <c r="F1702" t="s">
        <v>8221</v>
      </c>
      <c r="G1702" t="s">
        <v>8223</v>
      </c>
      <c r="H1702" t="s">
        <v>8245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8291</v>
      </c>
      <c r="O1702" s="10" t="s">
        <v>8321</v>
      </c>
      <c r="P1702" t="s">
        <v>8343</v>
      </c>
      <c r="Q1702" s="25">
        <f t="shared" si="104"/>
        <v>42796.071643518517</v>
      </c>
      <c r="R1702" s="25">
        <f t="shared" si="105"/>
        <v>42796.071643518517</v>
      </c>
      <c r="S1702">
        <f t="shared" si="106"/>
        <v>2017</v>
      </c>
      <c r="T1702">
        <f t="shared" si="107"/>
        <v>3</v>
      </c>
    </row>
    <row r="1703" spans="1:20" ht="48" x14ac:dyDescent="0.2">
      <c r="A1703" s="1" t="s">
        <v>0</v>
      </c>
      <c r="B1703" s="3" t="s">
        <v>1702</v>
      </c>
      <c r="C1703" s="3" t="s">
        <v>5811</v>
      </c>
      <c r="D1703" s="6">
        <v>5050</v>
      </c>
      <c r="E1703" s="8">
        <v>10</v>
      </c>
      <c r="F1703" t="s">
        <v>8220</v>
      </c>
      <c r="G1703" t="s">
        <v>8223</v>
      </c>
      <c r="H1703" t="s">
        <v>8245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8291</v>
      </c>
      <c r="O1703" s="10" t="s">
        <v>8321</v>
      </c>
      <c r="P1703" t="s">
        <v>8343</v>
      </c>
      <c r="Q1703" s="25">
        <f t="shared" si="104"/>
        <v>41989.664409722223</v>
      </c>
      <c r="R1703" s="25">
        <f t="shared" si="105"/>
        <v>41989.664409722223</v>
      </c>
      <c r="S1703">
        <f t="shared" si="106"/>
        <v>2014</v>
      </c>
      <c r="T1703">
        <f t="shared" si="107"/>
        <v>12</v>
      </c>
    </row>
    <row r="1704" spans="1:20" ht="16" x14ac:dyDescent="0.2">
      <c r="A1704" s="1" t="s">
        <v>0</v>
      </c>
      <c r="B1704" s="3" t="s">
        <v>1703</v>
      </c>
      <c r="C1704" s="3" t="s">
        <v>5812</v>
      </c>
      <c r="D1704" s="6">
        <v>16500</v>
      </c>
      <c r="E1704" s="8">
        <v>1</v>
      </c>
      <c r="F1704" t="s">
        <v>8220</v>
      </c>
      <c r="G1704" t="s">
        <v>8223</v>
      </c>
      <c r="H1704" t="s">
        <v>8245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8291</v>
      </c>
      <c r="O1704" s="10" t="s">
        <v>8321</v>
      </c>
      <c r="P1704" t="s">
        <v>8343</v>
      </c>
      <c r="Q1704" s="25">
        <f t="shared" si="104"/>
        <v>42063.869791666672</v>
      </c>
      <c r="R1704" s="25">
        <f t="shared" si="105"/>
        <v>42063.869791666672</v>
      </c>
      <c r="S1704">
        <f t="shared" si="106"/>
        <v>2015</v>
      </c>
      <c r="T1704">
        <f t="shared" si="107"/>
        <v>2</v>
      </c>
    </row>
    <row r="1705" spans="1:20" ht="48" x14ac:dyDescent="0.2">
      <c r="A1705" s="1" t="s">
        <v>0</v>
      </c>
      <c r="B1705" s="3" t="s">
        <v>1704</v>
      </c>
      <c r="C1705" s="3" t="s">
        <v>5813</v>
      </c>
      <c r="D1705" s="6">
        <v>5000</v>
      </c>
      <c r="E1705" s="8">
        <v>51</v>
      </c>
      <c r="F1705" t="s">
        <v>8220</v>
      </c>
      <c r="G1705" t="s">
        <v>8223</v>
      </c>
      <c r="H1705" t="s">
        <v>8245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8291</v>
      </c>
      <c r="O1705" s="10" t="s">
        <v>8321</v>
      </c>
      <c r="P1705" t="s">
        <v>8343</v>
      </c>
      <c r="Q1705" s="25">
        <f t="shared" si="104"/>
        <v>42187.281678240746</v>
      </c>
      <c r="R1705" s="25">
        <f t="shared" si="105"/>
        <v>42187.281678240746</v>
      </c>
      <c r="S1705">
        <f t="shared" si="106"/>
        <v>2015</v>
      </c>
      <c r="T1705">
        <f t="shared" si="107"/>
        <v>7</v>
      </c>
    </row>
    <row r="1706" spans="1:20" ht="32" x14ac:dyDescent="0.2">
      <c r="A1706" s="1" t="s">
        <v>0</v>
      </c>
      <c r="B1706" s="3" t="s">
        <v>1705</v>
      </c>
      <c r="C1706" s="3" t="s">
        <v>5814</v>
      </c>
      <c r="D1706" s="6">
        <v>2000</v>
      </c>
      <c r="E1706" s="8">
        <v>1302</v>
      </c>
      <c r="F1706" t="s">
        <v>8220</v>
      </c>
      <c r="G1706" t="s">
        <v>8223</v>
      </c>
      <c r="H1706" t="s">
        <v>8245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8291</v>
      </c>
      <c r="O1706" s="10" t="s">
        <v>8321</v>
      </c>
      <c r="P1706" t="s">
        <v>8343</v>
      </c>
      <c r="Q1706" s="25">
        <f t="shared" si="104"/>
        <v>42021.139733796299</v>
      </c>
      <c r="R1706" s="25">
        <f t="shared" si="105"/>
        <v>42021.139733796299</v>
      </c>
      <c r="S1706">
        <f t="shared" si="106"/>
        <v>2015</v>
      </c>
      <c r="T1706">
        <f t="shared" si="107"/>
        <v>1</v>
      </c>
    </row>
    <row r="1707" spans="1:20" ht="48" x14ac:dyDescent="0.2">
      <c r="A1707" s="1" t="s">
        <v>0</v>
      </c>
      <c r="B1707" s="3" t="s">
        <v>1706</v>
      </c>
      <c r="C1707" s="3" t="s">
        <v>5815</v>
      </c>
      <c r="D1707" s="6">
        <v>2000</v>
      </c>
      <c r="E1707" s="8">
        <v>0</v>
      </c>
      <c r="F1707" t="s">
        <v>8220</v>
      </c>
      <c r="G1707" t="s">
        <v>8223</v>
      </c>
      <c r="H1707" t="s">
        <v>8245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8291</v>
      </c>
      <c r="O1707" s="10" t="s">
        <v>8321</v>
      </c>
      <c r="P1707" t="s">
        <v>8343</v>
      </c>
      <c r="Q1707" s="25">
        <f t="shared" si="104"/>
        <v>42245.016736111109</v>
      </c>
      <c r="R1707" s="25">
        <f t="shared" si="105"/>
        <v>42245.016736111109</v>
      </c>
      <c r="S1707">
        <f t="shared" si="106"/>
        <v>2015</v>
      </c>
      <c r="T1707">
        <f t="shared" si="107"/>
        <v>8</v>
      </c>
    </row>
    <row r="1708" spans="1:20" ht="48" x14ac:dyDescent="0.2">
      <c r="A1708" s="1" t="s">
        <v>0</v>
      </c>
      <c r="B1708" s="3" t="s">
        <v>1707</v>
      </c>
      <c r="C1708" s="3" t="s">
        <v>5816</v>
      </c>
      <c r="D1708" s="6">
        <v>5500</v>
      </c>
      <c r="E1708" s="8">
        <v>0</v>
      </c>
      <c r="F1708" t="s">
        <v>8220</v>
      </c>
      <c r="G1708" t="s">
        <v>8235</v>
      </c>
      <c r="H1708" t="s">
        <v>8248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8291</v>
      </c>
      <c r="O1708" s="10" t="s">
        <v>8321</v>
      </c>
      <c r="P1708" t="s">
        <v>8343</v>
      </c>
      <c r="Q1708" s="25">
        <f t="shared" si="104"/>
        <v>42179.306388888886</v>
      </c>
      <c r="R1708" s="25">
        <f t="shared" si="105"/>
        <v>42179.306388888886</v>
      </c>
      <c r="S1708">
        <f t="shared" si="106"/>
        <v>2015</v>
      </c>
      <c r="T1708">
        <f t="shared" si="107"/>
        <v>6</v>
      </c>
    </row>
    <row r="1709" spans="1:20" ht="48" x14ac:dyDescent="0.2">
      <c r="A1709" s="1" t="s">
        <v>0</v>
      </c>
      <c r="B1709" s="3" t="s">
        <v>1708</v>
      </c>
      <c r="C1709" s="3" t="s">
        <v>5817</v>
      </c>
      <c r="D1709" s="6">
        <v>5000</v>
      </c>
      <c r="E1709" s="8">
        <v>487</v>
      </c>
      <c r="F1709" t="s">
        <v>8220</v>
      </c>
      <c r="G1709" t="s">
        <v>8223</v>
      </c>
      <c r="H1709" t="s">
        <v>8245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8291</v>
      </c>
      <c r="O1709" s="10" t="s">
        <v>8321</v>
      </c>
      <c r="P1709" t="s">
        <v>8343</v>
      </c>
      <c r="Q1709" s="25">
        <f t="shared" si="104"/>
        <v>42427.721006944441</v>
      </c>
      <c r="R1709" s="25">
        <f t="shared" si="105"/>
        <v>42427.721006944441</v>
      </c>
      <c r="S1709">
        <f t="shared" si="106"/>
        <v>2016</v>
      </c>
      <c r="T1709">
        <f t="shared" si="107"/>
        <v>2</v>
      </c>
    </row>
    <row r="1710" spans="1:20" ht="48" x14ac:dyDescent="0.2">
      <c r="A1710" s="1" t="s">
        <v>0</v>
      </c>
      <c r="B1710" s="3" t="s">
        <v>1709</v>
      </c>
      <c r="C1710" s="3" t="s">
        <v>5818</v>
      </c>
      <c r="D1710" s="6">
        <v>7000</v>
      </c>
      <c r="E1710" s="8">
        <v>0</v>
      </c>
      <c r="F1710" t="s">
        <v>8220</v>
      </c>
      <c r="G1710" t="s">
        <v>8223</v>
      </c>
      <c r="H1710" t="s">
        <v>8245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8291</v>
      </c>
      <c r="O1710" s="10" t="s">
        <v>8321</v>
      </c>
      <c r="P1710" t="s">
        <v>8343</v>
      </c>
      <c r="Q1710" s="25">
        <f t="shared" si="104"/>
        <v>42451.866967592592</v>
      </c>
      <c r="R1710" s="25">
        <f t="shared" si="105"/>
        <v>42451.866967592592</v>
      </c>
      <c r="S1710">
        <f t="shared" si="106"/>
        <v>2016</v>
      </c>
      <c r="T1710">
        <f t="shared" si="107"/>
        <v>3</v>
      </c>
    </row>
    <row r="1711" spans="1:20" ht="48" x14ac:dyDescent="0.2">
      <c r="A1711" s="1" t="s">
        <v>0</v>
      </c>
      <c r="B1711" s="3" t="s">
        <v>1710</v>
      </c>
      <c r="C1711" s="3" t="s">
        <v>5819</v>
      </c>
      <c r="D1711" s="6">
        <v>1750</v>
      </c>
      <c r="E1711" s="8">
        <v>85</v>
      </c>
      <c r="F1711" t="s">
        <v>8220</v>
      </c>
      <c r="G1711" t="s">
        <v>8223</v>
      </c>
      <c r="H1711" t="s">
        <v>8245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8291</v>
      </c>
      <c r="O1711" s="10" t="s">
        <v>8321</v>
      </c>
      <c r="P1711" t="s">
        <v>8343</v>
      </c>
      <c r="Q1711" s="25">
        <f t="shared" si="104"/>
        <v>41841.56381944444</v>
      </c>
      <c r="R1711" s="25">
        <f t="shared" si="105"/>
        <v>41841.56381944444</v>
      </c>
      <c r="S1711">
        <f t="shared" si="106"/>
        <v>2014</v>
      </c>
      <c r="T1711">
        <f t="shared" si="107"/>
        <v>7</v>
      </c>
    </row>
    <row r="1712" spans="1:20" ht="32" x14ac:dyDescent="0.2">
      <c r="A1712" s="1" t="s">
        <v>0</v>
      </c>
      <c r="B1712" s="3" t="s">
        <v>1711</v>
      </c>
      <c r="C1712" s="3" t="s">
        <v>5820</v>
      </c>
      <c r="D1712" s="6">
        <v>5000</v>
      </c>
      <c r="E1712" s="8">
        <v>34</v>
      </c>
      <c r="F1712" t="s">
        <v>8220</v>
      </c>
      <c r="G1712" t="s">
        <v>8235</v>
      </c>
      <c r="H1712" t="s">
        <v>8248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8291</v>
      </c>
      <c r="O1712" s="10" t="s">
        <v>8321</v>
      </c>
      <c r="P1712" t="s">
        <v>8343</v>
      </c>
      <c r="Q1712" s="25">
        <f t="shared" si="104"/>
        <v>42341.59129629629</v>
      </c>
      <c r="R1712" s="25">
        <f t="shared" si="105"/>
        <v>42341.59129629629</v>
      </c>
      <c r="S1712">
        <f t="shared" si="106"/>
        <v>2015</v>
      </c>
      <c r="T1712">
        <f t="shared" si="107"/>
        <v>12</v>
      </c>
    </row>
    <row r="1713" spans="1:20" ht="48" x14ac:dyDescent="0.2">
      <c r="A1713" s="1" t="s">
        <v>0</v>
      </c>
      <c r="B1713" s="3" t="s">
        <v>1712</v>
      </c>
      <c r="C1713" s="3" t="s">
        <v>5821</v>
      </c>
      <c r="D1713" s="6">
        <v>10000</v>
      </c>
      <c r="E1713" s="8">
        <v>1050</v>
      </c>
      <c r="F1713" t="s">
        <v>8220</v>
      </c>
      <c r="G1713" t="s">
        <v>8223</v>
      </c>
      <c r="H1713" t="s">
        <v>8245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8291</v>
      </c>
      <c r="O1713" s="10" t="s">
        <v>8321</v>
      </c>
      <c r="P1713" t="s">
        <v>8343</v>
      </c>
      <c r="Q1713" s="25">
        <f t="shared" si="104"/>
        <v>41852.646226851852</v>
      </c>
      <c r="R1713" s="25">
        <f t="shared" si="105"/>
        <v>41852.646226851852</v>
      </c>
      <c r="S1713">
        <f t="shared" si="106"/>
        <v>2014</v>
      </c>
      <c r="T1713">
        <f t="shared" si="107"/>
        <v>8</v>
      </c>
    </row>
    <row r="1714" spans="1:20" ht="48" x14ac:dyDescent="0.2">
      <c r="A1714" s="1" t="s">
        <v>0</v>
      </c>
      <c r="B1714" s="3" t="s">
        <v>1713</v>
      </c>
      <c r="C1714" s="3" t="s">
        <v>5822</v>
      </c>
      <c r="D1714" s="6">
        <v>5000</v>
      </c>
      <c r="E1714" s="8">
        <v>0</v>
      </c>
      <c r="F1714" t="s">
        <v>8220</v>
      </c>
      <c r="G1714" t="s">
        <v>8223</v>
      </c>
      <c r="H1714" t="s">
        <v>8245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8291</v>
      </c>
      <c r="O1714" s="10" t="s">
        <v>8321</v>
      </c>
      <c r="P1714" t="s">
        <v>8343</v>
      </c>
      <c r="Q1714" s="25">
        <f t="shared" si="104"/>
        <v>42125.913807870369</v>
      </c>
      <c r="R1714" s="25">
        <f t="shared" si="105"/>
        <v>42125.913807870369</v>
      </c>
      <c r="S1714">
        <f t="shared" si="106"/>
        <v>2015</v>
      </c>
      <c r="T1714">
        <f t="shared" si="107"/>
        <v>5</v>
      </c>
    </row>
    <row r="1715" spans="1:20" ht="48" x14ac:dyDescent="0.2">
      <c r="A1715" s="1" t="s">
        <v>0</v>
      </c>
      <c r="B1715" s="3" t="s">
        <v>1714</v>
      </c>
      <c r="C1715" s="3" t="s">
        <v>5823</v>
      </c>
      <c r="D1715" s="6">
        <v>3000</v>
      </c>
      <c r="E1715" s="8">
        <v>50</v>
      </c>
      <c r="F1715" t="s">
        <v>8220</v>
      </c>
      <c r="G1715" t="s">
        <v>8223</v>
      </c>
      <c r="H1715" t="s">
        <v>8245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8291</v>
      </c>
      <c r="O1715" s="10" t="s">
        <v>8321</v>
      </c>
      <c r="P1715" t="s">
        <v>8343</v>
      </c>
      <c r="Q1715" s="25">
        <f t="shared" si="104"/>
        <v>41887.801064814819</v>
      </c>
      <c r="R1715" s="25">
        <f t="shared" si="105"/>
        <v>41887.801064814819</v>
      </c>
      <c r="S1715">
        <f t="shared" si="106"/>
        <v>2014</v>
      </c>
      <c r="T1715">
        <f t="shared" si="107"/>
        <v>9</v>
      </c>
    </row>
    <row r="1716" spans="1:20" ht="48" x14ac:dyDescent="0.2">
      <c r="A1716" s="1" t="s">
        <v>0</v>
      </c>
      <c r="B1716" s="3" t="s">
        <v>1715</v>
      </c>
      <c r="C1716" s="3" t="s">
        <v>5824</v>
      </c>
      <c r="D1716" s="6">
        <v>25000</v>
      </c>
      <c r="E1716" s="8">
        <v>1967</v>
      </c>
      <c r="F1716" t="s">
        <v>8220</v>
      </c>
      <c r="G1716" t="s">
        <v>8223</v>
      </c>
      <c r="H1716" t="s">
        <v>8245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8291</v>
      </c>
      <c r="O1716" s="10" t="s">
        <v>8321</v>
      </c>
      <c r="P1716" t="s">
        <v>8343</v>
      </c>
      <c r="Q1716" s="25">
        <f t="shared" si="104"/>
        <v>42095.918530092589</v>
      </c>
      <c r="R1716" s="25">
        <f t="shared" si="105"/>
        <v>42095.918530092589</v>
      </c>
      <c r="S1716">
        <f t="shared" si="106"/>
        <v>2015</v>
      </c>
      <c r="T1716">
        <f t="shared" si="107"/>
        <v>4</v>
      </c>
    </row>
    <row r="1717" spans="1:20" ht="48" x14ac:dyDescent="0.2">
      <c r="A1717" s="1" t="s">
        <v>0</v>
      </c>
      <c r="B1717" s="3" t="s">
        <v>1716</v>
      </c>
      <c r="C1717" s="3" t="s">
        <v>5825</v>
      </c>
      <c r="D1717" s="6">
        <v>5000</v>
      </c>
      <c r="E1717" s="8">
        <v>11</v>
      </c>
      <c r="F1717" t="s">
        <v>8220</v>
      </c>
      <c r="G1717" t="s">
        <v>8223</v>
      </c>
      <c r="H1717" t="s">
        <v>8245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8291</v>
      </c>
      <c r="O1717" s="10" t="s">
        <v>8321</v>
      </c>
      <c r="P1717" t="s">
        <v>8343</v>
      </c>
      <c r="Q1717" s="25">
        <f t="shared" si="104"/>
        <v>42064.217418981483</v>
      </c>
      <c r="R1717" s="25">
        <f t="shared" si="105"/>
        <v>42064.217418981483</v>
      </c>
      <c r="S1717">
        <f t="shared" si="106"/>
        <v>2015</v>
      </c>
      <c r="T1717">
        <f t="shared" si="107"/>
        <v>3</v>
      </c>
    </row>
    <row r="1718" spans="1:20" ht="48" x14ac:dyDescent="0.2">
      <c r="A1718" s="1" t="s">
        <v>0</v>
      </c>
      <c r="B1718" s="3" t="s">
        <v>1717</v>
      </c>
      <c r="C1718" s="3" t="s">
        <v>5826</v>
      </c>
      <c r="D1718" s="6">
        <v>2000</v>
      </c>
      <c r="E1718" s="8">
        <v>150</v>
      </c>
      <c r="F1718" t="s">
        <v>8220</v>
      </c>
      <c r="G1718" t="s">
        <v>8223</v>
      </c>
      <c r="H1718" t="s">
        <v>8245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8291</v>
      </c>
      <c r="O1718" s="10" t="s">
        <v>8321</v>
      </c>
      <c r="P1718" t="s">
        <v>8343</v>
      </c>
      <c r="Q1718" s="25">
        <f t="shared" si="104"/>
        <v>42673.577534722222</v>
      </c>
      <c r="R1718" s="25">
        <f t="shared" si="105"/>
        <v>42673.577534722222</v>
      </c>
      <c r="S1718">
        <f t="shared" si="106"/>
        <v>2016</v>
      </c>
      <c r="T1718">
        <f t="shared" si="107"/>
        <v>10</v>
      </c>
    </row>
    <row r="1719" spans="1:20" ht="48" x14ac:dyDescent="0.2">
      <c r="A1719" s="1" t="s">
        <v>0</v>
      </c>
      <c r="B1719" s="3" t="s">
        <v>1718</v>
      </c>
      <c r="C1719" s="3" t="s">
        <v>5827</v>
      </c>
      <c r="D1719" s="6">
        <v>3265</v>
      </c>
      <c r="E1719" s="8">
        <v>1395</v>
      </c>
      <c r="F1719" t="s">
        <v>8220</v>
      </c>
      <c r="G1719" t="s">
        <v>8223</v>
      </c>
      <c r="H1719" t="s">
        <v>8245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8291</v>
      </c>
      <c r="O1719" s="10" t="s">
        <v>8321</v>
      </c>
      <c r="P1719" t="s">
        <v>8343</v>
      </c>
      <c r="Q1719" s="25">
        <f t="shared" si="104"/>
        <v>42460.98192129629</v>
      </c>
      <c r="R1719" s="25">
        <f t="shared" si="105"/>
        <v>42460.98192129629</v>
      </c>
      <c r="S1719">
        <f t="shared" si="106"/>
        <v>2016</v>
      </c>
      <c r="T1719">
        <f t="shared" si="107"/>
        <v>3</v>
      </c>
    </row>
    <row r="1720" spans="1:20" ht="16" x14ac:dyDescent="0.2">
      <c r="A1720" s="1" t="s">
        <v>0</v>
      </c>
      <c r="B1720" s="3" t="s">
        <v>1719</v>
      </c>
      <c r="C1720" s="3" t="s">
        <v>5828</v>
      </c>
      <c r="D1720" s="6">
        <v>35000</v>
      </c>
      <c r="E1720" s="8">
        <v>75</v>
      </c>
      <c r="F1720" t="s">
        <v>8220</v>
      </c>
      <c r="G1720" t="s">
        <v>8223</v>
      </c>
      <c r="H1720" t="s">
        <v>8245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8291</v>
      </c>
      <c r="O1720" s="10" t="s">
        <v>8321</v>
      </c>
      <c r="P1720" t="s">
        <v>8343</v>
      </c>
      <c r="Q1720" s="25">
        <f t="shared" si="104"/>
        <v>42460.610520833332</v>
      </c>
      <c r="R1720" s="25">
        <f t="shared" si="105"/>
        <v>42460.610520833332</v>
      </c>
      <c r="S1720">
        <f t="shared" si="106"/>
        <v>2016</v>
      </c>
      <c r="T1720">
        <f t="shared" si="107"/>
        <v>3</v>
      </c>
    </row>
    <row r="1721" spans="1:20" ht="48" x14ac:dyDescent="0.2">
      <c r="A1721" s="1" t="s">
        <v>0</v>
      </c>
      <c r="B1721" s="3" t="s">
        <v>1720</v>
      </c>
      <c r="C1721" s="3" t="s">
        <v>5829</v>
      </c>
      <c r="D1721" s="6">
        <v>4000</v>
      </c>
      <c r="E1721" s="8">
        <v>35</v>
      </c>
      <c r="F1721" t="s">
        <v>8220</v>
      </c>
      <c r="G1721" t="s">
        <v>8223</v>
      </c>
      <c r="H1721" t="s">
        <v>8245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8291</v>
      </c>
      <c r="O1721" s="10" t="s">
        <v>8321</v>
      </c>
      <c r="P1721" t="s">
        <v>8343</v>
      </c>
      <c r="Q1721" s="25">
        <f t="shared" si="104"/>
        <v>41869.534618055557</v>
      </c>
      <c r="R1721" s="25">
        <f t="shared" si="105"/>
        <v>41869.534618055557</v>
      </c>
      <c r="S1721">
        <f t="shared" si="106"/>
        <v>2014</v>
      </c>
      <c r="T1721">
        <f t="shared" si="107"/>
        <v>8</v>
      </c>
    </row>
    <row r="1722" spans="1:20" ht="48" x14ac:dyDescent="0.2">
      <c r="A1722" s="1" t="s">
        <v>0</v>
      </c>
      <c r="B1722" s="3" t="s">
        <v>1721</v>
      </c>
      <c r="C1722" s="3" t="s">
        <v>5830</v>
      </c>
      <c r="D1722" s="6">
        <v>4000</v>
      </c>
      <c r="E1722" s="8">
        <v>225</v>
      </c>
      <c r="F1722" t="s">
        <v>8220</v>
      </c>
      <c r="G1722" t="s">
        <v>8223</v>
      </c>
      <c r="H1722" t="s">
        <v>8245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8291</v>
      </c>
      <c r="O1722" s="10" t="s">
        <v>8321</v>
      </c>
      <c r="P1722" t="s">
        <v>8343</v>
      </c>
      <c r="Q1722" s="25">
        <f t="shared" si="104"/>
        <v>41922.783229166671</v>
      </c>
      <c r="R1722" s="25">
        <f t="shared" si="105"/>
        <v>41922.783229166671</v>
      </c>
      <c r="S1722">
        <f t="shared" si="106"/>
        <v>2014</v>
      </c>
      <c r="T1722">
        <f t="shared" si="107"/>
        <v>10</v>
      </c>
    </row>
    <row r="1723" spans="1:20" ht="48" x14ac:dyDescent="0.2">
      <c r="A1723" s="1" t="s">
        <v>0</v>
      </c>
      <c r="B1723" s="3" t="s">
        <v>1722</v>
      </c>
      <c r="C1723" s="3" t="s">
        <v>5831</v>
      </c>
      <c r="D1723" s="6">
        <v>5000</v>
      </c>
      <c r="E1723" s="8">
        <v>0</v>
      </c>
      <c r="F1723" t="s">
        <v>8220</v>
      </c>
      <c r="G1723" t="s">
        <v>8223</v>
      </c>
      <c r="H1723" t="s">
        <v>8245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8291</v>
      </c>
      <c r="O1723" s="10" t="s">
        <v>8321</v>
      </c>
      <c r="P1723" t="s">
        <v>8343</v>
      </c>
      <c r="Q1723" s="25">
        <f t="shared" si="104"/>
        <v>42319.461377314816</v>
      </c>
      <c r="R1723" s="25">
        <f t="shared" si="105"/>
        <v>42319.461377314816</v>
      </c>
      <c r="S1723">
        <f t="shared" si="106"/>
        <v>2015</v>
      </c>
      <c r="T1723">
        <f t="shared" si="107"/>
        <v>11</v>
      </c>
    </row>
    <row r="1724" spans="1:20" ht="48" x14ac:dyDescent="0.2">
      <c r="A1724" s="1" t="s">
        <v>0</v>
      </c>
      <c r="B1724" s="3" t="s">
        <v>1723</v>
      </c>
      <c r="C1724" s="3" t="s">
        <v>5832</v>
      </c>
      <c r="D1724" s="6">
        <v>2880</v>
      </c>
      <c r="E1724" s="8">
        <v>1</v>
      </c>
      <c r="F1724" t="s">
        <v>8220</v>
      </c>
      <c r="G1724" t="s">
        <v>8223</v>
      </c>
      <c r="H1724" t="s">
        <v>8245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8291</v>
      </c>
      <c r="O1724" s="10" t="s">
        <v>8321</v>
      </c>
      <c r="P1724" t="s">
        <v>8343</v>
      </c>
      <c r="Q1724" s="25">
        <f t="shared" si="104"/>
        <v>42425.960983796293</v>
      </c>
      <c r="R1724" s="25">
        <f t="shared" si="105"/>
        <v>42425.960983796293</v>
      </c>
      <c r="S1724">
        <f t="shared" si="106"/>
        <v>2016</v>
      </c>
      <c r="T1724">
        <f t="shared" si="107"/>
        <v>2</v>
      </c>
    </row>
    <row r="1725" spans="1:20" ht="48" x14ac:dyDescent="0.2">
      <c r="A1725" s="1" t="s">
        <v>0</v>
      </c>
      <c r="B1725" s="3" t="s">
        <v>1724</v>
      </c>
      <c r="C1725" s="3" t="s">
        <v>5833</v>
      </c>
      <c r="D1725" s="6">
        <v>10000</v>
      </c>
      <c r="E1725" s="8">
        <v>650</v>
      </c>
      <c r="F1725" t="s">
        <v>8220</v>
      </c>
      <c r="G1725" t="s">
        <v>8223</v>
      </c>
      <c r="H1725" t="s">
        <v>8245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8291</v>
      </c>
      <c r="O1725" s="10" t="s">
        <v>8321</v>
      </c>
      <c r="P1725" t="s">
        <v>8343</v>
      </c>
      <c r="Q1725" s="25">
        <f t="shared" si="104"/>
        <v>42129.82540509259</v>
      </c>
      <c r="R1725" s="25">
        <f t="shared" si="105"/>
        <v>42129.82540509259</v>
      </c>
      <c r="S1725">
        <f t="shared" si="106"/>
        <v>2015</v>
      </c>
      <c r="T1725">
        <f t="shared" si="107"/>
        <v>5</v>
      </c>
    </row>
    <row r="1726" spans="1:20" ht="48" x14ac:dyDescent="0.2">
      <c r="A1726" s="1" t="s">
        <v>0</v>
      </c>
      <c r="B1726" s="3" t="s">
        <v>1725</v>
      </c>
      <c r="C1726" s="3" t="s">
        <v>5834</v>
      </c>
      <c r="D1726" s="6">
        <v>6000</v>
      </c>
      <c r="E1726" s="8">
        <v>35</v>
      </c>
      <c r="F1726" t="s">
        <v>8220</v>
      </c>
      <c r="G1726" t="s">
        <v>8223</v>
      </c>
      <c r="H1726" t="s">
        <v>8245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8291</v>
      </c>
      <c r="O1726" s="10" t="s">
        <v>8321</v>
      </c>
      <c r="P1726" t="s">
        <v>8343</v>
      </c>
      <c r="Q1726" s="25">
        <f t="shared" si="104"/>
        <v>41912.932430555556</v>
      </c>
      <c r="R1726" s="25">
        <f t="shared" si="105"/>
        <v>41912.932430555556</v>
      </c>
      <c r="S1726">
        <f t="shared" si="106"/>
        <v>2014</v>
      </c>
      <c r="T1726">
        <f t="shared" si="107"/>
        <v>9</v>
      </c>
    </row>
    <row r="1727" spans="1:20" ht="48" x14ac:dyDescent="0.2">
      <c r="A1727" s="1" t="s">
        <v>0</v>
      </c>
      <c r="B1727" s="3" t="s">
        <v>1726</v>
      </c>
      <c r="C1727" s="3" t="s">
        <v>5835</v>
      </c>
      <c r="D1727" s="6">
        <v>5500</v>
      </c>
      <c r="E1727" s="8">
        <v>560</v>
      </c>
      <c r="F1727" t="s">
        <v>8220</v>
      </c>
      <c r="G1727" t="s">
        <v>8223</v>
      </c>
      <c r="H1727" t="s">
        <v>8245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8291</v>
      </c>
      <c r="O1727" s="10" t="s">
        <v>8321</v>
      </c>
      <c r="P1727" t="s">
        <v>8343</v>
      </c>
      <c r="Q1727" s="25">
        <f t="shared" si="104"/>
        <v>41845.968159722222</v>
      </c>
      <c r="R1727" s="25">
        <f t="shared" si="105"/>
        <v>41845.968159722222</v>
      </c>
      <c r="S1727">
        <f t="shared" si="106"/>
        <v>2014</v>
      </c>
      <c r="T1727">
        <f t="shared" si="107"/>
        <v>7</v>
      </c>
    </row>
    <row r="1728" spans="1:20" ht="32" x14ac:dyDescent="0.2">
      <c r="A1728" s="1" t="s">
        <v>0</v>
      </c>
      <c r="B1728" s="3" t="s">
        <v>1727</v>
      </c>
      <c r="C1728" s="3" t="s">
        <v>5836</v>
      </c>
      <c r="D1728" s="6">
        <v>6500</v>
      </c>
      <c r="E1728" s="8">
        <v>2196</v>
      </c>
      <c r="F1728" t="s">
        <v>8220</v>
      </c>
      <c r="G1728" t="s">
        <v>8223</v>
      </c>
      <c r="H1728" t="s">
        <v>8245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8291</v>
      </c>
      <c r="O1728" s="10" t="s">
        <v>8321</v>
      </c>
      <c r="P1728" t="s">
        <v>8343</v>
      </c>
      <c r="Q1728" s="25">
        <f t="shared" si="104"/>
        <v>41788.919722222221</v>
      </c>
      <c r="R1728" s="25">
        <f t="shared" si="105"/>
        <v>41788.919722222221</v>
      </c>
      <c r="S1728">
        <f t="shared" si="106"/>
        <v>2014</v>
      </c>
      <c r="T1728">
        <f t="shared" si="107"/>
        <v>5</v>
      </c>
    </row>
    <row r="1729" spans="1:20" ht="48" x14ac:dyDescent="0.2">
      <c r="A1729" s="1" t="s">
        <v>0</v>
      </c>
      <c r="B1729" s="3" t="s">
        <v>1728</v>
      </c>
      <c r="C1729" s="3" t="s">
        <v>5837</v>
      </c>
      <c r="D1729" s="6">
        <v>3000</v>
      </c>
      <c r="E1729" s="8">
        <v>1</v>
      </c>
      <c r="F1729" t="s">
        <v>8220</v>
      </c>
      <c r="G1729" t="s">
        <v>8224</v>
      </c>
      <c r="H1729" t="s">
        <v>8246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8291</v>
      </c>
      <c r="O1729" s="10" t="s">
        <v>8321</v>
      </c>
      <c r="P1729" t="s">
        <v>8343</v>
      </c>
      <c r="Q1729" s="25">
        <f t="shared" si="104"/>
        <v>42044.927974537044</v>
      </c>
      <c r="R1729" s="25">
        <f t="shared" si="105"/>
        <v>42044.927974537044</v>
      </c>
      <c r="S1729">
        <f t="shared" si="106"/>
        <v>2015</v>
      </c>
      <c r="T1729">
        <f t="shared" si="107"/>
        <v>2</v>
      </c>
    </row>
    <row r="1730" spans="1:20" ht="48" x14ac:dyDescent="0.2">
      <c r="A1730" s="1" t="s">
        <v>0</v>
      </c>
      <c r="B1730" s="3" t="s">
        <v>1729</v>
      </c>
      <c r="C1730" s="3" t="s">
        <v>5838</v>
      </c>
      <c r="D1730" s="6">
        <v>1250</v>
      </c>
      <c r="E1730" s="8">
        <v>855</v>
      </c>
      <c r="F1730" t="s">
        <v>8220</v>
      </c>
      <c r="G1730" t="s">
        <v>8223</v>
      </c>
      <c r="H1730" t="s">
        <v>8245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8291</v>
      </c>
      <c r="O1730" s="10" t="s">
        <v>8321</v>
      </c>
      <c r="P1730" t="s">
        <v>8343</v>
      </c>
      <c r="Q1730" s="25">
        <f t="shared" si="104"/>
        <v>42268.625856481478</v>
      </c>
      <c r="R1730" s="25">
        <f t="shared" si="105"/>
        <v>42268.625856481478</v>
      </c>
      <c r="S1730">
        <f t="shared" si="106"/>
        <v>2015</v>
      </c>
      <c r="T1730">
        <f t="shared" si="107"/>
        <v>9</v>
      </c>
    </row>
    <row r="1731" spans="1:20" ht="48" x14ac:dyDescent="0.2">
      <c r="A1731" s="1" t="s">
        <v>0</v>
      </c>
      <c r="B1731" s="3" t="s">
        <v>1730</v>
      </c>
      <c r="C1731" s="3" t="s">
        <v>5839</v>
      </c>
      <c r="D1731" s="6">
        <v>10000</v>
      </c>
      <c r="E1731" s="8">
        <v>0</v>
      </c>
      <c r="F1731" t="s">
        <v>8220</v>
      </c>
      <c r="G1731" t="s">
        <v>8223</v>
      </c>
      <c r="H1731" t="s">
        <v>8245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8291</v>
      </c>
      <c r="O1731" s="10" t="s">
        <v>8321</v>
      </c>
      <c r="P1731" t="s">
        <v>8343</v>
      </c>
      <c r="Q1731" s="25">
        <f t="shared" ref="Q1731:Q1794" si="108">(((J1731/60)/60)/24)+DATE(1970,1,1)</f>
        <v>42471.052152777775</v>
      </c>
      <c r="R1731" s="25">
        <f t="shared" ref="R1731:R1794" si="109">(((J1731/60)/60)/24)+DATE(1970,1,1)</f>
        <v>42471.052152777775</v>
      </c>
      <c r="S1731">
        <f t="shared" ref="S1731:S1794" si="110">YEAR(R1731)</f>
        <v>2016</v>
      </c>
      <c r="T1731">
        <f t="shared" ref="T1731:T1794" si="111">MONTH((R1731))</f>
        <v>4</v>
      </c>
    </row>
    <row r="1732" spans="1:20" ht="48" x14ac:dyDescent="0.2">
      <c r="A1732" s="1" t="s">
        <v>0</v>
      </c>
      <c r="B1732" s="3" t="s">
        <v>1731</v>
      </c>
      <c r="C1732" s="3" t="s">
        <v>5840</v>
      </c>
      <c r="D1732" s="6">
        <v>3000</v>
      </c>
      <c r="E1732" s="8">
        <v>0</v>
      </c>
      <c r="F1732" t="s">
        <v>8220</v>
      </c>
      <c r="G1732" t="s">
        <v>8223</v>
      </c>
      <c r="H1732" t="s">
        <v>8245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8291</v>
      </c>
      <c r="O1732" s="10" t="s">
        <v>8321</v>
      </c>
      <c r="P1732" t="s">
        <v>8343</v>
      </c>
      <c r="Q1732" s="25">
        <f t="shared" si="108"/>
        <v>42272.087766203709</v>
      </c>
      <c r="R1732" s="25">
        <f t="shared" si="109"/>
        <v>42272.087766203709</v>
      </c>
      <c r="S1732">
        <f t="shared" si="110"/>
        <v>2015</v>
      </c>
      <c r="T1732">
        <f t="shared" si="111"/>
        <v>9</v>
      </c>
    </row>
    <row r="1733" spans="1:20" ht="32" x14ac:dyDescent="0.2">
      <c r="A1733" s="1" t="s">
        <v>0</v>
      </c>
      <c r="B1733" s="3" t="s">
        <v>1732</v>
      </c>
      <c r="C1733" s="3" t="s">
        <v>5841</v>
      </c>
      <c r="D1733" s="6">
        <v>1000</v>
      </c>
      <c r="E1733" s="8">
        <v>0</v>
      </c>
      <c r="F1733" t="s">
        <v>8220</v>
      </c>
      <c r="G1733" t="s">
        <v>8223</v>
      </c>
      <c r="H1733" t="s">
        <v>8245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8291</v>
      </c>
      <c r="O1733" s="10" t="s">
        <v>8321</v>
      </c>
      <c r="P1733" t="s">
        <v>8343</v>
      </c>
      <c r="Q1733" s="25">
        <f t="shared" si="108"/>
        <v>42152.906851851847</v>
      </c>
      <c r="R1733" s="25">
        <f t="shared" si="109"/>
        <v>42152.906851851847</v>
      </c>
      <c r="S1733">
        <f t="shared" si="110"/>
        <v>2015</v>
      </c>
      <c r="T1733">
        <f t="shared" si="111"/>
        <v>5</v>
      </c>
    </row>
    <row r="1734" spans="1:20" ht="48" x14ac:dyDescent="0.2">
      <c r="A1734" s="1" t="s">
        <v>0</v>
      </c>
      <c r="B1734" s="3" t="s">
        <v>1733</v>
      </c>
      <c r="C1734" s="3" t="s">
        <v>5842</v>
      </c>
      <c r="D1734" s="6">
        <v>4000</v>
      </c>
      <c r="E1734" s="8">
        <v>0</v>
      </c>
      <c r="F1734" t="s">
        <v>8220</v>
      </c>
      <c r="G1734" t="s">
        <v>8223</v>
      </c>
      <c r="H1734" t="s">
        <v>8245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8291</v>
      </c>
      <c r="O1734" s="10" t="s">
        <v>8321</v>
      </c>
      <c r="P1734" t="s">
        <v>8343</v>
      </c>
      <c r="Q1734" s="25">
        <f t="shared" si="108"/>
        <v>42325.683807870373</v>
      </c>
      <c r="R1734" s="25">
        <f t="shared" si="109"/>
        <v>42325.683807870373</v>
      </c>
      <c r="S1734">
        <f t="shared" si="110"/>
        <v>2015</v>
      </c>
      <c r="T1734">
        <f t="shared" si="111"/>
        <v>11</v>
      </c>
    </row>
    <row r="1735" spans="1:20" ht="48" x14ac:dyDescent="0.2">
      <c r="A1735" s="1" t="s">
        <v>0</v>
      </c>
      <c r="B1735" s="3" t="s">
        <v>1734</v>
      </c>
      <c r="C1735" s="3" t="s">
        <v>5843</v>
      </c>
      <c r="D1735" s="6">
        <v>10000</v>
      </c>
      <c r="E1735" s="8">
        <v>0</v>
      </c>
      <c r="F1735" t="s">
        <v>8220</v>
      </c>
      <c r="G1735" t="s">
        <v>8223</v>
      </c>
      <c r="H1735" t="s">
        <v>8245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8291</v>
      </c>
      <c r="O1735" s="10" t="s">
        <v>8321</v>
      </c>
      <c r="P1735" t="s">
        <v>8343</v>
      </c>
      <c r="Q1735" s="25">
        <f t="shared" si="108"/>
        <v>42614.675625000003</v>
      </c>
      <c r="R1735" s="25">
        <f t="shared" si="109"/>
        <v>42614.675625000003</v>
      </c>
      <c r="S1735">
        <f t="shared" si="110"/>
        <v>2016</v>
      </c>
      <c r="T1735">
        <f t="shared" si="111"/>
        <v>9</v>
      </c>
    </row>
    <row r="1736" spans="1:20" ht="48" x14ac:dyDescent="0.2">
      <c r="A1736" s="1" t="s">
        <v>0</v>
      </c>
      <c r="B1736" s="3" t="s">
        <v>1735</v>
      </c>
      <c r="C1736" s="3" t="s">
        <v>5844</v>
      </c>
      <c r="D1736" s="6">
        <v>4500</v>
      </c>
      <c r="E1736" s="8">
        <v>1</v>
      </c>
      <c r="F1736" t="s">
        <v>8220</v>
      </c>
      <c r="G1736" t="s">
        <v>8223</v>
      </c>
      <c r="H1736" t="s">
        <v>8245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8291</v>
      </c>
      <c r="O1736" s="10" t="s">
        <v>8321</v>
      </c>
      <c r="P1736" t="s">
        <v>8343</v>
      </c>
      <c r="Q1736" s="25">
        <f t="shared" si="108"/>
        <v>42102.036527777775</v>
      </c>
      <c r="R1736" s="25">
        <f t="shared" si="109"/>
        <v>42102.036527777775</v>
      </c>
      <c r="S1736">
        <f t="shared" si="110"/>
        <v>2015</v>
      </c>
      <c r="T1736">
        <f t="shared" si="111"/>
        <v>4</v>
      </c>
    </row>
    <row r="1737" spans="1:20" ht="48" x14ac:dyDescent="0.2">
      <c r="A1737" s="1" t="s">
        <v>0</v>
      </c>
      <c r="B1737" s="3" t="s">
        <v>1736</v>
      </c>
      <c r="C1737" s="3" t="s">
        <v>5845</v>
      </c>
      <c r="D1737" s="6">
        <v>1000</v>
      </c>
      <c r="E1737" s="8">
        <v>110</v>
      </c>
      <c r="F1737" t="s">
        <v>8220</v>
      </c>
      <c r="G1737" t="s">
        <v>8223</v>
      </c>
      <c r="H1737" t="s">
        <v>8245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8291</v>
      </c>
      <c r="O1737" s="10" t="s">
        <v>8321</v>
      </c>
      <c r="P1737" t="s">
        <v>8343</v>
      </c>
      <c r="Q1737" s="25">
        <f t="shared" si="108"/>
        <v>42559.814178240747</v>
      </c>
      <c r="R1737" s="25">
        <f t="shared" si="109"/>
        <v>42559.814178240747</v>
      </c>
      <c r="S1737">
        <f t="shared" si="110"/>
        <v>2016</v>
      </c>
      <c r="T1737">
        <f t="shared" si="111"/>
        <v>7</v>
      </c>
    </row>
    <row r="1738" spans="1:20" ht="32" x14ac:dyDescent="0.2">
      <c r="A1738" s="1" t="s">
        <v>0</v>
      </c>
      <c r="B1738" s="3" t="s">
        <v>1737</v>
      </c>
      <c r="C1738" s="3" t="s">
        <v>5846</v>
      </c>
      <c r="D1738" s="6">
        <v>3000</v>
      </c>
      <c r="E1738" s="8">
        <v>22</v>
      </c>
      <c r="F1738" t="s">
        <v>8220</v>
      </c>
      <c r="G1738" t="s">
        <v>8223</v>
      </c>
      <c r="H1738" t="s">
        <v>8245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8291</v>
      </c>
      <c r="O1738" s="10" t="s">
        <v>8321</v>
      </c>
      <c r="P1738" t="s">
        <v>8343</v>
      </c>
      <c r="Q1738" s="25">
        <f t="shared" si="108"/>
        <v>42286.861493055556</v>
      </c>
      <c r="R1738" s="25">
        <f t="shared" si="109"/>
        <v>42286.861493055556</v>
      </c>
      <c r="S1738">
        <f t="shared" si="110"/>
        <v>2015</v>
      </c>
      <c r="T1738">
        <f t="shared" si="111"/>
        <v>10</v>
      </c>
    </row>
    <row r="1739" spans="1:20" ht="48" x14ac:dyDescent="0.2">
      <c r="A1739" s="1" t="s">
        <v>0</v>
      </c>
      <c r="B1739" s="3" t="s">
        <v>1738</v>
      </c>
      <c r="C1739" s="3" t="s">
        <v>5847</v>
      </c>
      <c r="D1739" s="6">
        <v>4000</v>
      </c>
      <c r="E1739" s="8">
        <v>850</v>
      </c>
      <c r="F1739" t="s">
        <v>8220</v>
      </c>
      <c r="G1739" t="s">
        <v>8223</v>
      </c>
      <c r="H1739" t="s">
        <v>8245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8291</v>
      </c>
      <c r="O1739" s="10" t="s">
        <v>8321</v>
      </c>
      <c r="P1739" t="s">
        <v>8343</v>
      </c>
      <c r="Q1739" s="25">
        <f t="shared" si="108"/>
        <v>42175.948981481488</v>
      </c>
      <c r="R1739" s="25">
        <f t="shared" si="109"/>
        <v>42175.948981481488</v>
      </c>
      <c r="S1739">
        <f t="shared" si="110"/>
        <v>2015</v>
      </c>
      <c r="T1739">
        <f t="shared" si="111"/>
        <v>6</v>
      </c>
    </row>
    <row r="1740" spans="1:20" ht="32" x14ac:dyDescent="0.2">
      <c r="A1740" s="1" t="s">
        <v>0</v>
      </c>
      <c r="B1740" s="3" t="s">
        <v>1739</v>
      </c>
      <c r="C1740" s="3" t="s">
        <v>5848</v>
      </c>
      <c r="D1740" s="6">
        <v>5000</v>
      </c>
      <c r="E1740" s="8">
        <v>20</v>
      </c>
      <c r="F1740" t="s">
        <v>8220</v>
      </c>
      <c r="G1740" t="s">
        <v>8223</v>
      </c>
      <c r="H1740" t="s">
        <v>8245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8291</v>
      </c>
      <c r="O1740" s="10" t="s">
        <v>8321</v>
      </c>
      <c r="P1740" t="s">
        <v>8343</v>
      </c>
      <c r="Q1740" s="25">
        <f t="shared" si="108"/>
        <v>41884.874328703707</v>
      </c>
      <c r="R1740" s="25">
        <f t="shared" si="109"/>
        <v>41884.874328703707</v>
      </c>
      <c r="S1740">
        <f t="shared" si="110"/>
        <v>2014</v>
      </c>
      <c r="T1740">
        <f t="shared" si="111"/>
        <v>9</v>
      </c>
    </row>
    <row r="1741" spans="1:20" ht="48" x14ac:dyDescent="0.2">
      <c r="A1741" s="1" t="s">
        <v>0</v>
      </c>
      <c r="B1741" s="3" t="s">
        <v>1740</v>
      </c>
      <c r="C1741" s="3" t="s">
        <v>5849</v>
      </c>
      <c r="D1741" s="6">
        <v>1000</v>
      </c>
      <c r="E1741" s="8">
        <v>1</v>
      </c>
      <c r="F1741" t="s">
        <v>8220</v>
      </c>
      <c r="G1741" t="s">
        <v>8223</v>
      </c>
      <c r="H1741" t="s">
        <v>8245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8291</v>
      </c>
      <c r="O1741" s="10" t="s">
        <v>8321</v>
      </c>
      <c r="P1741" t="s">
        <v>8343</v>
      </c>
      <c r="Q1741" s="25">
        <f t="shared" si="108"/>
        <v>42435.874212962968</v>
      </c>
      <c r="R1741" s="25">
        <f t="shared" si="109"/>
        <v>42435.874212962968</v>
      </c>
      <c r="S1741">
        <f t="shared" si="110"/>
        <v>2016</v>
      </c>
      <c r="T1741">
        <f t="shared" si="111"/>
        <v>3</v>
      </c>
    </row>
    <row r="1742" spans="1:20" ht="48" x14ac:dyDescent="0.2">
      <c r="A1742" s="1" t="s">
        <v>0</v>
      </c>
      <c r="B1742" s="3" t="s">
        <v>1741</v>
      </c>
      <c r="C1742" s="3" t="s">
        <v>5850</v>
      </c>
      <c r="D1742" s="6">
        <v>3000</v>
      </c>
      <c r="E1742" s="8">
        <v>0</v>
      </c>
      <c r="F1742" t="s">
        <v>8220</v>
      </c>
      <c r="G1742" t="s">
        <v>8223</v>
      </c>
      <c r="H1742" t="s">
        <v>8245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8291</v>
      </c>
      <c r="O1742" s="10" t="s">
        <v>8321</v>
      </c>
      <c r="P1742" t="s">
        <v>8343</v>
      </c>
      <c r="Q1742" s="25">
        <f t="shared" si="108"/>
        <v>42171.817384259266</v>
      </c>
      <c r="R1742" s="25">
        <f t="shared" si="109"/>
        <v>42171.817384259266</v>
      </c>
      <c r="S1742">
        <f t="shared" si="110"/>
        <v>2015</v>
      </c>
      <c r="T1742">
        <f t="shared" si="111"/>
        <v>6</v>
      </c>
    </row>
    <row r="1743" spans="1:20" ht="32" x14ac:dyDescent="0.2">
      <c r="A1743" s="1" t="s">
        <v>0</v>
      </c>
      <c r="B1743" s="3" t="s">
        <v>1742</v>
      </c>
      <c r="C1743" s="3" t="s">
        <v>5851</v>
      </c>
      <c r="D1743" s="6">
        <v>1200</v>
      </c>
      <c r="E1743" s="8">
        <v>1330</v>
      </c>
      <c r="F1743" t="s">
        <v>8218</v>
      </c>
      <c r="G1743" t="s">
        <v>8224</v>
      </c>
      <c r="H1743" t="s">
        <v>8246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8283</v>
      </c>
      <c r="O1743" s="10" t="s">
        <v>8334</v>
      </c>
      <c r="P1743" t="s">
        <v>8335</v>
      </c>
      <c r="Q1743" s="25">
        <f t="shared" si="108"/>
        <v>42120.628136574072</v>
      </c>
      <c r="R1743" s="25">
        <f t="shared" si="109"/>
        <v>42120.628136574072</v>
      </c>
      <c r="S1743">
        <f t="shared" si="110"/>
        <v>2015</v>
      </c>
      <c r="T1743">
        <f t="shared" si="111"/>
        <v>4</v>
      </c>
    </row>
    <row r="1744" spans="1:20" ht="48" x14ac:dyDescent="0.2">
      <c r="A1744" s="1" t="s">
        <v>0</v>
      </c>
      <c r="B1744" s="3" t="s">
        <v>1743</v>
      </c>
      <c r="C1744" s="3" t="s">
        <v>5852</v>
      </c>
      <c r="D1744" s="6">
        <v>2000</v>
      </c>
      <c r="E1744" s="8">
        <v>2175</v>
      </c>
      <c r="F1744" t="s">
        <v>8218</v>
      </c>
      <c r="G1744" t="s">
        <v>8223</v>
      </c>
      <c r="H1744" t="s">
        <v>8245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8283</v>
      </c>
      <c r="O1744" s="10" t="s">
        <v>8334</v>
      </c>
      <c r="P1744" t="s">
        <v>8335</v>
      </c>
      <c r="Q1744" s="25">
        <f t="shared" si="108"/>
        <v>42710.876967592587</v>
      </c>
      <c r="R1744" s="25">
        <f t="shared" si="109"/>
        <v>42710.876967592587</v>
      </c>
      <c r="S1744">
        <f t="shared" si="110"/>
        <v>2016</v>
      </c>
      <c r="T1744">
        <f t="shared" si="111"/>
        <v>12</v>
      </c>
    </row>
    <row r="1745" spans="1:20" ht="48" x14ac:dyDescent="0.2">
      <c r="A1745" s="1" t="s">
        <v>0</v>
      </c>
      <c r="B1745" s="3" t="s">
        <v>1744</v>
      </c>
      <c r="C1745" s="3" t="s">
        <v>5853</v>
      </c>
      <c r="D1745" s="6">
        <v>6000</v>
      </c>
      <c r="E1745" s="8">
        <v>6025</v>
      </c>
      <c r="F1745" t="s">
        <v>8218</v>
      </c>
      <c r="G1745" t="s">
        <v>8223</v>
      </c>
      <c r="H1745" t="s">
        <v>8245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8283</v>
      </c>
      <c r="O1745" s="10" t="s">
        <v>8334</v>
      </c>
      <c r="P1745" t="s">
        <v>8335</v>
      </c>
      <c r="Q1745" s="25">
        <f t="shared" si="108"/>
        <v>42586.925636574073</v>
      </c>
      <c r="R1745" s="25">
        <f t="shared" si="109"/>
        <v>42586.925636574073</v>
      </c>
      <c r="S1745">
        <f t="shared" si="110"/>
        <v>2016</v>
      </c>
      <c r="T1745">
        <f t="shared" si="111"/>
        <v>8</v>
      </c>
    </row>
    <row r="1746" spans="1:20" ht="48" x14ac:dyDescent="0.2">
      <c r="A1746" s="1" t="s">
        <v>0</v>
      </c>
      <c r="B1746" s="3" t="s">
        <v>1745</v>
      </c>
      <c r="C1746" s="3" t="s">
        <v>5854</v>
      </c>
      <c r="D1746" s="6">
        <v>5500</v>
      </c>
      <c r="E1746" s="8">
        <v>6515</v>
      </c>
      <c r="F1746" t="s">
        <v>8218</v>
      </c>
      <c r="G1746" t="s">
        <v>8224</v>
      </c>
      <c r="H1746" t="s">
        <v>8246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8283</v>
      </c>
      <c r="O1746" s="10" t="s">
        <v>8334</v>
      </c>
      <c r="P1746" t="s">
        <v>8335</v>
      </c>
      <c r="Q1746" s="25">
        <f t="shared" si="108"/>
        <v>42026.605057870373</v>
      </c>
      <c r="R1746" s="25">
        <f t="shared" si="109"/>
        <v>42026.605057870373</v>
      </c>
      <c r="S1746">
        <f t="shared" si="110"/>
        <v>2015</v>
      </c>
      <c r="T1746">
        <f t="shared" si="111"/>
        <v>1</v>
      </c>
    </row>
    <row r="1747" spans="1:20" ht="48" x14ac:dyDescent="0.2">
      <c r="A1747" s="1" t="s">
        <v>0</v>
      </c>
      <c r="B1747" s="3" t="s">
        <v>1746</v>
      </c>
      <c r="C1747" s="3" t="s">
        <v>5855</v>
      </c>
      <c r="D1747" s="6">
        <v>7000</v>
      </c>
      <c r="E1747" s="8">
        <v>7981</v>
      </c>
      <c r="F1747" t="s">
        <v>8218</v>
      </c>
      <c r="G1747" t="s">
        <v>8223</v>
      </c>
      <c r="H1747" t="s">
        <v>8245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8283</v>
      </c>
      <c r="O1747" s="10" t="s">
        <v>8334</v>
      </c>
      <c r="P1747" t="s">
        <v>8335</v>
      </c>
      <c r="Q1747" s="25">
        <f t="shared" si="108"/>
        <v>42690.259699074071</v>
      </c>
      <c r="R1747" s="25">
        <f t="shared" si="109"/>
        <v>42690.259699074071</v>
      </c>
      <c r="S1747">
        <f t="shared" si="110"/>
        <v>2016</v>
      </c>
      <c r="T1747">
        <f t="shared" si="111"/>
        <v>11</v>
      </c>
    </row>
    <row r="1748" spans="1:20" ht="48" x14ac:dyDescent="0.2">
      <c r="A1748" s="1" t="s">
        <v>0</v>
      </c>
      <c r="B1748" s="3" t="s">
        <v>1747</v>
      </c>
      <c r="C1748" s="3" t="s">
        <v>5856</v>
      </c>
      <c r="D1748" s="6">
        <v>15000</v>
      </c>
      <c r="E1748" s="8">
        <v>22215</v>
      </c>
      <c r="F1748" t="s">
        <v>8218</v>
      </c>
      <c r="G1748" t="s">
        <v>8223</v>
      </c>
      <c r="H1748" t="s">
        <v>8245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8283</v>
      </c>
      <c r="O1748" s="10" t="s">
        <v>8334</v>
      </c>
      <c r="P1748" t="s">
        <v>8335</v>
      </c>
      <c r="Q1748" s="25">
        <f t="shared" si="108"/>
        <v>42668.176701388889</v>
      </c>
      <c r="R1748" s="25">
        <f t="shared" si="109"/>
        <v>42668.176701388889</v>
      </c>
      <c r="S1748">
        <f t="shared" si="110"/>
        <v>2016</v>
      </c>
      <c r="T1748">
        <f t="shared" si="111"/>
        <v>10</v>
      </c>
    </row>
    <row r="1749" spans="1:20" ht="48" x14ac:dyDescent="0.2">
      <c r="A1749" s="1" t="s">
        <v>0</v>
      </c>
      <c r="B1749" s="3" t="s">
        <v>1748</v>
      </c>
      <c r="C1749" s="3" t="s">
        <v>5857</v>
      </c>
      <c r="D1749" s="6">
        <v>9000</v>
      </c>
      <c r="E1749" s="8">
        <v>9446</v>
      </c>
      <c r="F1749" t="s">
        <v>8218</v>
      </c>
      <c r="G1749" t="s">
        <v>8224</v>
      </c>
      <c r="H1749" t="s">
        <v>8246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8283</v>
      </c>
      <c r="O1749" s="10" t="s">
        <v>8334</v>
      </c>
      <c r="P1749" t="s">
        <v>8335</v>
      </c>
      <c r="Q1749" s="25">
        <f t="shared" si="108"/>
        <v>42292.435532407413</v>
      </c>
      <c r="R1749" s="25">
        <f t="shared" si="109"/>
        <v>42292.435532407413</v>
      </c>
      <c r="S1749">
        <f t="shared" si="110"/>
        <v>2015</v>
      </c>
      <c r="T1749">
        <f t="shared" si="111"/>
        <v>10</v>
      </c>
    </row>
    <row r="1750" spans="1:20" ht="32" x14ac:dyDescent="0.2">
      <c r="A1750" s="1" t="s">
        <v>0</v>
      </c>
      <c r="B1750" s="3" t="s">
        <v>1749</v>
      </c>
      <c r="C1750" s="3" t="s">
        <v>5858</v>
      </c>
      <c r="D1750" s="6">
        <v>50000</v>
      </c>
      <c r="E1750" s="8">
        <v>64974</v>
      </c>
      <c r="F1750" t="s">
        <v>8218</v>
      </c>
      <c r="G1750" t="s">
        <v>8228</v>
      </c>
      <c r="H1750" t="s">
        <v>8250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8283</v>
      </c>
      <c r="O1750" s="10" t="s">
        <v>8334</v>
      </c>
      <c r="P1750" t="s">
        <v>8335</v>
      </c>
      <c r="Q1750" s="25">
        <f t="shared" si="108"/>
        <v>42219.950729166667</v>
      </c>
      <c r="R1750" s="25">
        <f t="shared" si="109"/>
        <v>42219.950729166667</v>
      </c>
      <c r="S1750">
        <f t="shared" si="110"/>
        <v>2015</v>
      </c>
      <c r="T1750">
        <f t="shared" si="111"/>
        <v>8</v>
      </c>
    </row>
    <row r="1751" spans="1:20" ht="32" x14ac:dyDescent="0.2">
      <c r="A1751" s="1" t="s">
        <v>0</v>
      </c>
      <c r="B1751" s="3" t="s">
        <v>1750</v>
      </c>
      <c r="C1751" s="3" t="s">
        <v>5859</v>
      </c>
      <c r="D1751" s="6">
        <v>10050</v>
      </c>
      <c r="E1751" s="8">
        <v>12410.5</v>
      </c>
      <c r="F1751" t="s">
        <v>8218</v>
      </c>
      <c r="G1751" t="s">
        <v>8242</v>
      </c>
      <c r="H1751" t="s">
        <v>8248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8283</v>
      </c>
      <c r="O1751" s="10" t="s">
        <v>8334</v>
      </c>
      <c r="P1751" t="s">
        <v>8335</v>
      </c>
      <c r="Q1751" s="25">
        <f t="shared" si="108"/>
        <v>42758.975937499999</v>
      </c>
      <c r="R1751" s="25">
        <f t="shared" si="109"/>
        <v>42758.975937499999</v>
      </c>
      <c r="S1751">
        <f t="shared" si="110"/>
        <v>2017</v>
      </c>
      <c r="T1751">
        <f t="shared" si="111"/>
        <v>1</v>
      </c>
    </row>
    <row r="1752" spans="1:20" ht="48" x14ac:dyDescent="0.2">
      <c r="A1752" s="1" t="s">
        <v>0</v>
      </c>
      <c r="B1752" s="3" t="s">
        <v>1751</v>
      </c>
      <c r="C1752" s="3" t="s">
        <v>5860</v>
      </c>
      <c r="D1752" s="6">
        <v>5000</v>
      </c>
      <c r="E1752" s="8">
        <v>10081</v>
      </c>
      <c r="F1752" t="s">
        <v>8218</v>
      </c>
      <c r="G1752" t="s">
        <v>8223</v>
      </c>
      <c r="H1752" t="s">
        <v>8245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8283</v>
      </c>
      <c r="O1752" s="10" t="s">
        <v>8334</v>
      </c>
      <c r="P1752" t="s">
        <v>8335</v>
      </c>
      <c r="Q1752" s="25">
        <f t="shared" si="108"/>
        <v>42454.836851851855</v>
      </c>
      <c r="R1752" s="25">
        <f t="shared" si="109"/>
        <v>42454.836851851855</v>
      </c>
      <c r="S1752">
        <f t="shared" si="110"/>
        <v>2016</v>
      </c>
      <c r="T1752">
        <f t="shared" si="111"/>
        <v>3</v>
      </c>
    </row>
    <row r="1753" spans="1:20" ht="32" x14ac:dyDescent="0.2">
      <c r="A1753" s="1" t="s">
        <v>0</v>
      </c>
      <c r="B1753" s="3" t="s">
        <v>1752</v>
      </c>
      <c r="C1753" s="3" t="s">
        <v>5861</v>
      </c>
      <c r="D1753" s="6">
        <v>10000</v>
      </c>
      <c r="E1753" s="8">
        <v>10290</v>
      </c>
      <c r="F1753" t="s">
        <v>8218</v>
      </c>
      <c r="G1753" t="s">
        <v>8223</v>
      </c>
      <c r="H1753" t="s">
        <v>8245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8283</v>
      </c>
      <c r="O1753" s="10" t="s">
        <v>8334</v>
      </c>
      <c r="P1753" t="s">
        <v>8335</v>
      </c>
      <c r="Q1753" s="25">
        <f t="shared" si="108"/>
        <v>42052.7815162037</v>
      </c>
      <c r="R1753" s="25">
        <f t="shared" si="109"/>
        <v>42052.7815162037</v>
      </c>
      <c r="S1753">
        <f t="shared" si="110"/>
        <v>2015</v>
      </c>
      <c r="T1753">
        <f t="shared" si="111"/>
        <v>2</v>
      </c>
    </row>
    <row r="1754" spans="1:20" ht="32" x14ac:dyDescent="0.2">
      <c r="A1754" s="1" t="s">
        <v>0</v>
      </c>
      <c r="B1754" s="3" t="s">
        <v>1753</v>
      </c>
      <c r="C1754" s="3" t="s">
        <v>5862</v>
      </c>
      <c r="D1754" s="6">
        <v>1200</v>
      </c>
      <c r="E1754" s="8">
        <v>3122</v>
      </c>
      <c r="F1754" t="s">
        <v>8218</v>
      </c>
      <c r="G1754" t="s">
        <v>8224</v>
      </c>
      <c r="H1754" t="s">
        <v>8246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8283</v>
      </c>
      <c r="O1754" s="10" t="s">
        <v>8334</v>
      </c>
      <c r="P1754" t="s">
        <v>8335</v>
      </c>
      <c r="Q1754" s="25">
        <f t="shared" si="108"/>
        <v>42627.253263888888</v>
      </c>
      <c r="R1754" s="25">
        <f t="shared" si="109"/>
        <v>42627.253263888888</v>
      </c>
      <c r="S1754">
        <f t="shared" si="110"/>
        <v>2016</v>
      </c>
      <c r="T1754">
        <f t="shared" si="111"/>
        <v>9</v>
      </c>
    </row>
    <row r="1755" spans="1:20" ht="48" x14ac:dyDescent="0.2">
      <c r="A1755" s="1" t="s">
        <v>0</v>
      </c>
      <c r="B1755" s="3" t="s">
        <v>1754</v>
      </c>
      <c r="C1755" s="3" t="s">
        <v>5863</v>
      </c>
      <c r="D1755" s="6">
        <v>15000</v>
      </c>
      <c r="E1755" s="8">
        <v>16200</v>
      </c>
      <c r="F1755" t="s">
        <v>8218</v>
      </c>
      <c r="G1755" t="s">
        <v>8231</v>
      </c>
      <c r="H1755" t="s">
        <v>8252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8283</v>
      </c>
      <c r="O1755" s="10" t="s">
        <v>8334</v>
      </c>
      <c r="P1755" t="s">
        <v>8335</v>
      </c>
      <c r="Q1755" s="25">
        <f t="shared" si="108"/>
        <v>42420.74962962963</v>
      </c>
      <c r="R1755" s="25">
        <f t="shared" si="109"/>
        <v>42420.74962962963</v>
      </c>
      <c r="S1755">
        <f t="shared" si="110"/>
        <v>2016</v>
      </c>
      <c r="T1755">
        <f t="shared" si="111"/>
        <v>2</v>
      </c>
    </row>
    <row r="1756" spans="1:20" ht="48" x14ac:dyDescent="0.2">
      <c r="A1756" s="1" t="s">
        <v>0</v>
      </c>
      <c r="B1756" s="3" t="s">
        <v>1755</v>
      </c>
      <c r="C1756" s="3" t="s">
        <v>5864</v>
      </c>
      <c r="D1756" s="6">
        <v>8500</v>
      </c>
      <c r="E1756" s="8">
        <v>9395</v>
      </c>
      <c r="F1756" t="s">
        <v>8218</v>
      </c>
      <c r="G1756" t="s">
        <v>8228</v>
      </c>
      <c r="H1756" t="s">
        <v>8250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8283</v>
      </c>
      <c r="O1756" s="10" t="s">
        <v>8334</v>
      </c>
      <c r="P1756" t="s">
        <v>8335</v>
      </c>
      <c r="Q1756" s="25">
        <f t="shared" si="108"/>
        <v>42067.876770833333</v>
      </c>
      <c r="R1756" s="25">
        <f t="shared" si="109"/>
        <v>42067.876770833333</v>
      </c>
      <c r="S1756">
        <f t="shared" si="110"/>
        <v>2015</v>
      </c>
      <c r="T1756">
        <f t="shared" si="111"/>
        <v>3</v>
      </c>
    </row>
    <row r="1757" spans="1:20" ht="48" x14ac:dyDescent="0.2">
      <c r="A1757" s="1" t="s">
        <v>0</v>
      </c>
      <c r="B1757" s="3" t="s">
        <v>1756</v>
      </c>
      <c r="C1757" s="3" t="s">
        <v>5865</v>
      </c>
      <c r="D1757" s="6">
        <v>25</v>
      </c>
      <c r="E1757" s="8">
        <v>30</v>
      </c>
      <c r="F1757" t="s">
        <v>8218</v>
      </c>
      <c r="G1757" t="s">
        <v>8223</v>
      </c>
      <c r="H1757" t="s">
        <v>8245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8283</v>
      </c>
      <c r="O1757" s="10" t="s">
        <v>8334</v>
      </c>
      <c r="P1757" t="s">
        <v>8335</v>
      </c>
      <c r="Q1757" s="25">
        <f t="shared" si="108"/>
        <v>42252.788900462961</v>
      </c>
      <c r="R1757" s="25">
        <f t="shared" si="109"/>
        <v>42252.788900462961</v>
      </c>
      <c r="S1757">
        <f t="shared" si="110"/>
        <v>2015</v>
      </c>
      <c r="T1757">
        <f t="shared" si="111"/>
        <v>9</v>
      </c>
    </row>
    <row r="1758" spans="1:20" ht="48" x14ac:dyDescent="0.2">
      <c r="A1758" s="1" t="s">
        <v>0</v>
      </c>
      <c r="B1758" s="3" t="s">
        <v>1757</v>
      </c>
      <c r="C1758" s="3" t="s">
        <v>5866</v>
      </c>
      <c r="D1758" s="6">
        <v>5500</v>
      </c>
      <c r="E1758" s="8">
        <v>5655.6</v>
      </c>
      <c r="F1758" t="s">
        <v>8218</v>
      </c>
      <c r="G1758" t="s">
        <v>8223</v>
      </c>
      <c r="H1758" t="s">
        <v>8245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8283</v>
      </c>
      <c r="O1758" s="10" t="s">
        <v>8334</v>
      </c>
      <c r="P1758" t="s">
        <v>8335</v>
      </c>
      <c r="Q1758" s="25">
        <f t="shared" si="108"/>
        <v>42571.167465277773</v>
      </c>
      <c r="R1758" s="25">
        <f t="shared" si="109"/>
        <v>42571.167465277773</v>
      </c>
      <c r="S1758">
        <f t="shared" si="110"/>
        <v>2016</v>
      </c>
      <c r="T1758">
        <f t="shared" si="111"/>
        <v>7</v>
      </c>
    </row>
    <row r="1759" spans="1:20" ht="32" x14ac:dyDescent="0.2">
      <c r="A1759" s="1" t="s">
        <v>0</v>
      </c>
      <c r="B1759" s="3" t="s">
        <v>1758</v>
      </c>
      <c r="C1759" s="3" t="s">
        <v>5867</v>
      </c>
      <c r="D1759" s="6">
        <v>5000</v>
      </c>
      <c r="E1759" s="8">
        <v>5800</v>
      </c>
      <c r="F1759" t="s">
        <v>8218</v>
      </c>
      <c r="G1759" t="s">
        <v>8223</v>
      </c>
      <c r="H1759" t="s">
        <v>8245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8283</v>
      </c>
      <c r="O1759" s="10" t="s">
        <v>8334</v>
      </c>
      <c r="P1759" t="s">
        <v>8335</v>
      </c>
      <c r="Q1759" s="25">
        <f t="shared" si="108"/>
        <v>42733.827349537038</v>
      </c>
      <c r="R1759" s="25">
        <f t="shared" si="109"/>
        <v>42733.827349537038</v>
      </c>
      <c r="S1759">
        <f t="shared" si="110"/>
        <v>2016</v>
      </c>
      <c r="T1759">
        <f t="shared" si="111"/>
        <v>12</v>
      </c>
    </row>
    <row r="1760" spans="1:20" ht="48" x14ac:dyDescent="0.2">
      <c r="A1760" s="1" t="s">
        <v>0</v>
      </c>
      <c r="B1760" s="3" t="s">
        <v>1759</v>
      </c>
      <c r="C1760" s="3" t="s">
        <v>5868</v>
      </c>
      <c r="D1760" s="6">
        <v>1000</v>
      </c>
      <c r="E1760" s="8">
        <v>1147</v>
      </c>
      <c r="F1760" t="s">
        <v>8218</v>
      </c>
      <c r="G1760" t="s">
        <v>8223</v>
      </c>
      <c r="H1760" t="s">
        <v>8245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8283</v>
      </c>
      <c r="O1760" s="10" t="s">
        <v>8334</v>
      </c>
      <c r="P1760" t="s">
        <v>8335</v>
      </c>
      <c r="Q1760" s="25">
        <f t="shared" si="108"/>
        <v>42505.955925925926</v>
      </c>
      <c r="R1760" s="25">
        <f t="shared" si="109"/>
        <v>42505.955925925926</v>
      </c>
      <c r="S1760">
        <f t="shared" si="110"/>
        <v>2016</v>
      </c>
      <c r="T1760">
        <f t="shared" si="111"/>
        <v>5</v>
      </c>
    </row>
    <row r="1761" spans="1:20" ht="32" x14ac:dyDescent="0.2">
      <c r="A1761" s="1" t="s">
        <v>0</v>
      </c>
      <c r="B1761" s="3" t="s">
        <v>1760</v>
      </c>
      <c r="C1761" s="3" t="s">
        <v>5869</v>
      </c>
      <c r="D1761" s="6">
        <v>5000</v>
      </c>
      <c r="E1761" s="8">
        <v>5330</v>
      </c>
      <c r="F1761" t="s">
        <v>8218</v>
      </c>
      <c r="G1761" t="s">
        <v>8223</v>
      </c>
      <c r="H1761" t="s">
        <v>8245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8283</v>
      </c>
      <c r="O1761" s="10" t="s">
        <v>8334</v>
      </c>
      <c r="P1761" t="s">
        <v>8335</v>
      </c>
      <c r="Q1761" s="25">
        <f t="shared" si="108"/>
        <v>42068.829039351855</v>
      </c>
      <c r="R1761" s="25">
        <f t="shared" si="109"/>
        <v>42068.829039351855</v>
      </c>
      <c r="S1761">
        <f t="shared" si="110"/>
        <v>2015</v>
      </c>
      <c r="T1761">
        <f t="shared" si="111"/>
        <v>3</v>
      </c>
    </row>
    <row r="1762" spans="1:20" ht="48" x14ac:dyDescent="0.2">
      <c r="A1762" s="1" t="s">
        <v>0</v>
      </c>
      <c r="B1762" s="3" t="s">
        <v>1761</v>
      </c>
      <c r="C1762" s="3" t="s">
        <v>5870</v>
      </c>
      <c r="D1762" s="6">
        <v>5000</v>
      </c>
      <c r="E1762" s="8">
        <v>8272</v>
      </c>
      <c r="F1762" t="s">
        <v>8218</v>
      </c>
      <c r="G1762" t="s">
        <v>8223</v>
      </c>
      <c r="H1762" t="s">
        <v>8245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8283</v>
      </c>
      <c r="O1762" s="10" t="s">
        <v>8334</v>
      </c>
      <c r="P1762" t="s">
        <v>8335</v>
      </c>
      <c r="Q1762" s="25">
        <f t="shared" si="108"/>
        <v>42405.67260416667</v>
      </c>
      <c r="R1762" s="25">
        <f t="shared" si="109"/>
        <v>42405.67260416667</v>
      </c>
      <c r="S1762">
        <f t="shared" si="110"/>
        <v>2016</v>
      </c>
      <c r="T1762">
        <f t="shared" si="111"/>
        <v>2</v>
      </c>
    </row>
    <row r="1763" spans="1:20" ht="32" x14ac:dyDescent="0.2">
      <c r="A1763" s="1" t="s">
        <v>0</v>
      </c>
      <c r="B1763" s="3" t="s">
        <v>1762</v>
      </c>
      <c r="C1763" s="3" t="s">
        <v>5871</v>
      </c>
      <c r="D1763" s="6">
        <v>100</v>
      </c>
      <c r="E1763" s="8">
        <v>155</v>
      </c>
      <c r="F1763" t="s">
        <v>8218</v>
      </c>
      <c r="G1763" t="s">
        <v>8224</v>
      </c>
      <c r="H1763" t="s">
        <v>8246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8283</v>
      </c>
      <c r="O1763" s="10" t="s">
        <v>8334</v>
      </c>
      <c r="P1763" t="s">
        <v>8335</v>
      </c>
      <c r="Q1763" s="25">
        <f t="shared" si="108"/>
        <v>42209.567824074074</v>
      </c>
      <c r="R1763" s="25">
        <f t="shared" si="109"/>
        <v>42209.567824074074</v>
      </c>
      <c r="S1763">
        <f t="shared" si="110"/>
        <v>2015</v>
      </c>
      <c r="T1763">
        <f t="shared" si="111"/>
        <v>7</v>
      </c>
    </row>
    <row r="1764" spans="1:20" ht="16" x14ac:dyDescent="0.2">
      <c r="A1764" s="1" t="s">
        <v>0</v>
      </c>
      <c r="B1764" s="3" t="s">
        <v>1763</v>
      </c>
      <c r="C1764" s="3" t="s">
        <v>5872</v>
      </c>
      <c r="D1764" s="6">
        <v>100</v>
      </c>
      <c r="E1764" s="8">
        <v>885</v>
      </c>
      <c r="F1764" t="s">
        <v>8218</v>
      </c>
      <c r="G1764" t="s">
        <v>8223</v>
      </c>
      <c r="H1764" t="s">
        <v>8245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8283</v>
      </c>
      <c r="O1764" s="10" t="s">
        <v>8334</v>
      </c>
      <c r="P1764" t="s">
        <v>8335</v>
      </c>
      <c r="Q1764" s="25">
        <f t="shared" si="108"/>
        <v>42410.982002314813</v>
      </c>
      <c r="R1764" s="25">
        <f t="shared" si="109"/>
        <v>42410.982002314813</v>
      </c>
      <c r="S1764">
        <f t="shared" si="110"/>
        <v>2016</v>
      </c>
      <c r="T1764">
        <f t="shared" si="111"/>
        <v>2</v>
      </c>
    </row>
    <row r="1765" spans="1:20" ht="48" x14ac:dyDescent="0.2">
      <c r="A1765" s="1" t="s">
        <v>0</v>
      </c>
      <c r="B1765" s="3" t="s">
        <v>1764</v>
      </c>
      <c r="C1765" s="3" t="s">
        <v>5873</v>
      </c>
      <c r="D1765" s="6">
        <v>12000</v>
      </c>
      <c r="E1765" s="8">
        <v>12229</v>
      </c>
      <c r="F1765" t="s">
        <v>8218</v>
      </c>
      <c r="G1765" t="s">
        <v>8223</v>
      </c>
      <c r="H1765" t="s">
        <v>8245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8283</v>
      </c>
      <c r="O1765" s="10" t="s">
        <v>8334</v>
      </c>
      <c r="P1765" t="s">
        <v>8335</v>
      </c>
      <c r="Q1765" s="25">
        <f t="shared" si="108"/>
        <v>42636.868518518517</v>
      </c>
      <c r="R1765" s="25">
        <f t="shared" si="109"/>
        <v>42636.868518518517</v>
      </c>
      <c r="S1765">
        <f t="shared" si="110"/>
        <v>2016</v>
      </c>
      <c r="T1765">
        <f t="shared" si="111"/>
        <v>9</v>
      </c>
    </row>
    <row r="1766" spans="1:20" ht="48" x14ac:dyDescent="0.2">
      <c r="A1766" s="1" t="s">
        <v>0</v>
      </c>
      <c r="B1766" s="3" t="s">
        <v>1765</v>
      </c>
      <c r="C1766" s="3" t="s">
        <v>5874</v>
      </c>
      <c r="D1766" s="6">
        <v>11000</v>
      </c>
      <c r="E1766" s="8">
        <v>2156</v>
      </c>
      <c r="F1766" t="s">
        <v>8220</v>
      </c>
      <c r="G1766" t="s">
        <v>8224</v>
      </c>
      <c r="H1766" t="s">
        <v>8246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8283</v>
      </c>
      <c r="O1766" s="10" t="s">
        <v>8334</v>
      </c>
      <c r="P1766" t="s">
        <v>8335</v>
      </c>
      <c r="Q1766" s="25">
        <f t="shared" si="108"/>
        <v>41825.485868055555</v>
      </c>
      <c r="R1766" s="25">
        <f t="shared" si="109"/>
        <v>41825.485868055555</v>
      </c>
      <c r="S1766">
        <f t="shared" si="110"/>
        <v>2014</v>
      </c>
      <c r="T1766">
        <f t="shared" si="111"/>
        <v>7</v>
      </c>
    </row>
    <row r="1767" spans="1:20" ht="48" x14ac:dyDescent="0.2">
      <c r="A1767" s="1" t="s">
        <v>0</v>
      </c>
      <c r="B1767" s="3" t="s">
        <v>1766</v>
      </c>
      <c r="C1767" s="3" t="s">
        <v>5875</v>
      </c>
      <c r="D1767" s="6">
        <v>12500</v>
      </c>
      <c r="E1767" s="8">
        <v>7433.48</v>
      </c>
      <c r="F1767" t="s">
        <v>8220</v>
      </c>
      <c r="G1767" t="s">
        <v>8223</v>
      </c>
      <c r="H1767" t="s">
        <v>8245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8283</v>
      </c>
      <c r="O1767" s="10" t="s">
        <v>8334</v>
      </c>
      <c r="P1767" t="s">
        <v>8335</v>
      </c>
      <c r="Q1767" s="25">
        <f t="shared" si="108"/>
        <v>41834.980462962965</v>
      </c>
      <c r="R1767" s="25">
        <f t="shared" si="109"/>
        <v>41834.980462962965</v>
      </c>
      <c r="S1767">
        <f t="shared" si="110"/>
        <v>2014</v>
      </c>
      <c r="T1767">
        <f t="shared" si="111"/>
        <v>7</v>
      </c>
    </row>
    <row r="1768" spans="1:20" ht="32" x14ac:dyDescent="0.2">
      <c r="A1768" s="1" t="s">
        <v>0</v>
      </c>
      <c r="B1768" s="3" t="s">
        <v>1767</v>
      </c>
      <c r="C1768" s="3" t="s">
        <v>5876</v>
      </c>
      <c r="D1768" s="6">
        <v>1500</v>
      </c>
      <c r="E1768" s="8">
        <v>0</v>
      </c>
      <c r="F1768" t="s">
        <v>8220</v>
      </c>
      <c r="G1768" t="s">
        <v>8225</v>
      </c>
      <c r="H1768" t="s">
        <v>8247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8283</v>
      </c>
      <c r="O1768" s="10" t="s">
        <v>8334</v>
      </c>
      <c r="P1768" t="s">
        <v>8335</v>
      </c>
      <c r="Q1768" s="25">
        <f t="shared" si="108"/>
        <v>41855.859814814816</v>
      </c>
      <c r="R1768" s="25">
        <f t="shared" si="109"/>
        <v>41855.859814814816</v>
      </c>
      <c r="S1768">
        <f t="shared" si="110"/>
        <v>2014</v>
      </c>
      <c r="T1768">
        <f t="shared" si="111"/>
        <v>8</v>
      </c>
    </row>
    <row r="1769" spans="1:20" ht="32" x14ac:dyDescent="0.2">
      <c r="A1769" s="1" t="s">
        <v>0</v>
      </c>
      <c r="B1769" s="3" t="s">
        <v>1768</v>
      </c>
      <c r="C1769" s="3" t="s">
        <v>5877</v>
      </c>
      <c r="D1769" s="6">
        <v>5000</v>
      </c>
      <c r="E1769" s="8">
        <v>2286</v>
      </c>
      <c r="F1769" t="s">
        <v>8220</v>
      </c>
      <c r="G1769" t="s">
        <v>8223</v>
      </c>
      <c r="H1769" t="s">
        <v>8245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8283</v>
      </c>
      <c r="O1769" s="10" t="s">
        <v>8334</v>
      </c>
      <c r="P1769" t="s">
        <v>8335</v>
      </c>
      <c r="Q1769" s="25">
        <f t="shared" si="108"/>
        <v>41824.658379629633</v>
      </c>
      <c r="R1769" s="25">
        <f t="shared" si="109"/>
        <v>41824.658379629633</v>
      </c>
      <c r="S1769">
        <f t="shared" si="110"/>
        <v>2014</v>
      </c>
      <c r="T1769">
        <f t="shared" si="111"/>
        <v>7</v>
      </c>
    </row>
    <row r="1770" spans="1:20" ht="48" x14ac:dyDescent="0.2">
      <c r="A1770" s="1" t="s">
        <v>0</v>
      </c>
      <c r="B1770" s="3" t="s">
        <v>1769</v>
      </c>
      <c r="C1770" s="3" t="s">
        <v>5878</v>
      </c>
      <c r="D1770" s="6">
        <v>5000</v>
      </c>
      <c r="E1770" s="8">
        <v>187</v>
      </c>
      <c r="F1770" t="s">
        <v>8220</v>
      </c>
      <c r="G1770" t="s">
        <v>8223</v>
      </c>
      <c r="H1770" t="s">
        <v>8245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8283</v>
      </c>
      <c r="O1770" s="10" t="s">
        <v>8334</v>
      </c>
      <c r="P1770" t="s">
        <v>8335</v>
      </c>
      <c r="Q1770" s="25">
        <f t="shared" si="108"/>
        <v>41849.560694444444</v>
      </c>
      <c r="R1770" s="25">
        <f t="shared" si="109"/>
        <v>41849.560694444444</v>
      </c>
      <c r="S1770">
        <f t="shared" si="110"/>
        <v>2014</v>
      </c>
      <c r="T1770">
        <f t="shared" si="111"/>
        <v>7</v>
      </c>
    </row>
    <row r="1771" spans="1:20" ht="48" x14ac:dyDescent="0.2">
      <c r="A1771" s="1" t="s">
        <v>0</v>
      </c>
      <c r="B1771" s="3" t="s">
        <v>1770</v>
      </c>
      <c r="C1771" s="3" t="s">
        <v>5879</v>
      </c>
      <c r="D1771" s="6">
        <v>40000</v>
      </c>
      <c r="E1771" s="8">
        <v>1081</v>
      </c>
      <c r="F1771" t="s">
        <v>8220</v>
      </c>
      <c r="G1771" t="s">
        <v>8223</v>
      </c>
      <c r="H1771" t="s">
        <v>8245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8283</v>
      </c>
      <c r="O1771" s="10" t="s">
        <v>8334</v>
      </c>
      <c r="P1771" t="s">
        <v>8335</v>
      </c>
      <c r="Q1771" s="25">
        <f t="shared" si="108"/>
        <v>41987.818969907406</v>
      </c>
      <c r="R1771" s="25">
        <f t="shared" si="109"/>
        <v>41987.818969907406</v>
      </c>
      <c r="S1771">
        <f t="shared" si="110"/>
        <v>2014</v>
      </c>
      <c r="T1771">
        <f t="shared" si="111"/>
        <v>12</v>
      </c>
    </row>
    <row r="1772" spans="1:20" ht="48" x14ac:dyDescent="0.2">
      <c r="A1772" s="1" t="s">
        <v>0</v>
      </c>
      <c r="B1772" s="3" t="s">
        <v>1771</v>
      </c>
      <c r="C1772" s="3" t="s">
        <v>5880</v>
      </c>
      <c r="D1772" s="6">
        <v>24500</v>
      </c>
      <c r="E1772" s="8">
        <v>13846</v>
      </c>
      <c r="F1772" t="s">
        <v>8220</v>
      </c>
      <c r="G1772" t="s">
        <v>8223</v>
      </c>
      <c r="H1772" t="s">
        <v>8245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8283</v>
      </c>
      <c r="O1772" s="10" t="s">
        <v>8334</v>
      </c>
      <c r="P1772" t="s">
        <v>8335</v>
      </c>
      <c r="Q1772" s="25">
        <f t="shared" si="108"/>
        <v>41891.780023148152</v>
      </c>
      <c r="R1772" s="25">
        <f t="shared" si="109"/>
        <v>41891.780023148152</v>
      </c>
      <c r="S1772">
        <f t="shared" si="110"/>
        <v>2014</v>
      </c>
      <c r="T1772">
        <f t="shared" si="111"/>
        <v>9</v>
      </c>
    </row>
    <row r="1773" spans="1:20" ht="48" x14ac:dyDescent="0.2">
      <c r="A1773" s="1" t="s">
        <v>0</v>
      </c>
      <c r="B1773" s="3" t="s">
        <v>1772</v>
      </c>
      <c r="C1773" s="3" t="s">
        <v>5881</v>
      </c>
      <c r="D1773" s="6">
        <v>4200</v>
      </c>
      <c r="E1773" s="8">
        <v>895</v>
      </c>
      <c r="F1773" t="s">
        <v>8220</v>
      </c>
      <c r="G1773" t="s">
        <v>8224</v>
      </c>
      <c r="H1773" t="s">
        <v>8246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8283</v>
      </c>
      <c r="O1773" s="10" t="s">
        <v>8334</v>
      </c>
      <c r="P1773" t="s">
        <v>8335</v>
      </c>
      <c r="Q1773" s="25">
        <f t="shared" si="108"/>
        <v>41905.979629629634</v>
      </c>
      <c r="R1773" s="25">
        <f t="shared" si="109"/>
        <v>41905.979629629634</v>
      </c>
      <c r="S1773">
        <f t="shared" si="110"/>
        <v>2014</v>
      </c>
      <c r="T1773">
        <f t="shared" si="111"/>
        <v>9</v>
      </c>
    </row>
    <row r="1774" spans="1:20" ht="32" x14ac:dyDescent="0.2">
      <c r="A1774" s="1" t="s">
        <v>0</v>
      </c>
      <c r="B1774" s="3" t="s">
        <v>1773</v>
      </c>
      <c r="C1774" s="3" t="s">
        <v>5882</v>
      </c>
      <c r="D1774" s="6">
        <v>5500</v>
      </c>
      <c r="E1774" s="8">
        <v>858</v>
      </c>
      <c r="F1774" t="s">
        <v>8220</v>
      </c>
      <c r="G1774" t="s">
        <v>8224</v>
      </c>
      <c r="H1774" t="s">
        <v>8246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8283</v>
      </c>
      <c r="O1774" s="10" t="s">
        <v>8334</v>
      </c>
      <c r="P1774" t="s">
        <v>8335</v>
      </c>
      <c r="Q1774" s="25">
        <f t="shared" si="108"/>
        <v>41766.718009259261</v>
      </c>
      <c r="R1774" s="25">
        <f t="shared" si="109"/>
        <v>41766.718009259261</v>
      </c>
      <c r="S1774">
        <f t="shared" si="110"/>
        <v>2014</v>
      </c>
      <c r="T1774">
        <f t="shared" si="111"/>
        <v>5</v>
      </c>
    </row>
    <row r="1775" spans="1:20" ht="48" x14ac:dyDescent="0.2">
      <c r="A1775" s="1" t="s">
        <v>0</v>
      </c>
      <c r="B1775" s="3" t="s">
        <v>1774</v>
      </c>
      <c r="C1775" s="3" t="s">
        <v>5883</v>
      </c>
      <c r="D1775" s="6">
        <v>30000</v>
      </c>
      <c r="E1775" s="8">
        <v>1877</v>
      </c>
      <c r="F1775" t="s">
        <v>8220</v>
      </c>
      <c r="G1775" t="s">
        <v>8223</v>
      </c>
      <c r="H1775" t="s">
        <v>8245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8283</v>
      </c>
      <c r="O1775" s="10" t="s">
        <v>8334</v>
      </c>
      <c r="P1775" t="s">
        <v>8335</v>
      </c>
      <c r="Q1775" s="25">
        <f t="shared" si="108"/>
        <v>41978.760393518518</v>
      </c>
      <c r="R1775" s="25">
        <f t="shared" si="109"/>
        <v>41978.760393518518</v>
      </c>
      <c r="S1775">
        <f t="shared" si="110"/>
        <v>2014</v>
      </c>
      <c r="T1775">
        <f t="shared" si="111"/>
        <v>12</v>
      </c>
    </row>
    <row r="1776" spans="1:20" ht="48" x14ac:dyDescent="0.2">
      <c r="A1776" s="1" t="s">
        <v>0</v>
      </c>
      <c r="B1776" s="3" t="s">
        <v>1775</v>
      </c>
      <c r="C1776" s="3" t="s">
        <v>5884</v>
      </c>
      <c r="D1776" s="6">
        <v>2500</v>
      </c>
      <c r="E1776" s="8">
        <v>1148</v>
      </c>
      <c r="F1776" t="s">
        <v>8220</v>
      </c>
      <c r="G1776" t="s">
        <v>8223</v>
      </c>
      <c r="H1776" t="s">
        <v>8245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8283</v>
      </c>
      <c r="O1776" s="10" t="s">
        <v>8334</v>
      </c>
      <c r="P1776" t="s">
        <v>8335</v>
      </c>
      <c r="Q1776" s="25">
        <f t="shared" si="108"/>
        <v>41930.218657407408</v>
      </c>
      <c r="R1776" s="25">
        <f t="shared" si="109"/>
        <v>41930.218657407408</v>
      </c>
      <c r="S1776">
        <f t="shared" si="110"/>
        <v>2014</v>
      </c>
      <c r="T1776">
        <f t="shared" si="111"/>
        <v>10</v>
      </c>
    </row>
    <row r="1777" spans="1:20" ht="48" x14ac:dyDescent="0.2">
      <c r="A1777" s="1" t="s">
        <v>0</v>
      </c>
      <c r="B1777" s="3" t="s">
        <v>1776</v>
      </c>
      <c r="C1777" s="3" t="s">
        <v>5885</v>
      </c>
      <c r="D1777" s="6">
        <v>32500</v>
      </c>
      <c r="E1777" s="8">
        <v>21158</v>
      </c>
      <c r="F1777" t="s">
        <v>8220</v>
      </c>
      <c r="G1777" t="s">
        <v>8223</v>
      </c>
      <c r="H1777" t="s">
        <v>8245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8283</v>
      </c>
      <c r="O1777" s="10" t="s">
        <v>8334</v>
      </c>
      <c r="P1777" t="s">
        <v>8335</v>
      </c>
      <c r="Q1777" s="25">
        <f t="shared" si="108"/>
        <v>41891.976388888892</v>
      </c>
      <c r="R1777" s="25">
        <f t="shared" si="109"/>
        <v>41891.976388888892</v>
      </c>
      <c r="S1777">
        <f t="shared" si="110"/>
        <v>2014</v>
      </c>
      <c r="T1777">
        <f t="shared" si="111"/>
        <v>9</v>
      </c>
    </row>
    <row r="1778" spans="1:20" ht="48" x14ac:dyDescent="0.2">
      <c r="A1778" s="1" t="s">
        <v>0</v>
      </c>
      <c r="B1778" s="3" t="s">
        <v>1777</v>
      </c>
      <c r="C1778" s="3" t="s">
        <v>5886</v>
      </c>
      <c r="D1778" s="6">
        <v>5000</v>
      </c>
      <c r="E1778" s="8">
        <v>335</v>
      </c>
      <c r="F1778" t="s">
        <v>8220</v>
      </c>
      <c r="G1778" t="s">
        <v>8224</v>
      </c>
      <c r="H1778" t="s">
        <v>8246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8283</v>
      </c>
      <c r="O1778" s="10" t="s">
        <v>8334</v>
      </c>
      <c r="P1778" t="s">
        <v>8335</v>
      </c>
      <c r="Q1778" s="25">
        <f t="shared" si="108"/>
        <v>41905.95684027778</v>
      </c>
      <c r="R1778" s="25">
        <f t="shared" si="109"/>
        <v>41905.95684027778</v>
      </c>
      <c r="S1778">
        <f t="shared" si="110"/>
        <v>2014</v>
      </c>
      <c r="T1778">
        <f t="shared" si="111"/>
        <v>9</v>
      </c>
    </row>
    <row r="1779" spans="1:20" ht="48" x14ac:dyDescent="0.2">
      <c r="A1779" s="1" t="s">
        <v>0</v>
      </c>
      <c r="B1779" s="3" t="s">
        <v>1778</v>
      </c>
      <c r="C1779" s="3" t="s">
        <v>5887</v>
      </c>
      <c r="D1779" s="6">
        <v>4800</v>
      </c>
      <c r="E1779" s="8">
        <v>651</v>
      </c>
      <c r="F1779" t="s">
        <v>8220</v>
      </c>
      <c r="G1779" t="s">
        <v>8232</v>
      </c>
      <c r="H1779" t="s">
        <v>8248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8283</v>
      </c>
      <c r="O1779" s="10" t="s">
        <v>8334</v>
      </c>
      <c r="P1779" t="s">
        <v>8335</v>
      </c>
      <c r="Q1779" s="25">
        <f t="shared" si="108"/>
        <v>42025.357094907406</v>
      </c>
      <c r="R1779" s="25">
        <f t="shared" si="109"/>
        <v>42025.357094907406</v>
      </c>
      <c r="S1779">
        <f t="shared" si="110"/>
        <v>2015</v>
      </c>
      <c r="T1779">
        <f t="shared" si="111"/>
        <v>1</v>
      </c>
    </row>
    <row r="1780" spans="1:20" ht="48" x14ac:dyDescent="0.2">
      <c r="A1780" s="1" t="s">
        <v>0</v>
      </c>
      <c r="B1780" s="3" t="s">
        <v>1779</v>
      </c>
      <c r="C1780" s="3" t="s">
        <v>5888</v>
      </c>
      <c r="D1780" s="6">
        <v>50000</v>
      </c>
      <c r="E1780" s="8">
        <v>995</v>
      </c>
      <c r="F1780" t="s">
        <v>8220</v>
      </c>
      <c r="G1780" t="s">
        <v>8223</v>
      </c>
      <c r="H1780" t="s">
        <v>8245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8283</v>
      </c>
      <c r="O1780" s="10" t="s">
        <v>8334</v>
      </c>
      <c r="P1780" t="s">
        <v>8335</v>
      </c>
      <c r="Q1780" s="25">
        <f t="shared" si="108"/>
        <v>42045.86336805555</v>
      </c>
      <c r="R1780" s="25">
        <f t="shared" si="109"/>
        <v>42045.86336805555</v>
      </c>
      <c r="S1780">
        <f t="shared" si="110"/>
        <v>2015</v>
      </c>
      <c r="T1780">
        <f t="shared" si="111"/>
        <v>2</v>
      </c>
    </row>
    <row r="1781" spans="1:20" ht="48" x14ac:dyDescent="0.2">
      <c r="A1781" s="1" t="s">
        <v>0</v>
      </c>
      <c r="B1781" s="3" t="s">
        <v>1780</v>
      </c>
      <c r="C1781" s="3" t="s">
        <v>5889</v>
      </c>
      <c r="D1781" s="6">
        <v>11000</v>
      </c>
      <c r="E1781" s="8">
        <v>3986</v>
      </c>
      <c r="F1781" t="s">
        <v>8220</v>
      </c>
      <c r="G1781" t="s">
        <v>8223</v>
      </c>
      <c r="H1781" t="s">
        <v>8245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8283</v>
      </c>
      <c r="O1781" s="10" t="s">
        <v>8334</v>
      </c>
      <c r="P1781" t="s">
        <v>8335</v>
      </c>
      <c r="Q1781" s="25">
        <f t="shared" si="108"/>
        <v>42585.691898148143</v>
      </c>
      <c r="R1781" s="25">
        <f t="shared" si="109"/>
        <v>42585.691898148143</v>
      </c>
      <c r="S1781">
        <f t="shared" si="110"/>
        <v>2016</v>
      </c>
      <c r="T1781">
        <f t="shared" si="111"/>
        <v>8</v>
      </c>
    </row>
    <row r="1782" spans="1:20" ht="48" x14ac:dyDescent="0.2">
      <c r="A1782" s="1" t="s">
        <v>0</v>
      </c>
      <c r="B1782" s="3" t="s">
        <v>1781</v>
      </c>
      <c r="C1782" s="3" t="s">
        <v>5890</v>
      </c>
      <c r="D1782" s="6">
        <v>30000</v>
      </c>
      <c r="E1782" s="8">
        <v>11923</v>
      </c>
      <c r="F1782" t="s">
        <v>8220</v>
      </c>
      <c r="G1782" t="s">
        <v>8223</v>
      </c>
      <c r="H1782" t="s">
        <v>8245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8283</v>
      </c>
      <c r="O1782" s="10" t="s">
        <v>8334</v>
      </c>
      <c r="P1782" t="s">
        <v>8335</v>
      </c>
      <c r="Q1782" s="25">
        <f t="shared" si="108"/>
        <v>42493.600810185191</v>
      </c>
      <c r="R1782" s="25">
        <f t="shared" si="109"/>
        <v>42493.600810185191</v>
      </c>
      <c r="S1782">
        <f t="shared" si="110"/>
        <v>2016</v>
      </c>
      <c r="T1782">
        <f t="shared" si="111"/>
        <v>5</v>
      </c>
    </row>
    <row r="1783" spans="1:20" ht="48" x14ac:dyDescent="0.2">
      <c r="A1783" s="1" t="s">
        <v>0</v>
      </c>
      <c r="B1783" s="3" t="s">
        <v>1782</v>
      </c>
      <c r="C1783" s="3" t="s">
        <v>5891</v>
      </c>
      <c r="D1783" s="6">
        <v>5500</v>
      </c>
      <c r="E1783" s="8">
        <v>1417</v>
      </c>
      <c r="F1783" t="s">
        <v>8220</v>
      </c>
      <c r="G1783" t="s">
        <v>8223</v>
      </c>
      <c r="H1783" t="s">
        <v>8245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8283</v>
      </c>
      <c r="O1783" s="10" t="s">
        <v>8334</v>
      </c>
      <c r="P1783" t="s">
        <v>8335</v>
      </c>
      <c r="Q1783" s="25">
        <f t="shared" si="108"/>
        <v>42597.617418981477</v>
      </c>
      <c r="R1783" s="25">
        <f t="shared" si="109"/>
        <v>42597.617418981477</v>
      </c>
      <c r="S1783">
        <f t="shared" si="110"/>
        <v>2016</v>
      </c>
      <c r="T1783">
        <f t="shared" si="111"/>
        <v>8</v>
      </c>
    </row>
    <row r="1784" spans="1:20" ht="48" x14ac:dyDescent="0.2">
      <c r="A1784" s="1" t="s">
        <v>0</v>
      </c>
      <c r="B1784" s="3" t="s">
        <v>1783</v>
      </c>
      <c r="C1784" s="3" t="s">
        <v>5892</v>
      </c>
      <c r="D1784" s="6">
        <v>35000</v>
      </c>
      <c r="E1784" s="8">
        <v>5422</v>
      </c>
      <c r="F1784" t="s">
        <v>8220</v>
      </c>
      <c r="G1784" t="s">
        <v>8223</v>
      </c>
      <c r="H1784" t="s">
        <v>8245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8283</v>
      </c>
      <c r="O1784" s="10" t="s">
        <v>8334</v>
      </c>
      <c r="P1784" t="s">
        <v>8335</v>
      </c>
      <c r="Q1784" s="25">
        <f t="shared" si="108"/>
        <v>42388.575104166666</v>
      </c>
      <c r="R1784" s="25">
        <f t="shared" si="109"/>
        <v>42388.575104166666</v>
      </c>
      <c r="S1784">
        <f t="shared" si="110"/>
        <v>2016</v>
      </c>
      <c r="T1784">
        <f t="shared" si="111"/>
        <v>1</v>
      </c>
    </row>
    <row r="1785" spans="1:20" ht="48" x14ac:dyDescent="0.2">
      <c r="A1785" s="1" t="s">
        <v>0</v>
      </c>
      <c r="B1785" s="3" t="s">
        <v>1784</v>
      </c>
      <c r="C1785" s="3" t="s">
        <v>5893</v>
      </c>
      <c r="D1785" s="6">
        <v>40000</v>
      </c>
      <c r="E1785" s="8">
        <v>9477</v>
      </c>
      <c r="F1785" t="s">
        <v>8220</v>
      </c>
      <c r="G1785" t="s">
        <v>8223</v>
      </c>
      <c r="H1785" t="s">
        <v>8245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8283</v>
      </c>
      <c r="O1785" s="10" t="s">
        <v>8334</v>
      </c>
      <c r="P1785" t="s">
        <v>8335</v>
      </c>
      <c r="Q1785" s="25">
        <f t="shared" si="108"/>
        <v>42115.949976851851</v>
      </c>
      <c r="R1785" s="25">
        <f t="shared" si="109"/>
        <v>42115.949976851851</v>
      </c>
      <c r="S1785">
        <f t="shared" si="110"/>
        <v>2015</v>
      </c>
      <c r="T1785">
        <f t="shared" si="111"/>
        <v>4</v>
      </c>
    </row>
    <row r="1786" spans="1:20" ht="48" x14ac:dyDescent="0.2">
      <c r="A1786" s="1" t="s">
        <v>0</v>
      </c>
      <c r="B1786" s="3" t="s">
        <v>1785</v>
      </c>
      <c r="C1786" s="3" t="s">
        <v>5894</v>
      </c>
      <c r="D1786" s="6">
        <v>5000</v>
      </c>
      <c r="E1786" s="8">
        <v>1988</v>
      </c>
      <c r="F1786" t="s">
        <v>8220</v>
      </c>
      <c r="G1786" t="s">
        <v>8223</v>
      </c>
      <c r="H1786" t="s">
        <v>8245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8283</v>
      </c>
      <c r="O1786" s="10" t="s">
        <v>8334</v>
      </c>
      <c r="P1786" t="s">
        <v>8335</v>
      </c>
      <c r="Q1786" s="25">
        <f t="shared" si="108"/>
        <v>42003.655555555553</v>
      </c>
      <c r="R1786" s="25">
        <f t="shared" si="109"/>
        <v>42003.655555555553</v>
      </c>
      <c r="S1786">
        <f t="shared" si="110"/>
        <v>2014</v>
      </c>
      <c r="T1786">
        <f t="shared" si="111"/>
        <v>12</v>
      </c>
    </row>
    <row r="1787" spans="1:20" ht="48" x14ac:dyDescent="0.2">
      <c r="A1787" s="1" t="s">
        <v>0</v>
      </c>
      <c r="B1787" s="3" t="s">
        <v>1786</v>
      </c>
      <c r="C1787" s="3" t="s">
        <v>5895</v>
      </c>
      <c r="D1787" s="6">
        <v>24000</v>
      </c>
      <c r="E1787" s="8">
        <v>4853</v>
      </c>
      <c r="F1787" t="s">
        <v>8220</v>
      </c>
      <c r="G1787" t="s">
        <v>8223</v>
      </c>
      <c r="H1787" t="s">
        <v>8245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8283</v>
      </c>
      <c r="O1787" s="10" t="s">
        <v>8334</v>
      </c>
      <c r="P1787" t="s">
        <v>8335</v>
      </c>
      <c r="Q1787" s="25">
        <f t="shared" si="108"/>
        <v>41897.134895833333</v>
      </c>
      <c r="R1787" s="25">
        <f t="shared" si="109"/>
        <v>41897.134895833333</v>
      </c>
      <c r="S1787">
        <f t="shared" si="110"/>
        <v>2014</v>
      </c>
      <c r="T1787">
        <f t="shared" si="111"/>
        <v>9</v>
      </c>
    </row>
    <row r="1788" spans="1:20" ht="48" x14ac:dyDescent="0.2">
      <c r="A1788" s="1" t="s">
        <v>0</v>
      </c>
      <c r="B1788" s="3" t="s">
        <v>1787</v>
      </c>
      <c r="C1788" s="3" t="s">
        <v>5896</v>
      </c>
      <c r="D1788" s="6">
        <v>1900</v>
      </c>
      <c r="E1788" s="8">
        <v>905</v>
      </c>
      <c r="F1788" t="s">
        <v>8220</v>
      </c>
      <c r="G1788" t="s">
        <v>8232</v>
      </c>
      <c r="H1788" t="s">
        <v>8248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8283</v>
      </c>
      <c r="O1788" s="10" t="s">
        <v>8334</v>
      </c>
      <c r="P1788" t="s">
        <v>8335</v>
      </c>
      <c r="Q1788" s="25">
        <f t="shared" si="108"/>
        <v>41958.550659722227</v>
      </c>
      <c r="R1788" s="25">
        <f t="shared" si="109"/>
        <v>41958.550659722227</v>
      </c>
      <c r="S1788">
        <f t="shared" si="110"/>
        <v>2014</v>
      </c>
      <c r="T1788">
        <f t="shared" si="111"/>
        <v>11</v>
      </c>
    </row>
    <row r="1789" spans="1:20" ht="48" x14ac:dyDescent="0.2">
      <c r="A1789" s="1" t="s">
        <v>0</v>
      </c>
      <c r="B1789" s="3" t="s">
        <v>1788</v>
      </c>
      <c r="C1789" s="3" t="s">
        <v>5897</v>
      </c>
      <c r="D1789" s="6">
        <v>10000</v>
      </c>
      <c r="E1789" s="8">
        <v>1533</v>
      </c>
      <c r="F1789" t="s">
        <v>8220</v>
      </c>
      <c r="G1789" t="s">
        <v>8223</v>
      </c>
      <c r="H1789" t="s">
        <v>8245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8283</v>
      </c>
      <c r="O1789" s="10" t="s">
        <v>8334</v>
      </c>
      <c r="P1789" t="s">
        <v>8335</v>
      </c>
      <c r="Q1789" s="25">
        <f t="shared" si="108"/>
        <v>42068.65552083333</v>
      </c>
      <c r="R1789" s="25">
        <f t="shared" si="109"/>
        <v>42068.65552083333</v>
      </c>
      <c r="S1789">
        <f t="shared" si="110"/>
        <v>2015</v>
      </c>
      <c r="T1789">
        <f t="shared" si="111"/>
        <v>3</v>
      </c>
    </row>
    <row r="1790" spans="1:20" ht="48" x14ac:dyDescent="0.2">
      <c r="A1790" s="1" t="s">
        <v>0</v>
      </c>
      <c r="B1790" s="3" t="s">
        <v>1789</v>
      </c>
      <c r="C1790" s="3" t="s">
        <v>5898</v>
      </c>
      <c r="D1790" s="6">
        <v>5500</v>
      </c>
      <c r="E1790" s="8">
        <v>76</v>
      </c>
      <c r="F1790" t="s">
        <v>8220</v>
      </c>
      <c r="G1790" t="s">
        <v>8224</v>
      </c>
      <c r="H1790" t="s">
        <v>8246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8283</v>
      </c>
      <c r="O1790" s="10" t="s">
        <v>8334</v>
      </c>
      <c r="P1790" t="s">
        <v>8335</v>
      </c>
      <c r="Q1790" s="25">
        <f t="shared" si="108"/>
        <v>41913.94840277778</v>
      </c>
      <c r="R1790" s="25">
        <f t="shared" si="109"/>
        <v>41913.94840277778</v>
      </c>
      <c r="S1790">
        <f t="shared" si="110"/>
        <v>2014</v>
      </c>
      <c r="T1790">
        <f t="shared" si="111"/>
        <v>10</v>
      </c>
    </row>
    <row r="1791" spans="1:20" ht="48" x14ac:dyDescent="0.2">
      <c r="A1791" s="1" t="s">
        <v>0</v>
      </c>
      <c r="B1791" s="3" t="s">
        <v>1790</v>
      </c>
      <c r="C1791" s="3" t="s">
        <v>5899</v>
      </c>
      <c r="D1791" s="6">
        <v>8000</v>
      </c>
      <c r="E1791" s="8">
        <v>40</v>
      </c>
      <c r="F1791" t="s">
        <v>8220</v>
      </c>
      <c r="G1791" t="s">
        <v>8223</v>
      </c>
      <c r="H1791" t="s">
        <v>8245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8283</v>
      </c>
      <c r="O1791" s="10" t="s">
        <v>8334</v>
      </c>
      <c r="P1791" t="s">
        <v>8335</v>
      </c>
      <c r="Q1791" s="25">
        <f t="shared" si="108"/>
        <v>41956.250034722223</v>
      </c>
      <c r="R1791" s="25">
        <f t="shared" si="109"/>
        <v>41956.250034722223</v>
      </c>
      <c r="S1791">
        <f t="shared" si="110"/>
        <v>2014</v>
      </c>
      <c r="T1791">
        <f t="shared" si="111"/>
        <v>11</v>
      </c>
    </row>
    <row r="1792" spans="1:20" ht="48" x14ac:dyDescent="0.2">
      <c r="A1792" s="1" t="s">
        <v>0</v>
      </c>
      <c r="B1792" s="3" t="s">
        <v>1791</v>
      </c>
      <c r="C1792" s="3" t="s">
        <v>5900</v>
      </c>
      <c r="D1792" s="6">
        <v>33000</v>
      </c>
      <c r="E1792" s="8">
        <v>1636</v>
      </c>
      <c r="F1792" t="s">
        <v>8220</v>
      </c>
      <c r="G1792" t="s">
        <v>8223</v>
      </c>
      <c r="H1792" t="s">
        <v>8245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8283</v>
      </c>
      <c r="O1792" s="10" t="s">
        <v>8334</v>
      </c>
      <c r="P1792" t="s">
        <v>8335</v>
      </c>
      <c r="Q1792" s="25">
        <f t="shared" si="108"/>
        <v>42010.674513888895</v>
      </c>
      <c r="R1792" s="25">
        <f t="shared" si="109"/>
        <v>42010.674513888895</v>
      </c>
      <c r="S1792">
        <f t="shared" si="110"/>
        <v>2015</v>
      </c>
      <c r="T1792">
        <f t="shared" si="111"/>
        <v>1</v>
      </c>
    </row>
    <row r="1793" spans="1:20" ht="32" x14ac:dyDescent="0.2">
      <c r="A1793" s="1" t="s">
        <v>0</v>
      </c>
      <c r="B1793" s="3" t="s">
        <v>1792</v>
      </c>
      <c r="C1793" s="3" t="s">
        <v>5901</v>
      </c>
      <c r="D1793" s="6">
        <v>3000</v>
      </c>
      <c r="E1793" s="8">
        <v>107</v>
      </c>
      <c r="F1793" t="s">
        <v>8220</v>
      </c>
      <c r="G1793" t="s">
        <v>8224</v>
      </c>
      <c r="H1793" t="s">
        <v>8246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8283</v>
      </c>
      <c r="O1793" s="10" t="s">
        <v>8334</v>
      </c>
      <c r="P1793" t="s">
        <v>8335</v>
      </c>
      <c r="Q1793" s="25">
        <f t="shared" si="108"/>
        <v>41973.740335648152</v>
      </c>
      <c r="R1793" s="25">
        <f t="shared" si="109"/>
        <v>41973.740335648152</v>
      </c>
      <c r="S1793">
        <f t="shared" si="110"/>
        <v>2014</v>
      </c>
      <c r="T1793">
        <f t="shared" si="111"/>
        <v>11</v>
      </c>
    </row>
    <row r="1794" spans="1:20" ht="32" x14ac:dyDescent="0.2">
      <c r="A1794" s="1" t="s">
        <v>0</v>
      </c>
      <c r="B1794" s="3" t="s">
        <v>1793</v>
      </c>
      <c r="C1794" s="3" t="s">
        <v>5902</v>
      </c>
      <c r="D1794" s="6">
        <v>25000</v>
      </c>
      <c r="E1794" s="8">
        <v>15281</v>
      </c>
      <c r="F1794" t="s">
        <v>8220</v>
      </c>
      <c r="G1794" t="s">
        <v>8223</v>
      </c>
      <c r="H1794" t="s">
        <v>8245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8283</v>
      </c>
      <c r="O1794" s="10" t="s">
        <v>8334</v>
      </c>
      <c r="P1794" t="s">
        <v>8335</v>
      </c>
      <c r="Q1794" s="25">
        <f t="shared" si="108"/>
        <v>42189.031041666662</v>
      </c>
      <c r="R1794" s="25">
        <f t="shared" si="109"/>
        <v>42189.031041666662</v>
      </c>
      <c r="S1794">
        <f t="shared" si="110"/>
        <v>2015</v>
      </c>
      <c r="T1794">
        <f t="shared" si="111"/>
        <v>7</v>
      </c>
    </row>
    <row r="1795" spans="1:20" ht="48" x14ac:dyDescent="0.2">
      <c r="A1795" s="1" t="s">
        <v>0</v>
      </c>
      <c r="B1795" s="3" t="s">
        <v>1794</v>
      </c>
      <c r="C1795" s="3" t="s">
        <v>5903</v>
      </c>
      <c r="D1795" s="6">
        <v>3000</v>
      </c>
      <c r="E1795" s="8">
        <v>40</v>
      </c>
      <c r="F1795" t="s">
        <v>8220</v>
      </c>
      <c r="G1795" t="s">
        <v>8225</v>
      </c>
      <c r="H1795" t="s">
        <v>8247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8283</v>
      </c>
      <c r="O1795" s="10" t="s">
        <v>8334</v>
      </c>
      <c r="P1795" t="s">
        <v>8335</v>
      </c>
      <c r="Q1795" s="25">
        <f t="shared" ref="Q1795:Q1858" si="112">(((J1795/60)/60)/24)+DATE(1970,1,1)</f>
        <v>41940.89166666667</v>
      </c>
      <c r="R1795" s="25">
        <f t="shared" ref="R1795:R1858" si="113">(((J1795/60)/60)/24)+DATE(1970,1,1)</f>
        <v>41940.89166666667</v>
      </c>
      <c r="S1795">
        <f t="shared" ref="S1795:S1858" si="114">YEAR(R1795)</f>
        <v>2014</v>
      </c>
      <c r="T1795">
        <f t="shared" ref="T1795:T1858" si="115">MONTH((R1795))</f>
        <v>10</v>
      </c>
    </row>
    <row r="1796" spans="1:20" ht="48" x14ac:dyDescent="0.2">
      <c r="A1796" s="1" t="s">
        <v>0</v>
      </c>
      <c r="B1796" s="3" t="s">
        <v>1795</v>
      </c>
      <c r="C1796" s="3" t="s">
        <v>5904</v>
      </c>
      <c r="D1796" s="6">
        <v>9000</v>
      </c>
      <c r="E1796" s="8">
        <v>997</v>
      </c>
      <c r="F1796" t="s">
        <v>8220</v>
      </c>
      <c r="G1796" t="s">
        <v>8223</v>
      </c>
      <c r="H1796" t="s">
        <v>8245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8283</v>
      </c>
      <c r="O1796" s="10" t="s">
        <v>8334</v>
      </c>
      <c r="P1796" t="s">
        <v>8335</v>
      </c>
      <c r="Q1796" s="25">
        <f t="shared" si="112"/>
        <v>42011.551180555558</v>
      </c>
      <c r="R1796" s="25">
        <f t="shared" si="113"/>
        <v>42011.551180555558</v>
      </c>
      <c r="S1796">
        <f t="shared" si="114"/>
        <v>2015</v>
      </c>
      <c r="T1796">
        <f t="shared" si="115"/>
        <v>1</v>
      </c>
    </row>
    <row r="1797" spans="1:20" ht="48" x14ac:dyDescent="0.2">
      <c r="A1797" s="1" t="s">
        <v>0</v>
      </c>
      <c r="B1797" s="3" t="s">
        <v>1796</v>
      </c>
      <c r="C1797" s="3" t="s">
        <v>5905</v>
      </c>
      <c r="D1797" s="6">
        <v>28000</v>
      </c>
      <c r="E1797" s="8">
        <v>10846</v>
      </c>
      <c r="F1797" t="s">
        <v>8220</v>
      </c>
      <c r="G1797" t="s">
        <v>8235</v>
      </c>
      <c r="H1797" t="s">
        <v>8248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8283</v>
      </c>
      <c r="O1797" s="10" t="s">
        <v>8334</v>
      </c>
      <c r="P1797" t="s">
        <v>8335</v>
      </c>
      <c r="Q1797" s="25">
        <f t="shared" si="112"/>
        <v>42628.288668981477</v>
      </c>
      <c r="R1797" s="25">
        <f t="shared" si="113"/>
        <v>42628.288668981477</v>
      </c>
      <c r="S1797">
        <f t="shared" si="114"/>
        <v>2016</v>
      </c>
      <c r="T1797">
        <f t="shared" si="115"/>
        <v>9</v>
      </c>
    </row>
    <row r="1798" spans="1:20" ht="48" x14ac:dyDescent="0.2">
      <c r="A1798" s="1" t="s">
        <v>0</v>
      </c>
      <c r="B1798" s="3" t="s">
        <v>1797</v>
      </c>
      <c r="C1798" s="3" t="s">
        <v>5906</v>
      </c>
      <c r="D1798" s="6">
        <v>19000</v>
      </c>
      <c r="E1798" s="8">
        <v>4190</v>
      </c>
      <c r="F1798" t="s">
        <v>8220</v>
      </c>
      <c r="G1798" t="s">
        <v>8224</v>
      </c>
      <c r="H1798" t="s">
        <v>8246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8283</v>
      </c>
      <c r="O1798" s="10" t="s">
        <v>8334</v>
      </c>
      <c r="P1798" t="s">
        <v>8335</v>
      </c>
      <c r="Q1798" s="25">
        <f t="shared" si="112"/>
        <v>42515.439421296294</v>
      </c>
      <c r="R1798" s="25">
        <f t="shared" si="113"/>
        <v>42515.439421296294</v>
      </c>
      <c r="S1798">
        <f t="shared" si="114"/>
        <v>2016</v>
      </c>
      <c r="T1798">
        <f t="shared" si="115"/>
        <v>5</v>
      </c>
    </row>
    <row r="1799" spans="1:20" ht="48" x14ac:dyDescent="0.2">
      <c r="A1799" s="1" t="s">
        <v>0</v>
      </c>
      <c r="B1799" s="3" t="s">
        <v>1798</v>
      </c>
      <c r="C1799" s="3" t="s">
        <v>5907</v>
      </c>
      <c r="D1799" s="6">
        <v>10000</v>
      </c>
      <c r="E1799" s="8">
        <v>6755</v>
      </c>
      <c r="F1799" t="s">
        <v>8220</v>
      </c>
      <c r="G1799" t="s">
        <v>8223</v>
      </c>
      <c r="H1799" t="s">
        <v>8245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8283</v>
      </c>
      <c r="O1799" s="10" t="s">
        <v>8334</v>
      </c>
      <c r="P1799" t="s">
        <v>8335</v>
      </c>
      <c r="Q1799" s="25">
        <f t="shared" si="112"/>
        <v>42689.56931712963</v>
      </c>
      <c r="R1799" s="25">
        <f t="shared" si="113"/>
        <v>42689.56931712963</v>
      </c>
      <c r="S1799">
        <f t="shared" si="114"/>
        <v>2016</v>
      </c>
      <c r="T1799">
        <f t="shared" si="115"/>
        <v>11</v>
      </c>
    </row>
    <row r="1800" spans="1:20" ht="48" x14ac:dyDescent="0.2">
      <c r="A1800" s="1" t="s">
        <v>0</v>
      </c>
      <c r="B1800" s="3" t="s">
        <v>1799</v>
      </c>
      <c r="C1800" s="3" t="s">
        <v>5908</v>
      </c>
      <c r="D1800" s="6">
        <v>16000</v>
      </c>
      <c r="E1800" s="8">
        <v>2182</v>
      </c>
      <c r="F1800" t="s">
        <v>8220</v>
      </c>
      <c r="G1800" t="s">
        <v>8223</v>
      </c>
      <c r="H1800" t="s">
        <v>8245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8283</v>
      </c>
      <c r="O1800" s="10" t="s">
        <v>8334</v>
      </c>
      <c r="P1800" t="s">
        <v>8335</v>
      </c>
      <c r="Q1800" s="25">
        <f t="shared" si="112"/>
        <v>42344.32677083333</v>
      </c>
      <c r="R1800" s="25">
        <f t="shared" si="113"/>
        <v>42344.32677083333</v>
      </c>
      <c r="S1800">
        <f t="shared" si="114"/>
        <v>2015</v>
      </c>
      <c r="T1800">
        <f t="shared" si="115"/>
        <v>12</v>
      </c>
    </row>
    <row r="1801" spans="1:20" ht="32" x14ac:dyDescent="0.2">
      <c r="A1801" s="1" t="s">
        <v>0</v>
      </c>
      <c r="B1801" s="3" t="s">
        <v>1800</v>
      </c>
      <c r="C1801" s="3" t="s">
        <v>5909</v>
      </c>
      <c r="D1801" s="6">
        <v>4000</v>
      </c>
      <c r="E1801" s="8">
        <v>69.83</v>
      </c>
      <c r="F1801" t="s">
        <v>8220</v>
      </c>
      <c r="G1801" t="s">
        <v>8224</v>
      </c>
      <c r="H1801" t="s">
        <v>8246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8283</v>
      </c>
      <c r="O1801" s="10" t="s">
        <v>8334</v>
      </c>
      <c r="P1801" t="s">
        <v>8335</v>
      </c>
      <c r="Q1801" s="25">
        <f t="shared" si="112"/>
        <v>41934.842685185184</v>
      </c>
      <c r="R1801" s="25">
        <f t="shared" si="113"/>
        <v>41934.842685185184</v>
      </c>
      <c r="S1801">
        <f t="shared" si="114"/>
        <v>2014</v>
      </c>
      <c r="T1801">
        <f t="shared" si="115"/>
        <v>10</v>
      </c>
    </row>
    <row r="1802" spans="1:20" ht="48" x14ac:dyDescent="0.2">
      <c r="A1802" s="1" t="s">
        <v>0</v>
      </c>
      <c r="B1802" s="3" t="s">
        <v>1801</v>
      </c>
      <c r="C1802" s="3" t="s">
        <v>5910</v>
      </c>
      <c r="D1802" s="6">
        <v>46260</v>
      </c>
      <c r="E1802" s="8">
        <v>9460</v>
      </c>
      <c r="F1802" t="s">
        <v>8220</v>
      </c>
      <c r="G1802" t="s">
        <v>8224</v>
      </c>
      <c r="H1802" t="s">
        <v>8246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8283</v>
      </c>
      <c r="O1802" s="10" t="s">
        <v>8334</v>
      </c>
      <c r="P1802" t="s">
        <v>8335</v>
      </c>
      <c r="Q1802" s="25">
        <f t="shared" si="112"/>
        <v>42623.606134259258</v>
      </c>
      <c r="R1802" s="25">
        <f t="shared" si="113"/>
        <v>42623.606134259258</v>
      </c>
      <c r="S1802">
        <f t="shared" si="114"/>
        <v>2016</v>
      </c>
      <c r="T1802">
        <f t="shared" si="115"/>
        <v>9</v>
      </c>
    </row>
    <row r="1803" spans="1:20" ht="48" x14ac:dyDescent="0.2">
      <c r="A1803" s="1" t="s">
        <v>0</v>
      </c>
      <c r="B1803" s="3" t="s">
        <v>1802</v>
      </c>
      <c r="C1803" s="3" t="s">
        <v>5911</v>
      </c>
      <c r="D1803" s="6">
        <v>17000</v>
      </c>
      <c r="E1803" s="8">
        <v>2355</v>
      </c>
      <c r="F1803" t="s">
        <v>8220</v>
      </c>
      <c r="G1803" t="s">
        <v>8224</v>
      </c>
      <c r="H1803" t="s">
        <v>8246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8283</v>
      </c>
      <c r="O1803" s="10" t="s">
        <v>8334</v>
      </c>
      <c r="P1803" t="s">
        <v>8335</v>
      </c>
      <c r="Q1803" s="25">
        <f t="shared" si="112"/>
        <v>42321.660509259258</v>
      </c>
      <c r="R1803" s="25">
        <f t="shared" si="113"/>
        <v>42321.660509259258</v>
      </c>
      <c r="S1803">
        <f t="shared" si="114"/>
        <v>2015</v>
      </c>
      <c r="T1803">
        <f t="shared" si="115"/>
        <v>11</v>
      </c>
    </row>
    <row r="1804" spans="1:20" ht="32" x14ac:dyDescent="0.2">
      <c r="A1804" s="1" t="s">
        <v>0</v>
      </c>
      <c r="B1804" s="3" t="s">
        <v>1803</v>
      </c>
      <c r="C1804" s="3" t="s">
        <v>5912</v>
      </c>
      <c r="D1804" s="6">
        <v>3500</v>
      </c>
      <c r="E1804" s="8">
        <v>1697</v>
      </c>
      <c r="F1804" t="s">
        <v>8220</v>
      </c>
      <c r="G1804" t="s">
        <v>8235</v>
      </c>
      <c r="H1804" t="s">
        <v>8248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8283</v>
      </c>
      <c r="O1804" s="10" t="s">
        <v>8334</v>
      </c>
      <c r="P1804" t="s">
        <v>8335</v>
      </c>
      <c r="Q1804" s="25">
        <f t="shared" si="112"/>
        <v>42159.47256944445</v>
      </c>
      <c r="R1804" s="25">
        <f t="shared" si="113"/>
        <v>42159.47256944445</v>
      </c>
      <c r="S1804">
        <f t="shared" si="114"/>
        <v>2015</v>
      </c>
      <c r="T1804">
        <f t="shared" si="115"/>
        <v>6</v>
      </c>
    </row>
    <row r="1805" spans="1:20" ht="48" x14ac:dyDescent="0.2">
      <c r="A1805" s="1" t="s">
        <v>0</v>
      </c>
      <c r="B1805" s="3" t="s">
        <v>1804</v>
      </c>
      <c r="C1805" s="3" t="s">
        <v>5913</v>
      </c>
      <c r="D1805" s="6">
        <v>17500</v>
      </c>
      <c r="E1805" s="8">
        <v>5390</v>
      </c>
      <c r="F1805" t="s">
        <v>8220</v>
      </c>
      <c r="G1805" t="s">
        <v>8223</v>
      </c>
      <c r="H1805" t="s">
        <v>8245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8283</v>
      </c>
      <c r="O1805" s="10" t="s">
        <v>8334</v>
      </c>
      <c r="P1805" t="s">
        <v>8335</v>
      </c>
      <c r="Q1805" s="25">
        <f t="shared" si="112"/>
        <v>42018.071550925932</v>
      </c>
      <c r="R1805" s="25">
        <f t="shared" si="113"/>
        <v>42018.071550925932</v>
      </c>
      <c r="S1805">
        <f t="shared" si="114"/>
        <v>2015</v>
      </c>
      <c r="T1805">
        <f t="shared" si="115"/>
        <v>1</v>
      </c>
    </row>
    <row r="1806" spans="1:20" ht="48" x14ac:dyDescent="0.2">
      <c r="A1806" s="1" t="s">
        <v>0</v>
      </c>
      <c r="B1806" s="3" t="s">
        <v>1805</v>
      </c>
      <c r="C1806" s="3" t="s">
        <v>5914</v>
      </c>
      <c r="D1806" s="6">
        <v>15500</v>
      </c>
      <c r="E1806" s="8">
        <v>5452</v>
      </c>
      <c r="F1806" t="s">
        <v>8220</v>
      </c>
      <c r="G1806" t="s">
        <v>8223</v>
      </c>
      <c r="H1806" t="s">
        <v>8245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8283</v>
      </c>
      <c r="O1806" s="10" t="s">
        <v>8334</v>
      </c>
      <c r="P1806" t="s">
        <v>8335</v>
      </c>
      <c r="Q1806" s="25">
        <f t="shared" si="112"/>
        <v>42282.678287037037</v>
      </c>
      <c r="R1806" s="25">
        <f t="shared" si="113"/>
        <v>42282.678287037037</v>
      </c>
      <c r="S1806">
        <f t="shared" si="114"/>
        <v>2015</v>
      </c>
      <c r="T1806">
        <f t="shared" si="115"/>
        <v>10</v>
      </c>
    </row>
    <row r="1807" spans="1:20" ht="48" x14ac:dyDescent="0.2">
      <c r="A1807" s="1" t="s">
        <v>0</v>
      </c>
      <c r="B1807" s="3" t="s">
        <v>1806</v>
      </c>
      <c r="C1807" s="3" t="s">
        <v>5915</v>
      </c>
      <c r="D1807" s="6">
        <v>22500</v>
      </c>
      <c r="E1807" s="8">
        <v>8191</v>
      </c>
      <c r="F1807" t="s">
        <v>8220</v>
      </c>
      <c r="G1807" t="s">
        <v>8235</v>
      </c>
      <c r="H1807" t="s">
        <v>8248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8283</v>
      </c>
      <c r="O1807" s="10" t="s">
        <v>8334</v>
      </c>
      <c r="P1807" t="s">
        <v>8335</v>
      </c>
      <c r="Q1807" s="25">
        <f t="shared" si="112"/>
        <v>42247.803912037038</v>
      </c>
      <c r="R1807" s="25">
        <f t="shared" si="113"/>
        <v>42247.803912037038</v>
      </c>
      <c r="S1807">
        <f t="shared" si="114"/>
        <v>2015</v>
      </c>
      <c r="T1807">
        <f t="shared" si="115"/>
        <v>8</v>
      </c>
    </row>
    <row r="1808" spans="1:20" ht="48" x14ac:dyDescent="0.2">
      <c r="A1808" s="1" t="s">
        <v>0</v>
      </c>
      <c r="B1808" s="3" t="s">
        <v>1807</v>
      </c>
      <c r="C1808" s="3" t="s">
        <v>5916</v>
      </c>
      <c r="D1808" s="6">
        <v>20000</v>
      </c>
      <c r="E1808" s="8">
        <v>591</v>
      </c>
      <c r="F1808" t="s">
        <v>8220</v>
      </c>
      <c r="G1808" t="s">
        <v>8224</v>
      </c>
      <c r="H1808" t="s">
        <v>8246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8283</v>
      </c>
      <c r="O1808" s="10" t="s">
        <v>8334</v>
      </c>
      <c r="P1808" t="s">
        <v>8335</v>
      </c>
      <c r="Q1808" s="25">
        <f t="shared" si="112"/>
        <v>41877.638298611113</v>
      </c>
      <c r="R1808" s="25">
        <f t="shared" si="113"/>
        <v>41877.638298611113</v>
      </c>
      <c r="S1808">
        <f t="shared" si="114"/>
        <v>2014</v>
      </c>
      <c r="T1808">
        <f t="shared" si="115"/>
        <v>8</v>
      </c>
    </row>
    <row r="1809" spans="1:20" ht="32" x14ac:dyDescent="0.2">
      <c r="A1809" s="1" t="s">
        <v>0</v>
      </c>
      <c r="B1809" s="3" t="s">
        <v>1808</v>
      </c>
      <c r="C1809" s="3" t="s">
        <v>5917</v>
      </c>
      <c r="D1809" s="6">
        <v>5000</v>
      </c>
      <c r="E1809" s="8">
        <v>553</v>
      </c>
      <c r="F1809" t="s">
        <v>8220</v>
      </c>
      <c r="G1809" t="s">
        <v>8223</v>
      </c>
      <c r="H1809" t="s">
        <v>8245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8283</v>
      </c>
      <c r="O1809" s="10" t="s">
        <v>8334</v>
      </c>
      <c r="P1809" t="s">
        <v>8335</v>
      </c>
      <c r="Q1809" s="25">
        <f t="shared" si="112"/>
        <v>41880.068437499998</v>
      </c>
      <c r="R1809" s="25">
        <f t="shared" si="113"/>
        <v>41880.068437499998</v>
      </c>
      <c r="S1809">
        <f t="shared" si="114"/>
        <v>2014</v>
      </c>
      <c r="T1809">
        <f t="shared" si="115"/>
        <v>8</v>
      </c>
    </row>
    <row r="1810" spans="1:20" ht="48" x14ac:dyDescent="0.2">
      <c r="A1810" s="1" t="s">
        <v>0</v>
      </c>
      <c r="B1810" s="3" t="s">
        <v>1809</v>
      </c>
      <c r="C1810" s="3" t="s">
        <v>5918</v>
      </c>
      <c r="D1810" s="6">
        <v>28000</v>
      </c>
      <c r="E1810" s="8">
        <v>11594</v>
      </c>
      <c r="F1810" t="s">
        <v>8220</v>
      </c>
      <c r="G1810" t="s">
        <v>8223</v>
      </c>
      <c r="H1810" t="s">
        <v>8245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8283</v>
      </c>
      <c r="O1810" s="10" t="s">
        <v>8334</v>
      </c>
      <c r="P1810" t="s">
        <v>8335</v>
      </c>
      <c r="Q1810" s="25">
        <f t="shared" si="112"/>
        <v>42742.680902777778</v>
      </c>
      <c r="R1810" s="25">
        <f t="shared" si="113"/>
        <v>42742.680902777778</v>
      </c>
      <c r="S1810">
        <f t="shared" si="114"/>
        <v>2017</v>
      </c>
      <c r="T1810">
        <f t="shared" si="115"/>
        <v>1</v>
      </c>
    </row>
    <row r="1811" spans="1:20" ht="48" x14ac:dyDescent="0.2">
      <c r="A1811" s="1" t="s">
        <v>0</v>
      </c>
      <c r="B1811" s="3" t="s">
        <v>1810</v>
      </c>
      <c r="C1811" s="3" t="s">
        <v>5919</v>
      </c>
      <c r="D1811" s="6">
        <v>3500</v>
      </c>
      <c r="E1811" s="8">
        <v>380</v>
      </c>
      <c r="F1811" t="s">
        <v>8220</v>
      </c>
      <c r="G1811" t="s">
        <v>8228</v>
      </c>
      <c r="H1811" t="s">
        <v>8250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8283</v>
      </c>
      <c r="O1811" s="10" t="s">
        <v>8334</v>
      </c>
      <c r="P1811" t="s">
        <v>8335</v>
      </c>
      <c r="Q1811" s="25">
        <f t="shared" si="112"/>
        <v>42029.907858796301</v>
      </c>
      <c r="R1811" s="25">
        <f t="shared" si="113"/>
        <v>42029.907858796301</v>
      </c>
      <c r="S1811">
        <f t="shared" si="114"/>
        <v>2015</v>
      </c>
      <c r="T1811">
        <f t="shared" si="115"/>
        <v>1</v>
      </c>
    </row>
    <row r="1812" spans="1:20" ht="48" x14ac:dyDescent="0.2">
      <c r="A1812" s="1" t="s">
        <v>0</v>
      </c>
      <c r="B1812" s="3" t="s">
        <v>1811</v>
      </c>
      <c r="C1812" s="3" t="s">
        <v>5920</v>
      </c>
      <c r="D1812" s="6">
        <v>450</v>
      </c>
      <c r="E1812" s="8">
        <v>15</v>
      </c>
      <c r="F1812" t="s">
        <v>8220</v>
      </c>
      <c r="G1812" t="s">
        <v>8223</v>
      </c>
      <c r="H1812" t="s">
        <v>8245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8283</v>
      </c>
      <c r="O1812" s="10" t="s">
        <v>8334</v>
      </c>
      <c r="P1812" t="s">
        <v>8335</v>
      </c>
      <c r="Q1812" s="25">
        <f t="shared" si="112"/>
        <v>41860.91002314815</v>
      </c>
      <c r="R1812" s="25">
        <f t="shared" si="113"/>
        <v>41860.91002314815</v>
      </c>
      <c r="S1812">
        <f t="shared" si="114"/>
        <v>2014</v>
      </c>
      <c r="T1812">
        <f t="shared" si="115"/>
        <v>8</v>
      </c>
    </row>
    <row r="1813" spans="1:20" ht="32" x14ac:dyDescent="0.2">
      <c r="A1813" s="1" t="s">
        <v>0</v>
      </c>
      <c r="B1813" s="3" t="s">
        <v>1812</v>
      </c>
      <c r="C1813" s="3" t="s">
        <v>5921</v>
      </c>
      <c r="D1813" s="6">
        <v>54000</v>
      </c>
      <c r="E1813" s="8">
        <v>40</v>
      </c>
      <c r="F1813" t="s">
        <v>8220</v>
      </c>
      <c r="G1813" t="s">
        <v>8223</v>
      </c>
      <c r="H1813" t="s">
        <v>8245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8283</v>
      </c>
      <c r="O1813" s="10" t="s">
        <v>8334</v>
      </c>
      <c r="P1813" t="s">
        <v>8335</v>
      </c>
      <c r="Q1813" s="25">
        <f t="shared" si="112"/>
        <v>41876.433680555558</v>
      </c>
      <c r="R1813" s="25">
        <f t="shared" si="113"/>
        <v>41876.433680555558</v>
      </c>
      <c r="S1813">
        <f t="shared" si="114"/>
        <v>2014</v>
      </c>
      <c r="T1813">
        <f t="shared" si="115"/>
        <v>8</v>
      </c>
    </row>
    <row r="1814" spans="1:20" ht="48" x14ac:dyDescent="0.2">
      <c r="A1814" s="1" t="s">
        <v>0</v>
      </c>
      <c r="B1814" s="3" t="s">
        <v>1813</v>
      </c>
      <c r="C1814" s="3" t="s">
        <v>5922</v>
      </c>
      <c r="D1814" s="6">
        <v>6500</v>
      </c>
      <c r="E1814" s="8">
        <v>865</v>
      </c>
      <c r="F1814" t="s">
        <v>8220</v>
      </c>
      <c r="G1814" t="s">
        <v>8224</v>
      </c>
      <c r="H1814" t="s">
        <v>8246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8283</v>
      </c>
      <c r="O1814" s="10" t="s">
        <v>8334</v>
      </c>
      <c r="P1814" t="s">
        <v>8335</v>
      </c>
      <c r="Q1814" s="25">
        <f t="shared" si="112"/>
        <v>42524.318703703699</v>
      </c>
      <c r="R1814" s="25">
        <f t="shared" si="113"/>
        <v>42524.318703703699</v>
      </c>
      <c r="S1814">
        <f t="shared" si="114"/>
        <v>2016</v>
      </c>
      <c r="T1814">
        <f t="shared" si="115"/>
        <v>6</v>
      </c>
    </row>
    <row r="1815" spans="1:20" ht="48" x14ac:dyDescent="0.2">
      <c r="A1815" s="1" t="s">
        <v>0</v>
      </c>
      <c r="B1815" s="3" t="s">
        <v>1814</v>
      </c>
      <c r="C1815" s="3" t="s">
        <v>5923</v>
      </c>
      <c r="D1815" s="6">
        <v>8750</v>
      </c>
      <c r="E1815" s="8">
        <v>0</v>
      </c>
      <c r="F1815" t="s">
        <v>8220</v>
      </c>
      <c r="G1815" t="s">
        <v>8224</v>
      </c>
      <c r="H1815" t="s">
        <v>8246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8283</v>
      </c>
      <c r="O1815" s="10" t="s">
        <v>8334</v>
      </c>
      <c r="P1815" t="s">
        <v>8335</v>
      </c>
      <c r="Q1815" s="25">
        <f t="shared" si="112"/>
        <v>41829.889027777775</v>
      </c>
      <c r="R1815" s="25">
        <f t="shared" si="113"/>
        <v>41829.889027777775</v>
      </c>
      <c r="S1815">
        <f t="shared" si="114"/>
        <v>2014</v>
      </c>
      <c r="T1815">
        <f t="shared" si="115"/>
        <v>7</v>
      </c>
    </row>
    <row r="1816" spans="1:20" ht="48" x14ac:dyDescent="0.2">
      <c r="A1816" s="1" t="s">
        <v>0</v>
      </c>
      <c r="B1816" s="3" t="s">
        <v>1815</v>
      </c>
      <c r="C1816" s="3" t="s">
        <v>5924</v>
      </c>
      <c r="D1816" s="6">
        <v>12000</v>
      </c>
      <c r="E1816" s="8">
        <v>5902</v>
      </c>
      <c r="F1816" t="s">
        <v>8220</v>
      </c>
      <c r="G1816" t="s">
        <v>8224</v>
      </c>
      <c r="H1816" t="s">
        <v>8246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8283</v>
      </c>
      <c r="O1816" s="10" t="s">
        <v>8334</v>
      </c>
      <c r="P1816" t="s">
        <v>8335</v>
      </c>
      <c r="Q1816" s="25">
        <f t="shared" si="112"/>
        <v>42033.314074074078</v>
      </c>
      <c r="R1816" s="25">
        <f t="shared" si="113"/>
        <v>42033.314074074078</v>
      </c>
      <c r="S1816">
        <f t="shared" si="114"/>
        <v>2015</v>
      </c>
      <c r="T1816">
        <f t="shared" si="115"/>
        <v>1</v>
      </c>
    </row>
    <row r="1817" spans="1:20" ht="48" x14ac:dyDescent="0.2">
      <c r="A1817" s="1" t="s">
        <v>0</v>
      </c>
      <c r="B1817" s="3" t="s">
        <v>1816</v>
      </c>
      <c r="C1817" s="3" t="s">
        <v>5925</v>
      </c>
      <c r="D1817" s="6">
        <v>3000</v>
      </c>
      <c r="E1817" s="8">
        <v>0</v>
      </c>
      <c r="F1817" t="s">
        <v>8220</v>
      </c>
      <c r="G1817" t="s">
        <v>8223</v>
      </c>
      <c r="H1817" t="s">
        <v>8245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8283</v>
      </c>
      <c r="O1817" s="10" t="s">
        <v>8334</v>
      </c>
      <c r="P1817" t="s">
        <v>8335</v>
      </c>
      <c r="Q1817" s="25">
        <f t="shared" si="112"/>
        <v>42172.906678240746</v>
      </c>
      <c r="R1817" s="25">
        <f t="shared" si="113"/>
        <v>42172.906678240746</v>
      </c>
      <c r="S1817">
        <f t="shared" si="114"/>
        <v>2015</v>
      </c>
      <c r="T1817">
        <f t="shared" si="115"/>
        <v>6</v>
      </c>
    </row>
    <row r="1818" spans="1:20" ht="48" x14ac:dyDescent="0.2">
      <c r="A1818" s="1" t="s">
        <v>0</v>
      </c>
      <c r="B1818" s="3" t="s">
        <v>1817</v>
      </c>
      <c r="C1818" s="3" t="s">
        <v>5926</v>
      </c>
      <c r="D1818" s="6">
        <v>25000</v>
      </c>
      <c r="E1818" s="8">
        <v>509</v>
      </c>
      <c r="F1818" t="s">
        <v>8220</v>
      </c>
      <c r="G1818" t="s">
        <v>8239</v>
      </c>
      <c r="H1818" t="s">
        <v>8256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8283</v>
      </c>
      <c r="O1818" s="10" t="s">
        <v>8334</v>
      </c>
      <c r="P1818" t="s">
        <v>8335</v>
      </c>
      <c r="Q1818" s="25">
        <f t="shared" si="112"/>
        <v>42548.876192129625</v>
      </c>
      <c r="R1818" s="25">
        <f t="shared" si="113"/>
        <v>42548.876192129625</v>
      </c>
      <c r="S1818">
        <f t="shared" si="114"/>
        <v>2016</v>
      </c>
      <c r="T1818">
        <f t="shared" si="115"/>
        <v>6</v>
      </c>
    </row>
    <row r="1819" spans="1:20" ht="32" x14ac:dyDescent="0.2">
      <c r="A1819" s="1" t="s">
        <v>0</v>
      </c>
      <c r="B1819" s="3" t="s">
        <v>1818</v>
      </c>
      <c r="C1819" s="3" t="s">
        <v>5927</v>
      </c>
      <c r="D1819" s="6">
        <v>18000</v>
      </c>
      <c r="E1819" s="8">
        <v>9419</v>
      </c>
      <c r="F1819" t="s">
        <v>8220</v>
      </c>
      <c r="G1819" t="s">
        <v>8223</v>
      </c>
      <c r="H1819" t="s">
        <v>8245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8283</v>
      </c>
      <c r="O1819" s="10" t="s">
        <v>8334</v>
      </c>
      <c r="P1819" t="s">
        <v>8335</v>
      </c>
      <c r="Q1819" s="25">
        <f t="shared" si="112"/>
        <v>42705.662118055552</v>
      </c>
      <c r="R1819" s="25">
        <f t="shared" si="113"/>
        <v>42705.662118055552</v>
      </c>
      <c r="S1819">
        <f t="shared" si="114"/>
        <v>2016</v>
      </c>
      <c r="T1819">
        <f t="shared" si="115"/>
        <v>12</v>
      </c>
    </row>
    <row r="1820" spans="1:20" ht="32" x14ac:dyDescent="0.2">
      <c r="A1820" s="1" t="s">
        <v>0</v>
      </c>
      <c r="B1820" s="3" t="s">
        <v>1819</v>
      </c>
      <c r="C1820" s="3" t="s">
        <v>5928</v>
      </c>
      <c r="D1820" s="6">
        <v>15000</v>
      </c>
      <c r="E1820" s="8">
        <v>0</v>
      </c>
      <c r="F1820" t="s">
        <v>8220</v>
      </c>
      <c r="G1820" t="s">
        <v>8223</v>
      </c>
      <c r="H1820" t="s">
        <v>8245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8283</v>
      </c>
      <c r="O1820" s="10" t="s">
        <v>8334</v>
      </c>
      <c r="P1820" t="s">
        <v>8335</v>
      </c>
      <c r="Q1820" s="25">
        <f t="shared" si="112"/>
        <v>42067.234375</v>
      </c>
      <c r="R1820" s="25">
        <f t="shared" si="113"/>
        <v>42067.234375</v>
      </c>
      <c r="S1820">
        <f t="shared" si="114"/>
        <v>2015</v>
      </c>
      <c r="T1820">
        <f t="shared" si="115"/>
        <v>3</v>
      </c>
    </row>
    <row r="1821" spans="1:20" ht="48" x14ac:dyDescent="0.2">
      <c r="A1821" s="1" t="s">
        <v>0</v>
      </c>
      <c r="B1821" s="3" t="s">
        <v>1820</v>
      </c>
      <c r="C1821" s="3" t="s">
        <v>5929</v>
      </c>
      <c r="D1821" s="6">
        <v>1200</v>
      </c>
      <c r="E1821" s="8">
        <v>25</v>
      </c>
      <c r="F1821" t="s">
        <v>8220</v>
      </c>
      <c r="G1821" t="s">
        <v>8223</v>
      </c>
      <c r="H1821" t="s">
        <v>8245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8283</v>
      </c>
      <c r="O1821" s="10" t="s">
        <v>8334</v>
      </c>
      <c r="P1821" t="s">
        <v>8335</v>
      </c>
      <c r="Q1821" s="25">
        <f t="shared" si="112"/>
        <v>41820.752268518518</v>
      </c>
      <c r="R1821" s="25">
        <f t="shared" si="113"/>
        <v>41820.752268518518</v>
      </c>
      <c r="S1821">
        <f t="shared" si="114"/>
        <v>2014</v>
      </c>
      <c r="T1821">
        <f t="shared" si="115"/>
        <v>6</v>
      </c>
    </row>
    <row r="1822" spans="1:20" ht="48" x14ac:dyDescent="0.2">
      <c r="A1822" s="1" t="s">
        <v>0</v>
      </c>
      <c r="B1822" s="3" t="s">
        <v>1821</v>
      </c>
      <c r="C1822" s="3" t="s">
        <v>5930</v>
      </c>
      <c r="D1822" s="6">
        <v>26000</v>
      </c>
      <c r="E1822" s="8">
        <v>1707</v>
      </c>
      <c r="F1822" t="s">
        <v>8220</v>
      </c>
      <c r="G1822" t="s">
        <v>8223</v>
      </c>
      <c r="H1822" t="s">
        <v>8245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8283</v>
      </c>
      <c r="O1822" s="10" t="s">
        <v>8334</v>
      </c>
      <c r="P1822" t="s">
        <v>8335</v>
      </c>
      <c r="Q1822" s="25">
        <f t="shared" si="112"/>
        <v>42065.084375000006</v>
      </c>
      <c r="R1822" s="25">
        <f t="shared" si="113"/>
        <v>42065.084375000006</v>
      </c>
      <c r="S1822">
        <f t="shared" si="114"/>
        <v>2015</v>
      </c>
      <c r="T1822">
        <f t="shared" si="115"/>
        <v>3</v>
      </c>
    </row>
    <row r="1823" spans="1:20" ht="48" x14ac:dyDescent="0.2">
      <c r="A1823" s="1" t="s">
        <v>0</v>
      </c>
      <c r="B1823" s="3" t="s">
        <v>1822</v>
      </c>
      <c r="C1823" s="3" t="s">
        <v>5931</v>
      </c>
      <c r="D1823" s="6">
        <v>2500</v>
      </c>
      <c r="E1823" s="8">
        <v>3372.25</v>
      </c>
      <c r="F1823" t="s">
        <v>8218</v>
      </c>
      <c r="G1823" t="s">
        <v>8223</v>
      </c>
      <c r="H1823" t="s">
        <v>8245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8274</v>
      </c>
      <c r="O1823" s="10" t="s">
        <v>8321</v>
      </c>
      <c r="P1823" t="s">
        <v>8322</v>
      </c>
      <c r="Q1823" s="25">
        <f t="shared" si="112"/>
        <v>40926.319062499999</v>
      </c>
      <c r="R1823" s="25">
        <f t="shared" si="113"/>
        <v>40926.319062499999</v>
      </c>
      <c r="S1823">
        <f t="shared" si="114"/>
        <v>2012</v>
      </c>
      <c r="T1823">
        <f t="shared" si="115"/>
        <v>1</v>
      </c>
    </row>
    <row r="1824" spans="1:20" ht="32" x14ac:dyDescent="0.2">
      <c r="A1824" s="1" t="s">
        <v>0</v>
      </c>
      <c r="B1824" s="3" t="s">
        <v>1823</v>
      </c>
      <c r="C1824" s="3" t="s">
        <v>5932</v>
      </c>
      <c r="D1824" s="6">
        <v>300</v>
      </c>
      <c r="E1824" s="8">
        <v>300</v>
      </c>
      <c r="F1824" t="s">
        <v>8218</v>
      </c>
      <c r="G1824" t="s">
        <v>8228</v>
      </c>
      <c r="H1824" t="s">
        <v>8250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8274</v>
      </c>
      <c r="O1824" s="10" t="s">
        <v>8321</v>
      </c>
      <c r="P1824" t="s">
        <v>8322</v>
      </c>
      <c r="Q1824" s="25">
        <f t="shared" si="112"/>
        <v>41634.797013888885</v>
      </c>
      <c r="R1824" s="25">
        <f t="shared" si="113"/>
        <v>41634.797013888885</v>
      </c>
      <c r="S1824">
        <f t="shared" si="114"/>
        <v>2013</v>
      </c>
      <c r="T1824">
        <f t="shared" si="115"/>
        <v>12</v>
      </c>
    </row>
    <row r="1825" spans="1:20" ht="48" x14ac:dyDescent="0.2">
      <c r="A1825" s="1" t="s">
        <v>0</v>
      </c>
      <c r="B1825" s="3" t="s">
        <v>1824</v>
      </c>
      <c r="C1825" s="3" t="s">
        <v>5933</v>
      </c>
      <c r="D1825" s="6">
        <v>700</v>
      </c>
      <c r="E1825" s="8">
        <v>811</v>
      </c>
      <c r="F1825" t="s">
        <v>8218</v>
      </c>
      <c r="G1825" t="s">
        <v>8223</v>
      </c>
      <c r="H1825" t="s">
        <v>8245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8274</v>
      </c>
      <c r="O1825" s="10" t="s">
        <v>8321</v>
      </c>
      <c r="P1825" t="s">
        <v>8322</v>
      </c>
      <c r="Q1825" s="25">
        <f t="shared" si="112"/>
        <v>41176.684907407405</v>
      </c>
      <c r="R1825" s="25">
        <f t="shared" si="113"/>
        <v>41176.684907407405</v>
      </c>
      <c r="S1825">
        <f t="shared" si="114"/>
        <v>2012</v>
      </c>
      <c r="T1825">
        <f t="shared" si="115"/>
        <v>9</v>
      </c>
    </row>
    <row r="1826" spans="1:20" ht="16" x14ac:dyDescent="0.2">
      <c r="A1826" s="1" t="s">
        <v>0</v>
      </c>
      <c r="B1826" s="3" t="s">
        <v>1825</v>
      </c>
      <c r="C1826" s="3" t="s">
        <v>5934</v>
      </c>
      <c r="D1826" s="6">
        <v>3000</v>
      </c>
      <c r="E1826" s="8">
        <v>3002</v>
      </c>
      <c r="F1826" t="s">
        <v>8218</v>
      </c>
      <c r="G1826" t="s">
        <v>8223</v>
      </c>
      <c r="H1826" t="s">
        <v>8245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8274</v>
      </c>
      <c r="O1826" s="10" t="s">
        <v>8321</v>
      </c>
      <c r="P1826" t="s">
        <v>8322</v>
      </c>
      <c r="Q1826" s="25">
        <f t="shared" si="112"/>
        <v>41626.916284722225</v>
      </c>
      <c r="R1826" s="25">
        <f t="shared" si="113"/>
        <v>41626.916284722225</v>
      </c>
      <c r="S1826">
        <f t="shared" si="114"/>
        <v>2013</v>
      </c>
      <c r="T1826">
        <f t="shared" si="115"/>
        <v>12</v>
      </c>
    </row>
    <row r="1827" spans="1:20" ht="48" x14ac:dyDescent="0.2">
      <c r="A1827" s="1" t="s">
        <v>0</v>
      </c>
      <c r="B1827" s="3" t="s">
        <v>1826</v>
      </c>
      <c r="C1827" s="3" t="s">
        <v>5935</v>
      </c>
      <c r="D1827" s="6">
        <v>2000</v>
      </c>
      <c r="E1827" s="8">
        <v>2101</v>
      </c>
      <c r="F1827" t="s">
        <v>8218</v>
      </c>
      <c r="G1827" t="s">
        <v>8223</v>
      </c>
      <c r="H1827" t="s">
        <v>8245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8274</v>
      </c>
      <c r="O1827" s="10" t="s">
        <v>8321</v>
      </c>
      <c r="P1827" t="s">
        <v>8322</v>
      </c>
      <c r="Q1827" s="25">
        <f t="shared" si="112"/>
        <v>41443.83452546296</v>
      </c>
      <c r="R1827" s="25">
        <f t="shared" si="113"/>
        <v>41443.83452546296</v>
      </c>
      <c r="S1827">
        <f t="shared" si="114"/>
        <v>2013</v>
      </c>
      <c r="T1827">
        <f t="shared" si="115"/>
        <v>6</v>
      </c>
    </row>
    <row r="1828" spans="1:20" ht="16" x14ac:dyDescent="0.2">
      <c r="A1828" s="1" t="s">
        <v>0</v>
      </c>
      <c r="B1828" s="3" t="s">
        <v>1827</v>
      </c>
      <c r="C1828" s="3" t="s">
        <v>5936</v>
      </c>
      <c r="D1828" s="6">
        <v>2000</v>
      </c>
      <c r="E1828" s="8">
        <v>2020</v>
      </c>
      <c r="F1828" t="s">
        <v>8218</v>
      </c>
      <c r="G1828" t="s">
        <v>8223</v>
      </c>
      <c r="H1828" t="s">
        <v>8245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8274</v>
      </c>
      <c r="O1828" s="10" t="s">
        <v>8321</v>
      </c>
      <c r="P1828" t="s">
        <v>8322</v>
      </c>
      <c r="Q1828" s="25">
        <f t="shared" si="112"/>
        <v>41657.923807870371</v>
      </c>
      <c r="R1828" s="25">
        <f t="shared" si="113"/>
        <v>41657.923807870371</v>
      </c>
      <c r="S1828">
        <f t="shared" si="114"/>
        <v>2014</v>
      </c>
      <c r="T1828">
        <f t="shared" si="115"/>
        <v>1</v>
      </c>
    </row>
    <row r="1829" spans="1:20" ht="48" x14ac:dyDescent="0.2">
      <c r="A1829" s="1" t="s">
        <v>0</v>
      </c>
      <c r="B1829" s="3" t="s">
        <v>1828</v>
      </c>
      <c r="C1829" s="3" t="s">
        <v>5937</v>
      </c>
      <c r="D1829" s="6">
        <v>8000</v>
      </c>
      <c r="E1829" s="8">
        <v>8053</v>
      </c>
      <c r="F1829" t="s">
        <v>8218</v>
      </c>
      <c r="G1829" t="s">
        <v>8223</v>
      </c>
      <c r="H1829" t="s">
        <v>8245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8274</v>
      </c>
      <c r="O1829" s="10" t="s">
        <v>8321</v>
      </c>
      <c r="P1829" t="s">
        <v>8322</v>
      </c>
      <c r="Q1829" s="25">
        <f t="shared" si="112"/>
        <v>40555.325937499998</v>
      </c>
      <c r="R1829" s="25">
        <f t="shared" si="113"/>
        <v>40555.325937499998</v>
      </c>
      <c r="S1829">
        <f t="shared" si="114"/>
        <v>2011</v>
      </c>
      <c r="T1829">
        <f t="shared" si="115"/>
        <v>1</v>
      </c>
    </row>
    <row r="1830" spans="1:20" ht="48" x14ac:dyDescent="0.2">
      <c r="A1830" s="1" t="s">
        <v>0</v>
      </c>
      <c r="B1830" s="3" t="s">
        <v>1829</v>
      </c>
      <c r="C1830" s="3" t="s">
        <v>5938</v>
      </c>
      <c r="D1830" s="6">
        <v>20000</v>
      </c>
      <c r="E1830" s="8">
        <v>20032</v>
      </c>
      <c r="F1830" t="s">
        <v>8218</v>
      </c>
      <c r="G1830" t="s">
        <v>8223</v>
      </c>
      <c r="H1830" t="s">
        <v>8245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8274</v>
      </c>
      <c r="O1830" s="10" t="s">
        <v>8321</v>
      </c>
      <c r="P1830" t="s">
        <v>8322</v>
      </c>
      <c r="Q1830" s="25">
        <f t="shared" si="112"/>
        <v>41736.899652777778</v>
      </c>
      <c r="R1830" s="25">
        <f t="shared" si="113"/>
        <v>41736.899652777778</v>
      </c>
      <c r="S1830">
        <f t="shared" si="114"/>
        <v>2014</v>
      </c>
      <c r="T1830">
        <f t="shared" si="115"/>
        <v>4</v>
      </c>
    </row>
    <row r="1831" spans="1:20" ht="48" x14ac:dyDescent="0.2">
      <c r="A1831" s="1" t="s">
        <v>0</v>
      </c>
      <c r="B1831" s="3" t="s">
        <v>1830</v>
      </c>
      <c r="C1831" s="3" t="s">
        <v>5939</v>
      </c>
      <c r="D1831" s="6">
        <v>1500</v>
      </c>
      <c r="E1831" s="8">
        <v>2500.25</v>
      </c>
      <c r="F1831" t="s">
        <v>8218</v>
      </c>
      <c r="G1831" t="s">
        <v>8223</v>
      </c>
      <c r="H1831" t="s">
        <v>8245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8274</v>
      </c>
      <c r="O1831" s="10" t="s">
        <v>8321</v>
      </c>
      <c r="P1831" t="s">
        <v>8322</v>
      </c>
      <c r="Q1831" s="25">
        <f t="shared" si="112"/>
        <v>40516.087627314817</v>
      </c>
      <c r="R1831" s="25">
        <f t="shared" si="113"/>
        <v>40516.087627314817</v>
      </c>
      <c r="S1831">
        <f t="shared" si="114"/>
        <v>2010</v>
      </c>
      <c r="T1831">
        <f t="shared" si="115"/>
        <v>12</v>
      </c>
    </row>
    <row r="1832" spans="1:20" ht="48" x14ac:dyDescent="0.2">
      <c r="A1832" s="1" t="s">
        <v>0</v>
      </c>
      <c r="B1832" s="3" t="s">
        <v>1831</v>
      </c>
      <c r="C1832" s="3" t="s">
        <v>5940</v>
      </c>
      <c r="D1832" s="6">
        <v>15000</v>
      </c>
      <c r="E1832" s="8">
        <v>15230</v>
      </c>
      <c r="F1832" t="s">
        <v>8218</v>
      </c>
      <c r="G1832" t="s">
        <v>8223</v>
      </c>
      <c r="H1832" t="s">
        <v>8245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8274</v>
      </c>
      <c r="O1832" s="10" t="s">
        <v>8321</v>
      </c>
      <c r="P1832" t="s">
        <v>8322</v>
      </c>
      <c r="Q1832" s="25">
        <f t="shared" si="112"/>
        <v>41664.684108796297</v>
      </c>
      <c r="R1832" s="25">
        <f t="shared" si="113"/>
        <v>41664.684108796297</v>
      </c>
      <c r="S1832">
        <f t="shared" si="114"/>
        <v>2014</v>
      </c>
      <c r="T1832">
        <f t="shared" si="115"/>
        <v>1</v>
      </c>
    </row>
    <row r="1833" spans="1:20" ht="48" x14ac:dyDescent="0.2">
      <c r="A1833" s="1" t="s">
        <v>0</v>
      </c>
      <c r="B1833" s="3" t="s">
        <v>1832</v>
      </c>
      <c r="C1833" s="3" t="s">
        <v>5941</v>
      </c>
      <c r="D1833" s="6">
        <v>1000</v>
      </c>
      <c r="E1833" s="8">
        <v>1030</v>
      </c>
      <c r="F1833" t="s">
        <v>8218</v>
      </c>
      <c r="G1833" t="s">
        <v>8223</v>
      </c>
      <c r="H1833" t="s">
        <v>8245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8274</v>
      </c>
      <c r="O1833" s="10" t="s">
        <v>8321</v>
      </c>
      <c r="P1833" t="s">
        <v>8322</v>
      </c>
      <c r="Q1833" s="25">
        <f t="shared" si="112"/>
        <v>41026.996099537035</v>
      </c>
      <c r="R1833" s="25">
        <f t="shared" si="113"/>
        <v>41026.996099537035</v>
      </c>
      <c r="S1833">
        <f t="shared" si="114"/>
        <v>2012</v>
      </c>
      <c r="T1833">
        <f t="shared" si="115"/>
        <v>4</v>
      </c>
    </row>
    <row r="1834" spans="1:20" ht="48" x14ac:dyDescent="0.2">
      <c r="A1834" s="1" t="s">
        <v>0</v>
      </c>
      <c r="B1834" s="3" t="s">
        <v>1833</v>
      </c>
      <c r="C1834" s="3" t="s">
        <v>5942</v>
      </c>
      <c r="D1834" s="6">
        <v>350</v>
      </c>
      <c r="E1834" s="8">
        <v>500</v>
      </c>
      <c r="F1834" t="s">
        <v>8218</v>
      </c>
      <c r="G1834" t="s">
        <v>8223</v>
      </c>
      <c r="H1834" t="s">
        <v>8245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8274</v>
      </c>
      <c r="O1834" s="10" t="s">
        <v>8321</v>
      </c>
      <c r="P1834" t="s">
        <v>8322</v>
      </c>
      <c r="Q1834" s="25">
        <f t="shared" si="112"/>
        <v>40576.539664351854</v>
      </c>
      <c r="R1834" s="25">
        <f t="shared" si="113"/>
        <v>40576.539664351854</v>
      </c>
      <c r="S1834">
        <f t="shared" si="114"/>
        <v>2011</v>
      </c>
      <c r="T1834">
        <f t="shared" si="115"/>
        <v>2</v>
      </c>
    </row>
    <row r="1835" spans="1:20" ht="48" x14ac:dyDescent="0.2">
      <c r="A1835" s="1" t="s">
        <v>0</v>
      </c>
      <c r="B1835" s="3" t="s">
        <v>1834</v>
      </c>
      <c r="C1835" s="3" t="s">
        <v>5943</v>
      </c>
      <c r="D1835" s="6">
        <v>400</v>
      </c>
      <c r="E1835" s="8">
        <v>1050</v>
      </c>
      <c r="F1835" t="s">
        <v>8218</v>
      </c>
      <c r="G1835" t="s">
        <v>8223</v>
      </c>
      <c r="H1835" t="s">
        <v>8245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8274</v>
      </c>
      <c r="O1835" s="10" t="s">
        <v>8321</v>
      </c>
      <c r="P1835" t="s">
        <v>8322</v>
      </c>
      <c r="Q1835" s="25">
        <f t="shared" si="112"/>
        <v>41303.044016203705</v>
      </c>
      <c r="R1835" s="25">
        <f t="shared" si="113"/>
        <v>41303.044016203705</v>
      </c>
      <c r="S1835">
        <f t="shared" si="114"/>
        <v>2013</v>
      </c>
      <c r="T1835">
        <f t="shared" si="115"/>
        <v>1</v>
      </c>
    </row>
    <row r="1836" spans="1:20" ht="32" x14ac:dyDescent="0.2">
      <c r="A1836" s="1" t="s">
        <v>0</v>
      </c>
      <c r="B1836" s="3" t="s">
        <v>1835</v>
      </c>
      <c r="C1836" s="3" t="s">
        <v>5944</v>
      </c>
      <c r="D1836" s="6">
        <v>10000</v>
      </c>
      <c r="E1836" s="8">
        <v>11805</v>
      </c>
      <c r="F1836" t="s">
        <v>8218</v>
      </c>
      <c r="G1836" t="s">
        <v>8223</v>
      </c>
      <c r="H1836" t="s">
        <v>8245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8274</v>
      </c>
      <c r="O1836" s="10" t="s">
        <v>8321</v>
      </c>
      <c r="P1836" t="s">
        <v>8322</v>
      </c>
      <c r="Q1836" s="25">
        <f t="shared" si="112"/>
        <v>41988.964062500003</v>
      </c>
      <c r="R1836" s="25">
        <f t="shared" si="113"/>
        <v>41988.964062500003</v>
      </c>
      <c r="S1836">
        <f t="shared" si="114"/>
        <v>2014</v>
      </c>
      <c r="T1836">
        <f t="shared" si="115"/>
        <v>12</v>
      </c>
    </row>
    <row r="1837" spans="1:20" ht="64" x14ac:dyDescent="0.2">
      <c r="A1837" s="1" t="s">
        <v>0</v>
      </c>
      <c r="B1837" s="3" t="s">
        <v>1836</v>
      </c>
      <c r="C1837" s="3" t="s">
        <v>5945</v>
      </c>
      <c r="D1837" s="6">
        <v>500</v>
      </c>
      <c r="E1837" s="8">
        <v>520</v>
      </c>
      <c r="F1837" t="s">
        <v>8218</v>
      </c>
      <c r="G1837" t="s">
        <v>8224</v>
      </c>
      <c r="H1837" t="s">
        <v>8246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8274</v>
      </c>
      <c r="O1837" s="10" t="s">
        <v>8321</v>
      </c>
      <c r="P1837" t="s">
        <v>8322</v>
      </c>
      <c r="Q1837" s="25">
        <f t="shared" si="112"/>
        <v>42430.702210648145</v>
      </c>
      <c r="R1837" s="25">
        <f t="shared" si="113"/>
        <v>42430.702210648145</v>
      </c>
      <c r="S1837">
        <f t="shared" si="114"/>
        <v>2016</v>
      </c>
      <c r="T1837">
        <f t="shared" si="115"/>
        <v>3</v>
      </c>
    </row>
    <row r="1838" spans="1:20" ht="16" x14ac:dyDescent="0.2">
      <c r="A1838" s="1" t="s">
        <v>0</v>
      </c>
      <c r="B1838" s="3" t="s">
        <v>1837</v>
      </c>
      <c r="C1838" s="3" t="s">
        <v>5946</v>
      </c>
      <c r="D1838" s="6">
        <v>5000</v>
      </c>
      <c r="E1838" s="8">
        <v>10017</v>
      </c>
      <c r="F1838" t="s">
        <v>8218</v>
      </c>
      <c r="G1838" t="s">
        <v>8223</v>
      </c>
      <c r="H1838" t="s">
        <v>8245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8274</v>
      </c>
      <c r="O1838" s="10" t="s">
        <v>8321</v>
      </c>
      <c r="P1838" t="s">
        <v>8322</v>
      </c>
      <c r="Q1838" s="25">
        <f t="shared" si="112"/>
        <v>41305.809363425928</v>
      </c>
      <c r="R1838" s="25">
        <f t="shared" si="113"/>
        <v>41305.809363425928</v>
      </c>
      <c r="S1838">
        <f t="shared" si="114"/>
        <v>2013</v>
      </c>
      <c r="T1838">
        <f t="shared" si="115"/>
        <v>1</v>
      </c>
    </row>
    <row r="1839" spans="1:20" ht="48" x14ac:dyDescent="0.2">
      <c r="A1839" s="1" t="s">
        <v>0</v>
      </c>
      <c r="B1839" s="3" t="s">
        <v>1838</v>
      </c>
      <c r="C1839" s="3" t="s">
        <v>5947</v>
      </c>
      <c r="D1839" s="6">
        <v>600</v>
      </c>
      <c r="E1839" s="8">
        <v>1841</v>
      </c>
      <c r="F1839" t="s">
        <v>8218</v>
      </c>
      <c r="G1839" t="s">
        <v>8223</v>
      </c>
      <c r="H1839" t="s">
        <v>8245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8274</v>
      </c>
      <c r="O1839" s="10" t="s">
        <v>8321</v>
      </c>
      <c r="P1839" t="s">
        <v>8322</v>
      </c>
      <c r="Q1839" s="25">
        <f t="shared" si="112"/>
        <v>40926.047858796301</v>
      </c>
      <c r="R1839" s="25">
        <f t="shared" si="113"/>
        <v>40926.047858796301</v>
      </c>
      <c r="S1839">
        <f t="shared" si="114"/>
        <v>2012</v>
      </c>
      <c r="T1839">
        <f t="shared" si="115"/>
        <v>1</v>
      </c>
    </row>
    <row r="1840" spans="1:20" ht="48" x14ac:dyDescent="0.2">
      <c r="A1840" s="1" t="s">
        <v>0</v>
      </c>
      <c r="B1840" s="3" t="s">
        <v>1839</v>
      </c>
      <c r="C1840" s="3" t="s">
        <v>5948</v>
      </c>
      <c r="D1840" s="6">
        <v>1000</v>
      </c>
      <c r="E1840" s="8">
        <v>1001.49</v>
      </c>
      <c r="F1840" t="s">
        <v>8218</v>
      </c>
      <c r="G1840" t="s">
        <v>8223</v>
      </c>
      <c r="H1840" t="s">
        <v>8245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8274</v>
      </c>
      <c r="O1840" s="10" t="s">
        <v>8321</v>
      </c>
      <c r="P1840" t="s">
        <v>8322</v>
      </c>
      <c r="Q1840" s="25">
        <f t="shared" si="112"/>
        <v>40788.786539351851</v>
      </c>
      <c r="R1840" s="25">
        <f t="shared" si="113"/>
        <v>40788.786539351851</v>
      </c>
      <c r="S1840">
        <f t="shared" si="114"/>
        <v>2011</v>
      </c>
      <c r="T1840">
        <f t="shared" si="115"/>
        <v>9</v>
      </c>
    </row>
    <row r="1841" spans="1:20" ht="48" x14ac:dyDescent="0.2">
      <c r="A1841" s="1" t="s">
        <v>0</v>
      </c>
      <c r="B1841" s="3" t="s">
        <v>1840</v>
      </c>
      <c r="C1841" s="3" t="s">
        <v>5949</v>
      </c>
      <c r="D1841" s="6">
        <v>1000</v>
      </c>
      <c r="E1841" s="8">
        <v>2053</v>
      </c>
      <c r="F1841" t="s">
        <v>8218</v>
      </c>
      <c r="G1841" t="s">
        <v>8223</v>
      </c>
      <c r="H1841" t="s">
        <v>8245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8274</v>
      </c>
      <c r="O1841" s="10" t="s">
        <v>8321</v>
      </c>
      <c r="P1841" t="s">
        <v>8322</v>
      </c>
      <c r="Q1841" s="25">
        <f t="shared" si="112"/>
        <v>42614.722013888888</v>
      </c>
      <c r="R1841" s="25">
        <f t="shared" si="113"/>
        <v>42614.722013888888</v>
      </c>
      <c r="S1841">
        <f t="shared" si="114"/>
        <v>2016</v>
      </c>
      <c r="T1841">
        <f t="shared" si="115"/>
        <v>9</v>
      </c>
    </row>
    <row r="1842" spans="1:20" ht="48" x14ac:dyDescent="0.2">
      <c r="A1842" s="1" t="s">
        <v>0</v>
      </c>
      <c r="B1842" s="3" t="s">
        <v>1841</v>
      </c>
      <c r="C1842" s="3" t="s">
        <v>5950</v>
      </c>
      <c r="D1842" s="6">
        <v>900</v>
      </c>
      <c r="E1842" s="8">
        <v>980</v>
      </c>
      <c r="F1842" t="s">
        <v>8218</v>
      </c>
      <c r="G1842" t="s">
        <v>8223</v>
      </c>
      <c r="H1842" t="s">
        <v>8245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8274</v>
      </c>
      <c r="O1842" s="10" t="s">
        <v>8321</v>
      </c>
      <c r="P1842" t="s">
        <v>8322</v>
      </c>
      <c r="Q1842" s="25">
        <f t="shared" si="112"/>
        <v>41382.096180555556</v>
      </c>
      <c r="R1842" s="25">
        <f t="shared" si="113"/>
        <v>41382.096180555556</v>
      </c>
      <c r="S1842">
        <f t="shared" si="114"/>
        <v>2013</v>
      </c>
      <c r="T1842">
        <f t="shared" si="115"/>
        <v>4</v>
      </c>
    </row>
    <row r="1843" spans="1:20" ht="32" x14ac:dyDescent="0.2">
      <c r="A1843" s="1" t="s">
        <v>0</v>
      </c>
      <c r="B1843" s="3" t="s">
        <v>1842</v>
      </c>
      <c r="C1843" s="3" t="s">
        <v>5951</v>
      </c>
      <c r="D1843" s="6">
        <v>2000</v>
      </c>
      <c r="E1843" s="8">
        <v>2035</v>
      </c>
      <c r="F1843" t="s">
        <v>8218</v>
      </c>
      <c r="G1843" t="s">
        <v>8223</v>
      </c>
      <c r="H1843" t="s">
        <v>8245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8274</v>
      </c>
      <c r="O1843" s="10" t="s">
        <v>8321</v>
      </c>
      <c r="P1843" t="s">
        <v>8322</v>
      </c>
      <c r="Q1843" s="25">
        <f t="shared" si="112"/>
        <v>41745.84542824074</v>
      </c>
      <c r="R1843" s="25">
        <f t="shared" si="113"/>
        <v>41745.84542824074</v>
      </c>
      <c r="S1843">
        <f t="shared" si="114"/>
        <v>2014</v>
      </c>
      <c r="T1843">
        <f t="shared" si="115"/>
        <v>4</v>
      </c>
    </row>
    <row r="1844" spans="1:20" ht="48" x14ac:dyDescent="0.2">
      <c r="A1844" s="1" t="s">
        <v>0</v>
      </c>
      <c r="B1844" s="3" t="s">
        <v>1843</v>
      </c>
      <c r="C1844" s="3" t="s">
        <v>5952</v>
      </c>
      <c r="D1844" s="6">
        <v>2000</v>
      </c>
      <c r="E1844" s="8">
        <v>2505</v>
      </c>
      <c r="F1844" t="s">
        <v>8218</v>
      </c>
      <c r="G1844" t="s">
        <v>8223</v>
      </c>
      <c r="H1844" t="s">
        <v>8245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8274</v>
      </c>
      <c r="O1844" s="10" t="s">
        <v>8321</v>
      </c>
      <c r="P1844" t="s">
        <v>8322</v>
      </c>
      <c r="Q1844" s="25">
        <f t="shared" si="112"/>
        <v>42031.631724537037</v>
      </c>
      <c r="R1844" s="25">
        <f t="shared" si="113"/>
        <v>42031.631724537037</v>
      </c>
      <c r="S1844">
        <f t="shared" si="114"/>
        <v>2015</v>
      </c>
      <c r="T1844">
        <f t="shared" si="115"/>
        <v>1</v>
      </c>
    </row>
    <row r="1845" spans="1:20" ht="48" x14ac:dyDescent="0.2">
      <c r="A1845" s="1" t="s">
        <v>0</v>
      </c>
      <c r="B1845" s="3" t="s">
        <v>1844</v>
      </c>
      <c r="C1845" s="3" t="s">
        <v>5953</v>
      </c>
      <c r="D1845" s="6">
        <v>10000</v>
      </c>
      <c r="E1845" s="8">
        <v>12400.61</v>
      </c>
      <c r="F1845" t="s">
        <v>8218</v>
      </c>
      <c r="G1845" t="s">
        <v>8223</v>
      </c>
      <c r="H1845" t="s">
        <v>8245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8274</v>
      </c>
      <c r="O1845" s="10" t="s">
        <v>8321</v>
      </c>
      <c r="P1845" t="s">
        <v>8322</v>
      </c>
      <c r="Q1845" s="25">
        <f t="shared" si="112"/>
        <v>40564.994837962964</v>
      </c>
      <c r="R1845" s="25">
        <f t="shared" si="113"/>
        <v>40564.994837962964</v>
      </c>
      <c r="S1845">
        <f t="shared" si="114"/>
        <v>2011</v>
      </c>
      <c r="T1845">
        <f t="shared" si="115"/>
        <v>1</v>
      </c>
    </row>
    <row r="1846" spans="1:20" ht="48" x14ac:dyDescent="0.2">
      <c r="A1846" s="1" t="s">
        <v>0</v>
      </c>
      <c r="B1846" s="3" t="s">
        <v>1845</v>
      </c>
      <c r="C1846" s="3" t="s">
        <v>5954</v>
      </c>
      <c r="D1846" s="6">
        <v>1500</v>
      </c>
      <c r="E1846" s="8">
        <v>1521</v>
      </c>
      <c r="F1846" t="s">
        <v>8218</v>
      </c>
      <c r="G1846" t="s">
        <v>8223</v>
      </c>
      <c r="H1846" t="s">
        <v>8245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8274</v>
      </c>
      <c r="O1846" s="10" t="s">
        <v>8321</v>
      </c>
      <c r="P1846" t="s">
        <v>8322</v>
      </c>
      <c r="Q1846" s="25">
        <f t="shared" si="112"/>
        <v>40666.973541666666</v>
      </c>
      <c r="R1846" s="25">
        <f t="shared" si="113"/>
        <v>40666.973541666666</v>
      </c>
      <c r="S1846">
        <f t="shared" si="114"/>
        <v>2011</v>
      </c>
      <c r="T1846">
        <f t="shared" si="115"/>
        <v>5</v>
      </c>
    </row>
    <row r="1847" spans="1:20" ht="96" x14ac:dyDescent="0.2">
      <c r="A1847" s="1" t="s">
        <v>0</v>
      </c>
      <c r="B1847" s="3" t="s">
        <v>1846</v>
      </c>
      <c r="C1847" s="3" t="s">
        <v>5955</v>
      </c>
      <c r="D1847" s="6">
        <v>1000</v>
      </c>
      <c r="E1847" s="8">
        <v>1000</v>
      </c>
      <c r="F1847" t="s">
        <v>8218</v>
      </c>
      <c r="G1847" t="s">
        <v>8223</v>
      </c>
      <c r="H1847" t="s">
        <v>8245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8274</v>
      </c>
      <c r="O1847" s="10" t="s">
        <v>8321</v>
      </c>
      <c r="P1847" t="s">
        <v>8322</v>
      </c>
      <c r="Q1847" s="25">
        <f t="shared" si="112"/>
        <v>42523.333310185189</v>
      </c>
      <c r="R1847" s="25">
        <f t="shared" si="113"/>
        <v>42523.333310185189</v>
      </c>
      <c r="S1847">
        <f t="shared" si="114"/>
        <v>2016</v>
      </c>
      <c r="T1847">
        <f t="shared" si="115"/>
        <v>6</v>
      </c>
    </row>
    <row r="1848" spans="1:20" ht="48" x14ac:dyDescent="0.2">
      <c r="A1848" s="1" t="s">
        <v>0</v>
      </c>
      <c r="B1848" s="3" t="s">
        <v>1847</v>
      </c>
      <c r="C1848" s="3" t="s">
        <v>5956</v>
      </c>
      <c r="D1848" s="6">
        <v>15000</v>
      </c>
      <c r="E1848" s="8">
        <v>20689</v>
      </c>
      <c r="F1848" t="s">
        <v>8218</v>
      </c>
      <c r="G1848" t="s">
        <v>8223</v>
      </c>
      <c r="H1848" t="s">
        <v>8245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8274</v>
      </c>
      <c r="O1848" s="10" t="s">
        <v>8321</v>
      </c>
      <c r="P1848" t="s">
        <v>8322</v>
      </c>
      <c r="Q1848" s="25">
        <f t="shared" si="112"/>
        <v>41228.650196759263</v>
      </c>
      <c r="R1848" s="25">
        <f t="shared" si="113"/>
        <v>41228.650196759263</v>
      </c>
      <c r="S1848">
        <f t="shared" si="114"/>
        <v>2012</v>
      </c>
      <c r="T1848">
        <f t="shared" si="115"/>
        <v>11</v>
      </c>
    </row>
    <row r="1849" spans="1:20" ht="48" x14ac:dyDescent="0.2">
      <c r="A1849" s="1" t="s">
        <v>0</v>
      </c>
      <c r="B1849" s="3" t="s">
        <v>1848</v>
      </c>
      <c r="C1849" s="3" t="s">
        <v>5957</v>
      </c>
      <c r="D1849" s="6">
        <v>2500</v>
      </c>
      <c r="E1849" s="8">
        <v>3022</v>
      </c>
      <c r="F1849" t="s">
        <v>8218</v>
      </c>
      <c r="G1849" t="s">
        <v>8223</v>
      </c>
      <c r="H1849" t="s">
        <v>8245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8274</v>
      </c>
      <c r="O1849" s="10" t="s">
        <v>8321</v>
      </c>
      <c r="P1849" t="s">
        <v>8322</v>
      </c>
      <c r="Q1849" s="25">
        <f t="shared" si="112"/>
        <v>42094.236481481479</v>
      </c>
      <c r="R1849" s="25">
        <f t="shared" si="113"/>
        <v>42094.236481481479</v>
      </c>
      <c r="S1849">
        <f t="shared" si="114"/>
        <v>2015</v>
      </c>
      <c r="T1849">
        <f t="shared" si="115"/>
        <v>3</v>
      </c>
    </row>
    <row r="1850" spans="1:20" ht="48" x14ac:dyDescent="0.2">
      <c r="A1850" s="1" t="s">
        <v>0</v>
      </c>
      <c r="B1850" s="3" t="s">
        <v>1849</v>
      </c>
      <c r="C1850" s="3" t="s">
        <v>5958</v>
      </c>
      <c r="D1850" s="6">
        <v>3000</v>
      </c>
      <c r="E1850" s="8">
        <v>3221</v>
      </c>
      <c r="F1850" t="s">
        <v>8218</v>
      </c>
      <c r="G1850" t="s">
        <v>8223</v>
      </c>
      <c r="H1850" t="s">
        <v>8245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8274</v>
      </c>
      <c r="O1850" s="10" t="s">
        <v>8321</v>
      </c>
      <c r="P1850" t="s">
        <v>8322</v>
      </c>
      <c r="Q1850" s="25">
        <f t="shared" si="112"/>
        <v>40691.788055555553</v>
      </c>
      <c r="R1850" s="25">
        <f t="shared" si="113"/>
        <v>40691.788055555553</v>
      </c>
      <c r="S1850">
        <f t="shared" si="114"/>
        <v>2011</v>
      </c>
      <c r="T1850">
        <f t="shared" si="115"/>
        <v>5</v>
      </c>
    </row>
    <row r="1851" spans="1:20" ht="32" x14ac:dyDescent="0.2">
      <c r="A1851" s="1" t="s">
        <v>0</v>
      </c>
      <c r="B1851" s="3" t="s">
        <v>1850</v>
      </c>
      <c r="C1851" s="3" t="s">
        <v>5959</v>
      </c>
      <c r="D1851" s="6">
        <v>300</v>
      </c>
      <c r="E1851" s="8">
        <v>301</v>
      </c>
      <c r="F1851" t="s">
        <v>8218</v>
      </c>
      <c r="G1851" t="s">
        <v>8223</v>
      </c>
      <c r="H1851" t="s">
        <v>8245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8274</v>
      </c>
      <c r="O1851" s="10" t="s">
        <v>8321</v>
      </c>
      <c r="P1851" t="s">
        <v>8322</v>
      </c>
      <c r="Q1851" s="25">
        <f t="shared" si="112"/>
        <v>41169.845590277779</v>
      </c>
      <c r="R1851" s="25">
        <f t="shared" si="113"/>
        <v>41169.845590277779</v>
      </c>
      <c r="S1851">
        <f t="shared" si="114"/>
        <v>2012</v>
      </c>
      <c r="T1851">
        <f t="shared" si="115"/>
        <v>9</v>
      </c>
    </row>
    <row r="1852" spans="1:20" ht="48" x14ac:dyDescent="0.2">
      <c r="A1852" s="1" t="s">
        <v>0</v>
      </c>
      <c r="B1852" s="3" t="s">
        <v>1851</v>
      </c>
      <c r="C1852" s="3" t="s">
        <v>5960</v>
      </c>
      <c r="D1852" s="6">
        <v>9000</v>
      </c>
      <c r="E1852" s="8">
        <v>9137</v>
      </c>
      <c r="F1852" t="s">
        <v>8218</v>
      </c>
      <c r="G1852" t="s">
        <v>8223</v>
      </c>
      <c r="H1852" t="s">
        <v>8245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8274</v>
      </c>
      <c r="O1852" s="10" t="s">
        <v>8321</v>
      </c>
      <c r="P1852" t="s">
        <v>8322</v>
      </c>
      <c r="Q1852" s="25">
        <f t="shared" si="112"/>
        <v>41800.959490740745</v>
      </c>
      <c r="R1852" s="25">
        <f t="shared" si="113"/>
        <v>41800.959490740745</v>
      </c>
      <c r="S1852">
        <f t="shared" si="114"/>
        <v>2014</v>
      </c>
      <c r="T1852">
        <f t="shared" si="115"/>
        <v>6</v>
      </c>
    </row>
    <row r="1853" spans="1:20" ht="48" x14ac:dyDescent="0.2">
      <c r="A1853" s="1" t="s">
        <v>0</v>
      </c>
      <c r="B1853" s="3" t="s">
        <v>1852</v>
      </c>
      <c r="C1853" s="3" t="s">
        <v>5961</v>
      </c>
      <c r="D1853" s="6">
        <v>1300</v>
      </c>
      <c r="E1853" s="8">
        <v>1301</v>
      </c>
      <c r="F1853" t="s">
        <v>8218</v>
      </c>
      <c r="G1853" t="s">
        <v>8223</v>
      </c>
      <c r="H1853" t="s">
        <v>8245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8274</v>
      </c>
      <c r="O1853" s="10" t="s">
        <v>8321</v>
      </c>
      <c r="P1853" t="s">
        <v>8322</v>
      </c>
      <c r="Q1853" s="25">
        <f t="shared" si="112"/>
        <v>41827.906689814816</v>
      </c>
      <c r="R1853" s="25">
        <f t="shared" si="113"/>
        <v>41827.906689814816</v>
      </c>
      <c r="S1853">
        <f t="shared" si="114"/>
        <v>2014</v>
      </c>
      <c r="T1853">
        <f t="shared" si="115"/>
        <v>7</v>
      </c>
    </row>
    <row r="1854" spans="1:20" ht="48" x14ac:dyDescent="0.2">
      <c r="A1854" s="1" t="s">
        <v>0</v>
      </c>
      <c r="B1854" s="3" t="s">
        <v>1853</v>
      </c>
      <c r="C1854" s="3" t="s">
        <v>5962</v>
      </c>
      <c r="D1854" s="6">
        <v>15000</v>
      </c>
      <c r="E1854" s="8">
        <v>17545</v>
      </c>
      <c r="F1854" t="s">
        <v>8218</v>
      </c>
      <c r="G1854" t="s">
        <v>8223</v>
      </c>
      <c r="H1854" t="s">
        <v>8245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8274</v>
      </c>
      <c r="O1854" s="10" t="s">
        <v>8321</v>
      </c>
      <c r="P1854" t="s">
        <v>8322</v>
      </c>
      <c r="Q1854" s="25">
        <f t="shared" si="112"/>
        <v>42081.77143518519</v>
      </c>
      <c r="R1854" s="25">
        <f t="shared" si="113"/>
        <v>42081.77143518519</v>
      </c>
      <c r="S1854">
        <f t="shared" si="114"/>
        <v>2015</v>
      </c>
      <c r="T1854">
        <f t="shared" si="115"/>
        <v>3</v>
      </c>
    </row>
    <row r="1855" spans="1:20" ht="48" x14ac:dyDescent="0.2">
      <c r="A1855" s="1" t="s">
        <v>0</v>
      </c>
      <c r="B1855" s="3" t="s">
        <v>1854</v>
      </c>
      <c r="C1855" s="3" t="s">
        <v>5963</v>
      </c>
      <c r="D1855" s="6">
        <v>800</v>
      </c>
      <c r="E1855" s="8">
        <v>815</v>
      </c>
      <c r="F1855" t="s">
        <v>8218</v>
      </c>
      <c r="G1855" t="s">
        <v>8223</v>
      </c>
      <c r="H1855" t="s">
        <v>8245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8274</v>
      </c>
      <c r="O1855" s="10" t="s">
        <v>8321</v>
      </c>
      <c r="P1855" t="s">
        <v>8322</v>
      </c>
      <c r="Q1855" s="25">
        <f t="shared" si="112"/>
        <v>41177.060381944444</v>
      </c>
      <c r="R1855" s="25">
        <f t="shared" si="113"/>
        <v>41177.060381944444</v>
      </c>
      <c r="S1855">
        <f t="shared" si="114"/>
        <v>2012</v>
      </c>
      <c r="T1855">
        <f t="shared" si="115"/>
        <v>9</v>
      </c>
    </row>
    <row r="1856" spans="1:20" ht="48" x14ac:dyDescent="0.2">
      <c r="A1856" s="1" t="s">
        <v>0</v>
      </c>
      <c r="B1856" s="3" t="s">
        <v>1855</v>
      </c>
      <c r="C1856" s="3" t="s">
        <v>5964</v>
      </c>
      <c r="D1856" s="6">
        <v>15000</v>
      </c>
      <c r="E1856" s="8">
        <v>15318.55</v>
      </c>
      <c r="F1856" t="s">
        <v>8218</v>
      </c>
      <c r="G1856" t="s">
        <v>8223</v>
      </c>
      <c r="H1856" t="s">
        <v>8245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8274</v>
      </c>
      <c r="O1856" s="10" t="s">
        <v>8321</v>
      </c>
      <c r="P1856" t="s">
        <v>8322</v>
      </c>
      <c r="Q1856" s="25">
        <f t="shared" si="112"/>
        <v>41388.021261574075</v>
      </c>
      <c r="R1856" s="25">
        <f t="shared" si="113"/>
        <v>41388.021261574075</v>
      </c>
      <c r="S1856">
        <f t="shared" si="114"/>
        <v>2013</v>
      </c>
      <c r="T1856">
        <f t="shared" si="115"/>
        <v>4</v>
      </c>
    </row>
    <row r="1857" spans="1:20" ht="48" x14ac:dyDescent="0.2">
      <c r="A1857" s="1" t="s">
        <v>0</v>
      </c>
      <c r="B1857" s="3" t="s">
        <v>1856</v>
      </c>
      <c r="C1857" s="3" t="s">
        <v>5965</v>
      </c>
      <c r="D1857" s="6">
        <v>8750</v>
      </c>
      <c r="E1857" s="8">
        <v>13480.16</v>
      </c>
      <c r="F1857" t="s">
        <v>8218</v>
      </c>
      <c r="G1857" t="s">
        <v>8228</v>
      </c>
      <c r="H1857" t="s">
        <v>8250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8274</v>
      </c>
      <c r="O1857" s="10" t="s">
        <v>8321</v>
      </c>
      <c r="P1857" t="s">
        <v>8322</v>
      </c>
      <c r="Q1857" s="25">
        <f t="shared" si="112"/>
        <v>41600.538657407407</v>
      </c>
      <c r="R1857" s="25">
        <f t="shared" si="113"/>
        <v>41600.538657407407</v>
      </c>
      <c r="S1857">
        <f t="shared" si="114"/>
        <v>2013</v>
      </c>
      <c r="T1857">
        <f t="shared" si="115"/>
        <v>11</v>
      </c>
    </row>
    <row r="1858" spans="1:20" ht="48" x14ac:dyDescent="0.2">
      <c r="A1858" s="1" t="s">
        <v>0</v>
      </c>
      <c r="B1858" s="3" t="s">
        <v>1857</v>
      </c>
      <c r="C1858" s="3" t="s">
        <v>5966</v>
      </c>
      <c r="D1858" s="6">
        <v>2000</v>
      </c>
      <c r="E1858" s="8">
        <v>2025</v>
      </c>
      <c r="F1858" t="s">
        <v>8218</v>
      </c>
      <c r="G1858" t="s">
        <v>8223</v>
      </c>
      <c r="H1858" t="s">
        <v>8245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8274</v>
      </c>
      <c r="O1858" s="10" t="s">
        <v>8321</v>
      </c>
      <c r="P1858" t="s">
        <v>8322</v>
      </c>
      <c r="Q1858" s="25">
        <f t="shared" si="112"/>
        <v>41817.854999999996</v>
      </c>
      <c r="R1858" s="25">
        <f t="shared" si="113"/>
        <v>41817.854999999996</v>
      </c>
      <c r="S1858">
        <f t="shared" si="114"/>
        <v>2014</v>
      </c>
      <c r="T1858">
        <f t="shared" si="115"/>
        <v>6</v>
      </c>
    </row>
    <row r="1859" spans="1:20" ht="48" x14ac:dyDescent="0.2">
      <c r="A1859" s="1" t="s">
        <v>0</v>
      </c>
      <c r="B1859" s="3" t="s">
        <v>1858</v>
      </c>
      <c r="C1859" s="3" t="s">
        <v>5967</v>
      </c>
      <c r="D1859" s="6">
        <v>3000</v>
      </c>
      <c r="E1859" s="8">
        <v>3000</v>
      </c>
      <c r="F1859" t="s">
        <v>8218</v>
      </c>
      <c r="G1859" t="s">
        <v>8223</v>
      </c>
      <c r="H1859" t="s">
        <v>8245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8274</v>
      </c>
      <c r="O1859" s="10" t="s">
        <v>8321</v>
      </c>
      <c r="P1859" t="s">
        <v>8322</v>
      </c>
      <c r="Q1859" s="25">
        <f t="shared" ref="Q1859:Q1922" si="116">(((J1859/60)/60)/24)+DATE(1970,1,1)</f>
        <v>41864.76866898148</v>
      </c>
      <c r="R1859" s="25">
        <f t="shared" ref="R1859:R1922" si="117">(((J1859/60)/60)/24)+DATE(1970,1,1)</f>
        <v>41864.76866898148</v>
      </c>
      <c r="S1859">
        <f t="shared" ref="S1859:S1922" si="118">YEAR(R1859)</f>
        <v>2014</v>
      </c>
      <c r="T1859">
        <f t="shared" ref="T1859:T1922" si="119">MONTH((R1859))</f>
        <v>8</v>
      </c>
    </row>
    <row r="1860" spans="1:20" ht="48" x14ac:dyDescent="0.2">
      <c r="A1860" s="1" t="s">
        <v>0</v>
      </c>
      <c r="B1860" s="3" t="s">
        <v>1859</v>
      </c>
      <c r="C1860" s="3" t="s">
        <v>5968</v>
      </c>
      <c r="D1860" s="6">
        <v>5555.55</v>
      </c>
      <c r="E1860" s="8">
        <v>6041.55</v>
      </c>
      <c r="F1860" t="s">
        <v>8218</v>
      </c>
      <c r="G1860" t="s">
        <v>8223</v>
      </c>
      <c r="H1860" t="s">
        <v>8245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8274</v>
      </c>
      <c r="O1860" s="10" t="s">
        <v>8321</v>
      </c>
      <c r="P1860" t="s">
        <v>8322</v>
      </c>
      <c r="Q1860" s="25">
        <f t="shared" si="116"/>
        <v>40833.200474537036</v>
      </c>
      <c r="R1860" s="25">
        <f t="shared" si="117"/>
        <v>40833.200474537036</v>
      </c>
      <c r="S1860">
        <f t="shared" si="118"/>
        <v>2011</v>
      </c>
      <c r="T1860">
        <f t="shared" si="119"/>
        <v>10</v>
      </c>
    </row>
    <row r="1861" spans="1:20" ht="32" x14ac:dyDescent="0.2">
      <c r="A1861" s="1" t="s">
        <v>0</v>
      </c>
      <c r="B1861" s="3" t="s">
        <v>1860</v>
      </c>
      <c r="C1861" s="3" t="s">
        <v>5969</v>
      </c>
      <c r="D1861" s="6">
        <v>3000</v>
      </c>
      <c r="E1861" s="8">
        <v>3955</v>
      </c>
      <c r="F1861" t="s">
        <v>8218</v>
      </c>
      <c r="G1861" t="s">
        <v>8223</v>
      </c>
      <c r="H1861" t="s">
        <v>8245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8274</v>
      </c>
      <c r="O1861" s="10" t="s">
        <v>8321</v>
      </c>
      <c r="P1861" t="s">
        <v>8322</v>
      </c>
      <c r="Q1861" s="25">
        <f t="shared" si="116"/>
        <v>40778.770011574074</v>
      </c>
      <c r="R1861" s="25">
        <f t="shared" si="117"/>
        <v>40778.770011574074</v>
      </c>
      <c r="S1861">
        <f t="shared" si="118"/>
        <v>2011</v>
      </c>
      <c r="T1861">
        <f t="shared" si="119"/>
        <v>8</v>
      </c>
    </row>
    <row r="1862" spans="1:20" ht="48" x14ac:dyDescent="0.2">
      <c r="A1862" s="1" t="s">
        <v>0</v>
      </c>
      <c r="B1862" s="3" t="s">
        <v>1861</v>
      </c>
      <c r="C1862" s="3" t="s">
        <v>5970</v>
      </c>
      <c r="D1862" s="6">
        <v>750</v>
      </c>
      <c r="E1862" s="8">
        <v>1001</v>
      </c>
      <c r="F1862" t="s">
        <v>8218</v>
      </c>
      <c r="G1862" t="s">
        <v>8223</v>
      </c>
      <c r="H1862" t="s">
        <v>8245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8274</v>
      </c>
      <c r="O1862" s="10" t="s">
        <v>8321</v>
      </c>
      <c r="P1862" t="s">
        <v>8322</v>
      </c>
      <c r="Q1862" s="25">
        <f t="shared" si="116"/>
        <v>41655.709305555552</v>
      </c>
      <c r="R1862" s="25">
        <f t="shared" si="117"/>
        <v>41655.709305555552</v>
      </c>
      <c r="S1862">
        <f t="shared" si="118"/>
        <v>2014</v>
      </c>
      <c r="T1862">
        <f t="shared" si="119"/>
        <v>1</v>
      </c>
    </row>
    <row r="1863" spans="1:20" ht="48" x14ac:dyDescent="0.2">
      <c r="A1863" s="1" t="s">
        <v>0</v>
      </c>
      <c r="B1863" s="3" t="s">
        <v>1862</v>
      </c>
      <c r="C1863" s="3" t="s">
        <v>5971</v>
      </c>
      <c r="D1863" s="6">
        <v>250000</v>
      </c>
      <c r="E1863" s="8">
        <v>0</v>
      </c>
      <c r="F1863" t="s">
        <v>8220</v>
      </c>
      <c r="G1863" t="s">
        <v>8224</v>
      </c>
      <c r="H1863" t="s">
        <v>8246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8281</v>
      </c>
      <c r="O1863" s="10" t="s">
        <v>8329</v>
      </c>
      <c r="P1863" t="s">
        <v>8331</v>
      </c>
      <c r="Q1863" s="25">
        <f t="shared" si="116"/>
        <v>42000.300243055557</v>
      </c>
      <c r="R1863" s="25">
        <f t="shared" si="117"/>
        <v>42000.300243055557</v>
      </c>
      <c r="S1863">
        <f t="shared" si="118"/>
        <v>2014</v>
      </c>
      <c r="T1863">
        <f t="shared" si="119"/>
        <v>12</v>
      </c>
    </row>
    <row r="1864" spans="1:20" ht="48" x14ac:dyDescent="0.2">
      <c r="A1864" s="1" t="s">
        <v>0</v>
      </c>
      <c r="B1864" s="3" t="s">
        <v>1863</v>
      </c>
      <c r="C1864" s="3" t="s">
        <v>5972</v>
      </c>
      <c r="D1864" s="6">
        <v>18000</v>
      </c>
      <c r="E1864" s="8">
        <v>1455</v>
      </c>
      <c r="F1864" t="s">
        <v>8220</v>
      </c>
      <c r="G1864" t="s">
        <v>8223</v>
      </c>
      <c r="H1864" t="s">
        <v>8245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8281</v>
      </c>
      <c r="O1864" s="10" t="s">
        <v>8329</v>
      </c>
      <c r="P1864" t="s">
        <v>8331</v>
      </c>
      <c r="Q1864" s="25">
        <f t="shared" si="116"/>
        <v>42755.492754629624</v>
      </c>
      <c r="R1864" s="25">
        <f t="shared" si="117"/>
        <v>42755.492754629624</v>
      </c>
      <c r="S1864">
        <f t="shared" si="118"/>
        <v>2017</v>
      </c>
      <c r="T1864">
        <f t="shared" si="119"/>
        <v>1</v>
      </c>
    </row>
    <row r="1865" spans="1:20" ht="48" x14ac:dyDescent="0.2">
      <c r="A1865" s="1" t="s">
        <v>0</v>
      </c>
      <c r="B1865" s="3" t="s">
        <v>1864</v>
      </c>
      <c r="C1865" s="3" t="s">
        <v>5973</v>
      </c>
      <c r="D1865" s="6">
        <v>2500</v>
      </c>
      <c r="E1865" s="8">
        <v>10</v>
      </c>
      <c r="F1865" t="s">
        <v>8220</v>
      </c>
      <c r="G1865" t="s">
        <v>8223</v>
      </c>
      <c r="H1865" t="s">
        <v>8245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8281</v>
      </c>
      <c r="O1865" s="10" t="s">
        <v>8329</v>
      </c>
      <c r="P1865" t="s">
        <v>8331</v>
      </c>
      <c r="Q1865" s="25">
        <f t="shared" si="116"/>
        <v>41772.797280092593</v>
      </c>
      <c r="R1865" s="25">
        <f t="shared" si="117"/>
        <v>41772.797280092593</v>
      </c>
      <c r="S1865">
        <f t="shared" si="118"/>
        <v>2014</v>
      </c>
      <c r="T1865">
        <f t="shared" si="119"/>
        <v>5</v>
      </c>
    </row>
    <row r="1866" spans="1:20" ht="48" x14ac:dyDescent="0.2">
      <c r="A1866" s="1" t="s">
        <v>0</v>
      </c>
      <c r="B1866" s="3" t="s">
        <v>1865</v>
      </c>
      <c r="C1866" s="3" t="s">
        <v>5974</v>
      </c>
      <c r="D1866" s="6">
        <v>6500</v>
      </c>
      <c r="E1866" s="8">
        <v>2788</v>
      </c>
      <c r="F1866" t="s">
        <v>8220</v>
      </c>
      <c r="G1866" t="s">
        <v>8223</v>
      </c>
      <c r="H1866" t="s">
        <v>8245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8281</v>
      </c>
      <c r="O1866" s="10" t="s">
        <v>8329</v>
      </c>
      <c r="P1866" t="s">
        <v>8331</v>
      </c>
      <c r="Q1866" s="25">
        <f t="shared" si="116"/>
        <v>41733.716435185182</v>
      </c>
      <c r="R1866" s="25">
        <f t="shared" si="117"/>
        <v>41733.716435185182</v>
      </c>
      <c r="S1866">
        <f t="shared" si="118"/>
        <v>2014</v>
      </c>
      <c r="T1866">
        <f t="shared" si="119"/>
        <v>4</v>
      </c>
    </row>
    <row r="1867" spans="1:20" ht="48" x14ac:dyDescent="0.2">
      <c r="A1867" s="1" t="s">
        <v>0</v>
      </c>
      <c r="B1867" s="3" t="s">
        <v>1866</v>
      </c>
      <c r="C1867" s="3" t="s">
        <v>5975</v>
      </c>
      <c r="D1867" s="6">
        <v>110000</v>
      </c>
      <c r="E1867" s="8">
        <v>4</v>
      </c>
      <c r="F1867" t="s">
        <v>8220</v>
      </c>
      <c r="G1867" t="s">
        <v>8224</v>
      </c>
      <c r="H1867" t="s">
        <v>8246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8281</v>
      </c>
      <c r="O1867" s="10" t="s">
        <v>8329</v>
      </c>
      <c r="P1867" t="s">
        <v>8331</v>
      </c>
      <c r="Q1867" s="25">
        <f t="shared" si="116"/>
        <v>42645.367442129631</v>
      </c>
      <c r="R1867" s="25">
        <f t="shared" si="117"/>
        <v>42645.367442129631</v>
      </c>
      <c r="S1867">
        <f t="shared" si="118"/>
        <v>2016</v>
      </c>
      <c r="T1867">
        <f t="shared" si="119"/>
        <v>10</v>
      </c>
    </row>
    <row r="1868" spans="1:20" ht="48" x14ac:dyDescent="0.2">
      <c r="A1868" s="1" t="s">
        <v>0</v>
      </c>
      <c r="B1868" s="3" t="s">
        <v>1867</v>
      </c>
      <c r="C1868" s="3" t="s">
        <v>5976</v>
      </c>
      <c r="D1868" s="6">
        <v>25000</v>
      </c>
      <c r="E1868" s="8">
        <v>125</v>
      </c>
      <c r="F1868" t="s">
        <v>8220</v>
      </c>
      <c r="G1868" t="s">
        <v>8223</v>
      </c>
      <c r="H1868" t="s">
        <v>8245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8281</v>
      </c>
      <c r="O1868" s="10" t="s">
        <v>8329</v>
      </c>
      <c r="P1868" t="s">
        <v>8331</v>
      </c>
      <c r="Q1868" s="25">
        <f t="shared" si="116"/>
        <v>42742.246493055558</v>
      </c>
      <c r="R1868" s="25">
        <f t="shared" si="117"/>
        <v>42742.246493055558</v>
      </c>
      <c r="S1868">
        <f t="shared" si="118"/>
        <v>2017</v>
      </c>
      <c r="T1868">
        <f t="shared" si="119"/>
        <v>1</v>
      </c>
    </row>
    <row r="1869" spans="1:20" ht="48" x14ac:dyDescent="0.2">
      <c r="A1869" s="1" t="s">
        <v>0</v>
      </c>
      <c r="B1869" s="3" t="s">
        <v>1868</v>
      </c>
      <c r="C1869" s="3" t="s">
        <v>5977</v>
      </c>
      <c r="D1869" s="6">
        <v>20000</v>
      </c>
      <c r="E1869" s="8">
        <v>10</v>
      </c>
      <c r="F1869" t="s">
        <v>8220</v>
      </c>
      <c r="G1869" t="s">
        <v>8223</v>
      </c>
      <c r="H1869" t="s">
        <v>8245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8281</v>
      </c>
      <c r="O1869" s="10" t="s">
        <v>8329</v>
      </c>
      <c r="P1869" t="s">
        <v>8331</v>
      </c>
      <c r="Q1869" s="25">
        <f t="shared" si="116"/>
        <v>42649.924907407403</v>
      </c>
      <c r="R1869" s="25">
        <f t="shared" si="117"/>
        <v>42649.924907407403</v>
      </c>
      <c r="S1869">
        <f t="shared" si="118"/>
        <v>2016</v>
      </c>
      <c r="T1869">
        <f t="shared" si="119"/>
        <v>10</v>
      </c>
    </row>
    <row r="1870" spans="1:20" ht="48" x14ac:dyDescent="0.2">
      <c r="A1870" s="1" t="s">
        <v>0</v>
      </c>
      <c r="B1870" s="3" t="s">
        <v>1869</v>
      </c>
      <c r="C1870" s="3" t="s">
        <v>5978</v>
      </c>
      <c r="D1870" s="6">
        <v>25000</v>
      </c>
      <c r="E1870" s="8">
        <v>1217</v>
      </c>
      <c r="F1870" t="s">
        <v>8220</v>
      </c>
      <c r="G1870" t="s">
        <v>8223</v>
      </c>
      <c r="H1870" t="s">
        <v>8245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8281</v>
      </c>
      <c r="O1870" s="10" t="s">
        <v>8329</v>
      </c>
      <c r="P1870" t="s">
        <v>8331</v>
      </c>
      <c r="Q1870" s="25">
        <f t="shared" si="116"/>
        <v>42328.779224537036</v>
      </c>
      <c r="R1870" s="25">
        <f t="shared" si="117"/>
        <v>42328.779224537036</v>
      </c>
      <c r="S1870">
        <f t="shared" si="118"/>
        <v>2015</v>
      </c>
      <c r="T1870">
        <f t="shared" si="119"/>
        <v>11</v>
      </c>
    </row>
    <row r="1871" spans="1:20" ht="48" x14ac:dyDescent="0.2">
      <c r="A1871" s="1" t="s">
        <v>0</v>
      </c>
      <c r="B1871" s="3" t="s">
        <v>1870</v>
      </c>
      <c r="C1871" s="3" t="s">
        <v>5979</v>
      </c>
      <c r="D1871" s="6">
        <v>10000</v>
      </c>
      <c r="E1871" s="8">
        <v>0</v>
      </c>
      <c r="F1871" t="s">
        <v>8220</v>
      </c>
      <c r="G1871" t="s">
        <v>8223</v>
      </c>
      <c r="H1871" t="s">
        <v>8245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8281</v>
      </c>
      <c r="O1871" s="10" t="s">
        <v>8329</v>
      </c>
      <c r="P1871" t="s">
        <v>8331</v>
      </c>
      <c r="Q1871" s="25">
        <f t="shared" si="116"/>
        <v>42709.002881944441</v>
      </c>
      <c r="R1871" s="25">
        <f t="shared" si="117"/>
        <v>42709.002881944441</v>
      </c>
      <c r="S1871">
        <f t="shared" si="118"/>
        <v>2016</v>
      </c>
      <c r="T1871">
        <f t="shared" si="119"/>
        <v>12</v>
      </c>
    </row>
    <row r="1872" spans="1:20" ht="48" x14ac:dyDescent="0.2">
      <c r="A1872" s="1" t="s">
        <v>0</v>
      </c>
      <c r="B1872" s="3" t="s">
        <v>1871</v>
      </c>
      <c r="C1872" s="3" t="s">
        <v>5980</v>
      </c>
      <c r="D1872" s="6">
        <v>3500</v>
      </c>
      <c r="E1872" s="8">
        <v>361</v>
      </c>
      <c r="F1872" t="s">
        <v>8220</v>
      </c>
      <c r="G1872" t="s">
        <v>8223</v>
      </c>
      <c r="H1872" t="s">
        <v>8245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8281</v>
      </c>
      <c r="O1872" s="10" t="s">
        <v>8329</v>
      </c>
      <c r="P1872" t="s">
        <v>8331</v>
      </c>
      <c r="Q1872" s="25">
        <f t="shared" si="116"/>
        <v>42371.355729166666</v>
      </c>
      <c r="R1872" s="25">
        <f t="shared" si="117"/>
        <v>42371.355729166666</v>
      </c>
      <c r="S1872">
        <f t="shared" si="118"/>
        <v>2016</v>
      </c>
      <c r="T1872">
        <f t="shared" si="119"/>
        <v>1</v>
      </c>
    </row>
    <row r="1873" spans="1:20" ht="48" x14ac:dyDescent="0.2">
      <c r="A1873" s="1" t="s">
        <v>0</v>
      </c>
      <c r="B1873" s="3" t="s">
        <v>1872</v>
      </c>
      <c r="C1873" s="3" t="s">
        <v>5981</v>
      </c>
      <c r="D1873" s="6">
        <v>6500</v>
      </c>
      <c r="E1873" s="8">
        <v>4666</v>
      </c>
      <c r="F1873" t="s">
        <v>8220</v>
      </c>
      <c r="G1873" t="s">
        <v>8223</v>
      </c>
      <c r="H1873" t="s">
        <v>8245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8281</v>
      </c>
      <c r="O1873" s="10" t="s">
        <v>8329</v>
      </c>
      <c r="P1873" t="s">
        <v>8331</v>
      </c>
      <c r="Q1873" s="25">
        <f t="shared" si="116"/>
        <v>41923.783576388887</v>
      </c>
      <c r="R1873" s="25">
        <f t="shared" si="117"/>
        <v>41923.783576388887</v>
      </c>
      <c r="S1873">
        <f t="shared" si="118"/>
        <v>2014</v>
      </c>
      <c r="T1873">
        <f t="shared" si="119"/>
        <v>10</v>
      </c>
    </row>
    <row r="1874" spans="1:20" ht="48" x14ac:dyDescent="0.2">
      <c r="A1874" s="1" t="s">
        <v>0</v>
      </c>
      <c r="B1874" s="3" t="s">
        <v>1873</v>
      </c>
      <c r="C1874" s="3" t="s">
        <v>5982</v>
      </c>
      <c r="D1874" s="6">
        <v>20000</v>
      </c>
      <c r="E1874" s="8">
        <v>212</v>
      </c>
      <c r="F1874" t="s">
        <v>8220</v>
      </c>
      <c r="G1874" t="s">
        <v>8223</v>
      </c>
      <c r="H1874" t="s">
        <v>8245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8281</v>
      </c>
      <c r="O1874" s="10" t="s">
        <v>8329</v>
      </c>
      <c r="P1874" t="s">
        <v>8331</v>
      </c>
      <c r="Q1874" s="25">
        <f t="shared" si="116"/>
        <v>42155.129652777774</v>
      </c>
      <c r="R1874" s="25">
        <f t="shared" si="117"/>
        <v>42155.129652777774</v>
      </c>
      <c r="S1874">
        <f t="shared" si="118"/>
        <v>2015</v>
      </c>
      <c r="T1874">
        <f t="shared" si="119"/>
        <v>5</v>
      </c>
    </row>
    <row r="1875" spans="1:20" ht="48" x14ac:dyDescent="0.2">
      <c r="A1875" s="1" t="s">
        <v>0</v>
      </c>
      <c r="B1875" s="3" t="s">
        <v>1874</v>
      </c>
      <c r="C1875" s="3" t="s">
        <v>5983</v>
      </c>
      <c r="D1875" s="6">
        <v>8000</v>
      </c>
      <c r="E1875" s="8">
        <v>36</v>
      </c>
      <c r="F1875" t="s">
        <v>8220</v>
      </c>
      <c r="G1875" t="s">
        <v>8228</v>
      </c>
      <c r="H1875" t="s">
        <v>8250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8281</v>
      </c>
      <c r="O1875" s="10" t="s">
        <v>8329</v>
      </c>
      <c r="P1875" t="s">
        <v>8331</v>
      </c>
      <c r="Q1875" s="25">
        <f t="shared" si="116"/>
        <v>42164.615856481483</v>
      </c>
      <c r="R1875" s="25">
        <f t="shared" si="117"/>
        <v>42164.615856481483</v>
      </c>
      <c r="S1875">
        <f t="shared" si="118"/>
        <v>2015</v>
      </c>
      <c r="T1875">
        <f t="shared" si="119"/>
        <v>6</v>
      </c>
    </row>
    <row r="1876" spans="1:20" ht="48" x14ac:dyDescent="0.2">
      <c r="A1876" s="1" t="s">
        <v>0</v>
      </c>
      <c r="B1876" s="3" t="s">
        <v>1875</v>
      </c>
      <c r="C1876" s="3" t="s">
        <v>5984</v>
      </c>
      <c r="D1876" s="6">
        <v>160000</v>
      </c>
      <c r="E1876" s="8">
        <v>26</v>
      </c>
      <c r="F1876" t="s">
        <v>8220</v>
      </c>
      <c r="G1876" t="s">
        <v>8223</v>
      </c>
      <c r="H1876" t="s">
        <v>8245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8281</v>
      </c>
      <c r="O1876" s="10" t="s">
        <v>8329</v>
      </c>
      <c r="P1876" t="s">
        <v>8331</v>
      </c>
      <c r="Q1876" s="25">
        <f t="shared" si="116"/>
        <v>42529.969131944439</v>
      </c>
      <c r="R1876" s="25">
        <f t="shared" si="117"/>
        <v>42529.969131944439</v>
      </c>
      <c r="S1876">
        <f t="shared" si="118"/>
        <v>2016</v>
      </c>
      <c r="T1876">
        <f t="shared" si="119"/>
        <v>6</v>
      </c>
    </row>
    <row r="1877" spans="1:20" ht="32" x14ac:dyDescent="0.2">
      <c r="A1877" s="1" t="s">
        <v>0</v>
      </c>
      <c r="B1877" s="3" t="s">
        <v>1876</v>
      </c>
      <c r="C1877" s="3" t="s">
        <v>5985</v>
      </c>
      <c r="D1877" s="6">
        <v>10000</v>
      </c>
      <c r="E1877" s="8">
        <v>51</v>
      </c>
      <c r="F1877" t="s">
        <v>8220</v>
      </c>
      <c r="G1877" t="s">
        <v>8223</v>
      </c>
      <c r="H1877" t="s">
        <v>8245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8281</v>
      </c>
      <c r="O1877" s="10" t="s">
        <v>8329</v>
      </c>
      <c r="P1877" t="s">
        <v>8331</v>
      </c>
      <c r="Q1877" s="25">
        <f t="shared" si="116"/>
        <v>42528.899398148147</v>
      </c>
      <c r="R1877" s="25">
        <f t="shared" si="117"/>
        <v>42528.899398148147</v>
      </c>
      <c r="S1877">
        <f t="shared" si="118"/>
        <v>2016</v>
      </c>
      <c r="T1877">
        <f t="shared" si="119"/>
        <v>6</v>
      </c>
    </row>
    <row r="1878" spans="1:20" ht="48" x14ac:dyDescent="0.2">
      <c r="A1878" s="1" t="s">
        <v>0</v>
      </c>
      <c r="B1878" s="3" t="s">
        <v>1877</v>
      </c>
      <c r="C1878" s="3" t="s">
        <v>5986</v>
      </c>
      <c r="D1878" s="6">
        <v>280</v>
      </c>
      <c r="E1878" s="8">
        <v>0</v>
      </c>
      <c r="F1878" t="s">
        <v>8220</v>
      </c>
      <c r="G1878" t="s">
        <v>8225</v>
      </c>
      <c r="H1878" t="s">
        <v>8247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8281</v>
      </c>
      <c r="O1878" s="10" t="s">
        <v>8329</v>
      </c>
      <c r="P1878" t="s">
        <v>8331</v>
      </c>
      <c r="Q1878" s="25">
        <f t="shared" si="116"/>
        <v>41776.284780092588</v>
      </c>
      <c r="R1878" s="25">
        <f t="shared" si="117"/>
        <v>41776.284780092588</v>
      </c>
      <c r="S1878">
        <f t="shared" si="118"/>
        <v>2014</v>
      </c>
      <c r="T1878">
        <f t="shared" si="119"/>
        <v>5</v>
      </c>
    </row>
    <row r="1879" spans="1:20" ht="32" x14ac:dyDescent="0.2">
      <c r="A1879" s="1" t="s">
        <v>0</v>
      </c>
      <c r="B1879" s="3" t="s">
        <v>1878</v>
      </c>
      <c r="C1879" s="3" t="s">
        <v>5987</v>
      </c>
      <c r="D1879" s="6">
        <v>60</v>
      </c>
      <c r="E1879" s="8">
        <v>0</v>
      </c>
      <c r="F1879" t="s">
        <v>8220</v>
      </c>
      <c r="G1879" t="s">
        <v>8223</v>
      </c>
      <c r="H1879" t="s">
        <v>8245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8281</v>
      </c>
      <c r="O1879" s="10" t="s">
        <v>8329</v>
      </c>
      <c r="P1879" t="s">
        <v>8331</v>
      </c>
      <c r="Q1879" s="25">
        <f t="shared" si="116"/>
        <v>42035.029224537036</v>
      </c>
      <c r="R1879" s="25">
        <f t="shared" si="117"/>
        <v>42035.029224537036</v>
      </c>
      <c r="S1879">
        <f t="shared" si="118"/>
        <v>2015</v>
      </c>
      <c r="T1879">
        <f t="shared" si="119"/>
        <v>1</v>
      </c>
    </row>
    <row r="1880" spans="1:20" ht="48" x14ac:dyDescent="0.2">
      <c r="A1880" s="1" t="s">
        <v>0</v>
      </c>
      <c r="B1880" s="3" t="s">
        <v>1879</v>
      </c>
      <c r="C1880" s="3" t="s">
        <v>5988</v>
      </c>
      <c r="D1880" s="6">
        <v>8000</v>
      </c>
      <c r="E1880" s="8">
        <v>0</v>
      </c>
      <c r="F1880" t="s">
        <v>8220</v>
      </c>
      <c r="G1880" t="s">
        <v>8225</v>
      </c>
      <c r="H1880" t="s">
        <v>8247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8281</v>
      </c>
      <c r="O1880" s="10" t="s">
        <v>8329</v>
      </c>
      <c r="P1880" t="s">
        <v>8331</v>
      </c>
      <c r="Q1880" s="25">
        <f t="shared" si="116"/>
        <v>41773.008738425924</v>
      </c>
      <c r="R1880" s="25">
        <f t="shared" si="117"/>
        <v>41773.008738425924</v>
      </c>
      <c r="S1880">
        <f t="shared" si="118"/>
        <v>2014</v>
      </c>
      <c r="T1880">
        <f t="shared" si="119"/>
        <v>5</v>
      </c>
    </row>
    <row r="1881" spans="1:20" ht="48" x14ac:dyDescent="0.2">
      <c r="A1881" s="1" t="s">
        <v>0</v>
      </c>
      <c r="B1881" s="3" t="s">
        <v>1880</v>
      </c>
      <c r="C1881" s="3" t="s">
        <v>5989</v>
      </c>
      <c r="D1881" s="6">
        <v>5000</v>
      </c>
      <c r="E1881" s="8">
        <v>6</v>
      </c>
      <c r="F1881" t="s">
        <v>8220</v>
      </c>
      <c r="G1881" t="s">
        <v>8226</v>
      </c>
      <c r="H1881" t="s">
        <v>8248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8281</v>
      </c>
      <c r="O1881" s="10" t="s">
        <v>8329</v>
      </c>
      <c r="P1881" t="s">
        <v>8331</v>
      </c>
      <c r="Q1881" s="25">
        <f t="shared" si="116"/>
        <v>42413.649641203709</v>
      </c>
      <c r="R1881" s="25">
        <f t="shared" si="117"/>
        <v>42413.649641203709</v>
      </c>
      <c r="S1881">
        <f t="shared" si="118"/>
        <v>2016</v>
      </c>
      <c r="T1881">
        <f t="shared" si="119"/>
        <v>2</v>
      </c>
    </row>
    <row r="1882" spans="1:20" ht="32" x14ac:dyDescent="0.2">
      <c r="A1882" s="1" t="s">
        <v>0</v>
      </c>
      <c r="B1882" s="3" t="s">
        <v>1881</v>
      </c>
      <c r="C1882" s="3" t="s">
        <v>5990</v>
      </c>
      <c r="D1882" s="6">
        <v>5000</v>
      </c>
      <c r="E1882" s="8">
        <v>1004</v>
      </c>
      <c r="F1882" t="s">
        <v>8220</v>
      </c>
      <c r="G1882" t="s">
        <v>8224</v>
      </c>
      <c r="H1882" t="s">
        <v>8246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8281</v>
      </c>
      <c r="O1882" s="10" t="s">
        <v>8329</v>
      </c>
      <c r="P1882" t="s">
        <v>8331</v>
      </c>
      <c r="Q1882" s="25">
        <f t="shared" si="116"/>
        <v>42430.566898148143</v>
      </c>
      <c r="R1882" s="25">
        <f t="shared" si="117"/>
        <v>42430.566898148143</v>
      </c>
      <c r="S1882">
        <f t="shared" si="118"/>
        <v>2016</v>
      </c>
      <c r="T1882">
        <f t="shared" si="119"/>
        <v>3</v>
      </c>
    </row>
    <row r="1883" spans="1:20" ht="48" x14ac:dyDescent="0.2">
      <c r="A1883" s="1" t="s">
        <v>0</v>
      </c>
      <c r="B1883" s="3" t="s">
        <v>1882</v>
      </c>
      <c r="C1883" s="3" t="s">
        <v>5991</v>
      </c>
      <c r="D1883" s="6">
        <v>2000</v>
      </c>
      <c r="E1883" s="8">
        <v>3453.69</v>
      </c>
      <c r="F1883" t="s">
        <v>8218</v>
      </c>
      <c r="G1883" t="s">
        <v>8223</v>
      </c>
      <c r="H1883" t="s">
        <v>8245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8277</v>
      </c>
      <c r="O1883" s="10" t="s">
        <v>8321</v>
      </c>
      <c r="P1883" t="s">
        <v>8325</v>
      </c>
      <c r="Q1883" s="25">
        <f t="shared" si="116"/>
        <v>42043.152650462958</v>
      </c>
      <c r="R1883" s="25">
        <f t="shared" si="117"/>
        <v>42043.152650462958</v>
      </c>
      <c r="S1883">
        <f t="shared" si="118"/>
        <v>2015</v>
      </c>
      <c r="T1883">
        <f t="shared" si="119"/>
        <v>2</v>
      </c>
    </row>
    <row r="1884" spans="1:20" ht="48" x14ac:dyDescent="0.2">
      <c r="A1884" s="1" t="s">
        <v>0</v>
      </c>
      <c r="B1884" s="3" t="s">
        <v>1883</v>
      </c>
      <c r="C1884" s="3" t="s">
        <v>5992</v>
      </c>
      <c r="D1884" s="6">
        <v>3350</v>
      </c>
      <c r="E1884" s="8">
        <v>3380</v>
      </c>
      <c r="F1884" t="s">
        <v>8218</v>
      </c>
      <c r="G1884" t="s">
        <v>8223</v>
      </c>
      <c r="H1884" t="s">
        <v>8245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8277</v>
      </c>
      <c r="O1884" s="10" t="s">
        <v>8321</v>
      </c>
      <c r="P1884" t="s">
        <v>8325</v>
      </c>
      <c r="Q1884" s="25">
        <f t="shared" si="116"/>
        <v>41067.949212962965</v>
      </c>
      <c r="R1884" s="25">
        <f t="shared" si="117"/>
        <v>41067.949212962965</v>
      </c>
      <c r="S1884">
        <f t="shared" si="118"/>
        <v>2012</v>
      </c>
      <c r="T1884">
        <f t="shared" si="119"/>
        <v>6</v>
      </c>
    </row>
    <row r="1885" spans="1:20" ht="48" x14ac:dyDescent="0.2">
      <c r="A1885" s="1" t="s">
        <v>0</v>
      </c>
      <c r="B1885" s="3" t="s">
        <v>1884</v>
      </c>
      <c r="C1885" s="3" t="s">
        <v>5993</v>
      </c>
      <c r="D1885" s="6">
        <v>999</v>
      </c>
      <c r="E1885" s="8">
        <v>1047</v>
      </c>
      <c r="F1885" t="s">
        <v>8218</v>
      </c>
      <c r="G1885" t="s">
        <v>8223</v>
      </c>
      <c r="H1885" t="s">
        <v>8245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8277</v>
      </c>
      <c r="O1885" s="10" t="s">
        <v>8321</v>
      </c>
      <c r="P1885" t="s">
        <v>8325</v>
      </c>
      <c r="Q1885" s="25">
        <f t="shared" si="116"/>
        <v>40977.948009259257</v>
      </c>
      <c r="R1885" s="25">
        <f t="shared" si="117"/>
        <v>40977.948009259257</v>
      </c>
      <c r="S1885">
        <f t="shared" si="118"/>
        <v>2012</v>
      </c>
      <c r="T1885">
        <f t="shared" si="119"/>
        <v>3</v>
      </c>
    </row>
    <row r="1886" spans="1:20" ht="48" x14ac:dyDescent="0.2">
      <c r="A1886" s="1" t="s">
        <v>0</v>
      </c>
      <c r="B1886" s="3" t="s">
        <v>1885</v>
      </c>
      <c r="C1886" s="3" t="s">
        <v>5994</v>
      </c>
      <c r="D1886" s="6">
        <v>1000</v>
      </c>
      <c r="E1886" s="8">
        <v>1351</v>
      </c>
      <c r="F1886" t="s">
        <v>8218</v>
      </c>
      <c r="G1886" t="s">
        <v>8223</v>
      </c>
      <c r="H1886" t="s">
        <v>8245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8277</v>
      </c>
      <c r="O1886" s="10" t="s">
        <v>8321</v>
      </c>
      <c r="P1886" t="s">
        <v>8325</v>
      </c>
      <c r="Q1886" s="25">
        <f t="shared" si="116"/>
        <v>41205.198321759257</v>
      </c>
      <c r="R1886" s="25">
        <f t="shared" si="117"/>
        <v>41205.198321759257</v>
      </c>
      <c r="S1886">
        <f t="shared" si="118"/>
        <v>2012</v>
      </c>
      <c r="T1886">
        <f t="shared" si="119"/>
        <v>10</v>
      </c>
    </row>
    <row r="1887" spans="1:20" ht="48" x14ac:dyDescent="0.2">
      <c r="A1887" s="1" t="s">
        <v>0</v>
      </c>
      <c r="B1887" s="3" t="s">
        <v>1886</v>
      </c>
      <c r="C1887" s="3" t="s">
        <v>5995</v>
      </c>
      <c r="D1887" s="6">
        <v>4575</v>
      </c>
      <c r="E1887" s="8">
        <v>5322</v>
      </c>
      <c r="F1887" t="s">
        <v>8218</v>
      </c>
      <c r="G1887" t="s">
        <v>8223</v>
      </c>
      <c r="H1887" t="s">
        <v>8245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8277</v>
      </c>
      <c r="O1887" s="10" t="s">
        <v>8321</v>
      </c>
      <c r="P1887" t="s">
        <v>8325</v>
      </c>
      <c r="Q1887" s="25">
        <f t="shared" si="116"/>
        <v>41099.093865740739</v>
      </c>
      <c r="R1887" s="25">
        <f t="shared" si="117"/>
        <v>41099.093865740739</v>
      </c>
      <c r="S1887">
        <f t="shared" si="118"/>
        <v>2012</v>
      </c>
      <c r="T1887">
        <f t="shared" si="119"/>
        <v>7</v>
      </c>
    </row>
    <row r="1888" spans="1:20" ht="48" x14ac:dyDescent="0.2">
      <c r="A1888" s="1" t="s">
        <v>0</v>
      </c>
      <c r="B1888" s="3" t="s">
        <v>1887</v>
      </c>
      <c r="C1888" s="3" t="s">
        <v>5996</v>
      </c>
      <c r="D1888" s="6">
        <v>1200</v>
      </c>
      <c r="E1888" s="8">
        <v>1225</v>
      </c>
      <c r="F1888" t="s">
        <v>8218</v>
      </c>
      <c r="G1888" t="s">
        <v>8223</v>
      </c>
      <c r="H1888" t="s">
        <v>8245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8277</v>
      </c>
      <c r="O1888" s="10" t="s">
        <v>8321</v>
      </c>
      <c r="P1888" t="s">
        <v>8325</v>
      </c>
      <c r="Q1888" s="25">
        <f t="shared" si="116"/>
        <v>41925.906689814816</v>
      </c>
      <c r="R1888" s="25">
        <f t="shared" si="117"/>
        <v>41925.906689814816</v>
      </c>
      <c r="S1888">
        <f t="shared" si="118"/>
        <v>2014</v>
      </c>
      <c r="T1888">
        <f t="shared" si="119"/>
        <v>10</v>
      </c>
    </row>
    <row r="1889" spans="1:20" ht="48" x14ac:dyDescent="0.2">
      <c r="A1889" s="1" t="s">
        <v>0</v>
      </c>
      <c r="B1889" s="3" t="s">
        <v>1888</v>
      </c>
      <c r="C1889" s="3" t="s">
        <v>5997</v>
      </c>
      <c r="D1889" s="6">
        <v>3000</v>
      </c>
      <c r="E1889" s="8">
        <v>3335</v>
      </c>
      <c r="F1889" t="s">
        <v>8218</v>
      </c>
      <c r="G1889" t="s">
        <v>8226</v>
      </c>
      <c r="H1889" t="s">
        <v>8248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8277</v>
      </c>
      <c r="O1889" s="10" t="s">
        <v>8321</v>
      </c>
      <c r="P1889" t="s">
        <v>8325</v>
      </c>
      <c r="Q1889" s="25">
        <f t="shared" si="116"/>
        <v>42323.800138888888</v>
      </c>
      <c r="R1889" s="25">
        <f t="shared" si="117"/>
        <v>42323.800138888888</v>
      </c>
      <c r="S1889">
        <f t="shared" si="118"/>
        <v>2015</v>
      </c>
      <c r="T1889">
        <f t="shared" si="119"/>
        <v>11</v>
      </c>
    </row>
    <row r="1890" spans="1:20" ht="48" x14ac:dyDescent="0.2">
      <c r="A1890" s="1" t="s">
        <v>0</v>
      </c>
      <c r="B1890" s="3" t="s">
        <v>1889</v>
      </c>
      <c r="C1890" s="3" t="s">
        <v>5998</v>
      </c>
      <c r="D1890" s="6">
        <v>2500</v>
      </c>
      <c r="E1890" s="8">
        <v>4152</v>
      </c>
      <c r="F1890" t="s">
        <v>8218</v>
      </c>
      <c r="G1890" t="s">
        <v>8223</v>
      </c>
      <c r="H1890" t="s">
        <v>8245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8277</v>
      </c>
      <c r="O1890" s="10" t="s">
        <v>8321</v>
      </c>
      <c r="P1890" t="s">
        <v>8325</v>
      </c>
      <c r="Q1890" s="25">
        <f t="shared" si="116"/>
        <v>40299.239953703705</v>
      </c>
      <c r="R1890" s="25">
        <f t="shared" si="117"/>
        <v>40299.239953703705</v>
      </c>
      <c r="S1890">
        <f t="shared" si="118"/>
        <v>2010</v>
      </c>
      <c r="T1890">
        <f t="shared" si="119"/>
        <v>5</v>
      </c>
    </row>
    <row r="1891" spans="1:20" ht="48" x14ac:dyDescent="0.2">
      <c r="A1891" s="1" t="s">
        <v>0</v>
      </c>
      <c r="B1891" s="3" t="s">
        <v>1890</v>
      </c>
      <c r="C1891" s="3" t="s">
        <v>5999</v>
      </c>
      <c r="D1891" s="6">
        <v>2000</v>
      </c>
      <c r="E1891" s="8">
        <v>2132</v>
      </c>
      <c r="F1891" t="s">
        <v>8218</v>
      </c>
      <c r="G1891" t="s">
        <v>8223</v>
      </c>
      <c r="H1891" t="s">
        <v>8245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8277</v>
      </c>
      <c r="O1891" s="10" t="s">
        <v>8321</v>
      </c>
      <c r="P1891" t="s">
        <v>8325</v>
      </c>
      <c r="Q1891" s="25">
        <f t="shared" si="116"/>
        <v>41299.793356481481</v>
      </c>
      <c r="R1891" s="25">
        <f t="shared" si="117"/>
        <v>41299.793356481481</v>
      </c>
      <c r="S1891">
        <f t="shared" si="118"/>
        <v>2013</v>
      </c>
      <c r="T1891">
        <f t="shared" si="119"/>
        <v>1</v>
      </c>
    </row>
    <row r="1892" spans="1:20" ht="48" x14ac:dyDescent="0.2">
      <c r="A1892" s="1" t="s">
        <v>0</v>
      </c>
      <c r="B1892" s="3" t="s">
        <v>1891</v>
      </c>
      <c r="C1892" s="3" t="s">
        <v>6000</v>
      </c>
      <c r="D1892" s="6">
        <v>12000</v>
      </c>
      <c r="E1892" s="8">
        <v>17350.13</v>
      </c>
      <c r="F1892" t="s">
        <v>8218</v>
      </c>
      <c r="G1892" t="s">
        <v>8223</v>
      </c>
      <c r="H1892" t="s">
        <v>8245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8277</v>
      </c>
      <c r="O1892" s="10" t="s">
        <v>8321</v>
      </c>
      <c r="P1892" t="s">
        <v>8325</v>
      </c>
      <c r="Q1892" s="25">
        <f t="shared" si="116"/>
        <v>41228.786203703705</v>
      </c>
      <c r="R1892" s="25">
        <f t="shared" si="117"/>
        <v>41228.786203703705</v>
      </c>
      <c r="S1892">
        <f t="shared" si="118"/>
        <v>2012</v>
      </c>
      <c r="T1892">
        <f t="shared" si="119"/>
        <v>11</v>
      </c>
    </row>
    <row r="1893" spans="1:20" ht="64" x14ac:dyDescent="0.2">
      <c r="A1893" s="1" t="s">
        <v>0</v>
      </c>
      <c r="B1893" s="3" t="s">
        <v>1892</v>
      </c>
      <c r="C1893" s="3" t="s">
        <v>6001</v>
      </c>
      <c r="D1893" s="6">
        <v>10000</v>
      </c>
      <c r="E1893" s="8">
        <v>10555</v>
      </c>
      <c r="F1893" t="s">
        <v>8218</v>
      </c>
      <c r="G1893" t="s">
        <v>8223</v>
      </c>
      <c r="H1893" t="s">
        <v>8245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8277</v>
      </c>
      <c r="O1893" s="10" t="s">
        <v>8321</v>
      </c>
      <c r="P1893" t="s">
        <v>8325</v>
      </c>
      <c r="Q1893" s="25">
        <f t="shared" si="116"/>
        <v>40335.798078703701</v>
      </c>
      <c r="R1893" s="25">
        <f t="shared" si="117"/>
        <v>40335.798078703701</v>
      </c>
      <c r="S1893">
        <f t="shared" si="118"/>
        <v>2010</v>
      </c>
      <c r="T1893">
        <f t="shared" si="119"/>
        <v>6</v>
      </c>
    </row>
    <row r="1894" spans="1:20" ht="32" x14ac:dyDescent="0.2">
      <c r="A1894" s="1" t="s">
        <v>0</v>
      </c>
      <c r="B1894" s="3" t="s">
        <v>1893</v>
      </c>
      <c r="C1894" s="3" t="s">
        <v>6002</v>
      </c>
      <c r="D1894" s="6">
        <v>500</v>
      </c>
      <c r="E1894" s="8">
        <v>683</v>
      </c>
      <c r="F1894" t="s">
        <v>8218</v>
      </c>
      <c r="G1894" t="s">
        <v>8223</v>
      </c>
      <c r="H1894" t="s">
        <v>8245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8277</v>
      </c>
      <c r="O1894" s="10" t="s">
        <v>8321</v>
      </c>
      <c r="P1894" t="s">
        <v>8325</v>
      </c>
      <c r="Q1894" s="25">
        <f t="shared" si="116"/>
        <v>40671.637511574074</v>
      </c>
      <c r="R1894" s="25">
        <f t="shared" si="117"/>
        <v>40671.637511574074</v>
      </c>
      <c r="S1894">
        <f t="shared" si="118"/>
        <v>2011</v>
      </c>
      <c r="T1894">
        <f t="shared" si="119"/>
        <v>5</v>
      </c>
    </row>
    <row r="1895" spans="1:20" ht="48" x14ac:dyDescent="0.2">
      <c r="A1895" s="1" t="s">
        <v>0</v>
      </c>
      <c r="B1895" s="3" t="s">
        <v>1894</v>
      </c>
      <c r="C1895" s="3" t="s">
        <v>6003</v>
      </c>
      <c r="D1895" s="6">
        <v>2500</v>
      </c>
      <c r="E1895" s="8">
        <v>2600</v>
      </c>
      <c r="F1895" t="s">
        <v>8218</v>
      </c>
      <c r="G1895" t="s">
        <v>8223</v>
      </c>
      <c r="H1895" t="s">
        <v>8245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8277</v>
      </c>
      <c r="O1895" s="10" t="s">
        <v>8321</v>
      </c>
      <c r="P1895" t="s">
        <v>8325</v>
      </c>
      <c r="Q1895" s="25">
        <f t="shared" si="116"/>
        <v>40632.94195601852</v>
      </c>
      <c r="R1895" s="25">
        <f t="shared" si="117"/>
        <v>40632.94195601852</v>
      </c>
      <c r="S1895">
        <f t="shared" si="118"/>
        <v>2011</v>
      </c>
      <c r="T1895">
        <f t="shared" si="119"/>
        <v>3</v>
      </c>
    </row>
    <row r="1896" spans="1:20" ht="16" x14ac:dyDescent="0.2">
      <c r="A1896" s="1" t="s">
        <v>0</v>
      </c>
      <c r="B1896" s="3" t="s">
        <v>1895</v>
      </c>
      <c r="C1896" s="3" t="s">
        <v>6004</v>
      </c>
      <c r="D1896" s="6">
        <v>1000</v>
      </c>
      <c r="E1896" s="8">
        <v>1145</v>
      </c>
      <c r="F1896" t="s">
        <v>8218</v>
      </c>
      <c r="G1896" t="s">
        <v>8223</v>
      </c>
      <c r="H1896" t="s">
        <v>8245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8277</v>
      </c>
      <c r="O1896" s="10" t="s">
        <v>8321</v>
      </c>
      <c r="P1896" t="s">
        <v>8325</v>
      </c>
      <c r="Q1896" s="25">
        <f t="shared" si="116"/>
        <v>40920.904895833337</v>
      </c>
      <c r="R1896" s="25">
        <f t="shared" si="117"/>
        <v>40920.904895833337</v>
      </c>
      <c r="S1896">
        <f t="shared" si="118"/>
        <v>2012</v>
      </c>
      <c r="T1896">
        <f t="shared" si="119"/>
        <v>1</v>
      </c>
    </row>
    <row r="1897" spans="1:20" ht="48" x14ac:dyDescent="0.2">
      <c r="A1897" s="1" t="s">
        <v>0</v>
      </c>
      <c r="B1897" s="3" t="s">
        <v>1896</v>
      </c>
      <c r="C1897" s="3" t="s">
        <v>6005</v>
      </c>
      <c r="D1897" s="6">
        <v>9072</v>
      </c>
      <c r="E1897" s="8">
        <v>9228</v>
      </c>
      <c r="F1897" t="s">
        <v>8218</v>
      </c>
      <c r="G1897" t="s">
        <v>8223</v>
      </c>
      <c r="H1897" t="s">
        <v>8245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8277</v>
      </c>
      <c r="O1897" s="10" t="s">
        <v>8321</v>
      </c>
      <c r="P1897" t="s">
        <v>8325</v>
      </c>
      <c r="Q1897" s="25">
        <f t="shared" si="116"/>
        <v>42267.746782407412</v>
      </c>
      <c r="R1897" s="25">
        <f t="shared" si="117"/>
        <v>42267.746782407412</v>
      </c>
      <c r="S1897">
        <f t="shared" si="118"/>
        <v>2015</v>
      </c>
      <c r="T1897">
        <f t="shared" si="119"/>
        <v>9</v>
      </c>
    </row>
    <row r="1898" spans="1:20" ht="48" x14ac:dyDescent="0.2">
      <c r="A1898" s="1" t="s">
        <v>0</v>
      </c>
      <c r="B1898" s="3" t="s">
        <v>1897</v>
      </c>
      <c r="C1898" s="3" t="s">
        <v>6006</v>
      </c>
      <c r="D1898" s="6">
        <v>451</v>
      </c>
      <c r="E1898" s="8">
        <v>559</v>
      </c>
      <c r="F1898" t="s">
        <v>8218</v>
      </c>
      <c r="G1898" t="s">
        <v>8223</v>
      </c>
      <c r="H1898" t="s">
        <v>8245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8277</v>
      </c>
      <c r="O1898" s="10" t="s">
        <v>8321</v>
      </c>
      <c r="P1898" t="s">
        <v>8325</v>
      </c>
      <c r="Q1898" s="25">
        <f t="shared" si="116"/>
        <v>40981.710243055553</v>
      </c>
      <c r="R1898" s="25">
        <f t="shared" si="117"/>
        <v>40981.710243055553</v>
      </c>
      <c r="S1898">
        <f t="shared" si="118"/>
        <v>2012</v>
      </c>
      <c r="T1898">
        <f t="shared" si="119"/>
        <v>3</v>
      </c>
    </row>
    <row r="1899" spans="1:20" ht="48" x14ac:dyDescent="0.2">
      <c r="A1899" s="1" t="s">
        <v>0</v>
      </c>
      <c r="B1899" s="3" t="s">
        <v>1898</v>
      </c>
      <c r="C1899" s="3" t="s">
        <v>6007</v>
      </c>
      <c r="D1899" s="6">
        <v>6350</v>
      </c>
      <c r="E1899" s="8">
        <v>6506</v>
      </c>
      <c r="F1899" t="s">
        <v>8218</v>
      </c>
      <c r="G1899" t="s">
        <v>8223</v>
      </c>
      <c r="H1899" t="s">
        <v>8245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8277</v>
      </c>
      <c r="O1899" s="10" t="s">
        <v>8321</v>
      </c>
      <c r="P1899" t="s">
        <v>8325</v>
      </c>
      <c r="Q1899" s="25">
        <f t="shared" si="116"/>
        <v>41680.583402777782</v>
      </c>
      <c r="R1899" s="25">
        <f t="shared" si="117"/>
        <v>41680.583402777782</v>
      </c>
      <c r="S1899">
        <f t="shared" si="118"/>
        <v>2014</v>
      </c>
      <c r="T1899">
        <f t="shared" si="119"/>
        <v>2</v>
      </c>
    </row>
    <row r="1900" spans="1:20" ht="48" x14ac:dyDescent="0.2">
      <c r="A1900" s="1" t="s">
        <v>0</v>
      </c>
      <c r="B1900" s="3" t="s">
        <v>1899</v>
      </c>
      <c r="C1900" s="3" t="s">
        <v>6008</v>
      </c>
      <c r="D1900" s="6">
        <v>1000</v>
      </c>
      <c r="E1900" s="8">
        <v>1445</v>
      </c>
      <c r="F1900" t="s">
        <v>8218</v>
      </c>
      <c r="G1900" t="s">
        <v>8223</v>
      </c>
      <c r="H1900" t="s">
        <v>8245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8277</v>
      </c>
      <c r="O1900" s="10" t="s">
        <v>8321</v>
      </c>
      <c r="P1900" t="s">
        <v>8325</v>
      </c>
      <c r="Q1900" s="25">
        <f t="shared" si="116"/>
        <v>42366.192974537036</v>
      </c>
      <c r="R1900" s="25">
        <f t="shared" si="117"/>
        <v>42366.192974537036</v>
      </c>
      <c r="S1900">
        <f t="shared" si="118"/>
        <v>2015</v>
      </c>
      <c r="T1900">
        <f t="shared" si="119"/>
        <v>12</v>
      </c>
    </row>
    <row r="1901" spans="1:20" ht="48" x14ac:dyDescent="0.2">
      <c r="A1901" s="1" t="s">
        <v>0</v>
      </c>
      <c r="B1901" s="3" t="s">
        <v>1900</v>
      </c>
      <c r="C1901" s="3" t="s">
        <v>6009</v>
      </c>
      <c r="D1901" s="6">
        <v>900</v>
      </c>
      <c r="E1901" s="8">
        <v>1200</v>
      </c>
      <c r="F1901" t="s">
        <v>8218</v>
      </c>
      <c r="G1901" t="s">
        <v>8223</v>
      </c>
      <c r="H1901" t="s">
        <v>8245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8277</v>
      </c>
      <c r="O1901" s="10" t="s">
        <v>8321</v>
      </c>
      <c r="P1901" t="s">
        <v>8325</v>
      </c>
      <c r="Q1901" s="25">
        <f t="shared" si="116"/>
        <v>42058.941736111112</v>
      </c>
      <c r="R1901" s="25">
        <f t="shared" si="117"/>
        <v>42058.941736111112</v>
      </c>
      <c r="S1901">
        <f t="shared" si="118"/>
        <v>2015</v>
      </c>
      <c r="T1901">
        <f t="shared" si="119"/>
        <v>2</v>
      </c>
    </row>
    <row r="1902" spans="1:20" ht="48" x14ac:dyDescent="0.2">
      <c r="A1902" s="1" t="s">
        <v>0</v>
      </c>
      <c r="B1902" s="3" t="s">
        <v>1901</v>
      </c>
      <c r="C1902" s="3" t="s">
        <v>6010</v>
      </c>
      <c r="D1902" s="6">
        <v>2500</v>
      </c>
      <c r="E1902" s="8">
        <v>2734.11</v>
      </c>
      <c r="F1902" t="s">
        <v>8218</v>
      </c>
      <c r="G1902" t="s">
        <v>8223</v>
      </c>
      <c r="H1902" t="s">
        <v>8245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8277</v>
      </c>
      <c r="O1902" s="10" t="s">
        <v>8321</v>
      </c>
      <c r="P1902" t="s">
        <v>8325</v>
      </c>
      <c r="Q1902" s="25">
        <f t="shared" si="116"/>
        <v>41160.871886574074</v>
      </c>
      <c r="R1902" s="25">
        <f t="shared" si="117"/>
        <v>41160.871886574074</v>
      </c>
      <c r="S1902">
        <f t="shared" si="118"/>
        <v>2012</v>
      </c>
      <c r="T1902">
        <f t="shared" si="119"/>
        <v>9</v>
      </c>
    </row>
    <row r="1903" spans="1:20" ht="48" x14ac:dyDescent="0.2">
      <c r="A1903" s="1" t="s">
        <v>0</v>
      </c>
      <c r="B1903" s="3" t="s">
        <v>1902</v>
      </c>
      <c r="C1903" s="3" t="s">
        <v>6011</v>
      </c>
      <c r="D1903" s="6">
        <v>99000</v>
      </c>
      <c r="E1903" s="8">
        <v>2670</v>
      </c>
      <c r="F1903" t="s">
        <v>8220</v>
      </c>
      <c r="G1903" t="s">
        <v>8224</v>
      </c>
      <c r="H1903" t="s">
        <v>8246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8292</v>
      </c>
      <c r="O1903" s="10" t="s">
        <v>8315</v>
      </c>
      <c r="P1903" t="s">
        <v>8344</v>
      </c>
      <c r="Q1903" s="25">
        <f t="shared" si="116"/>
        <v>42116.54315972222</v>
      </c>
      <c r="R1903" s="25">
        <f t="shared" si="117"/>
        <v>42116.54315972222</v>
      </c>
      <c r="S1903">
        <f t="shared" si="118"/>
        <v>2015</v>
      </c>
      <c r="T1903">
        <f t="shared" si="119"/>
        <v>4</v>
      </c>
    </row>
    <row r="1904" spans="1:20" ht="48" x14ac:dyDescent="0.2">
      <c r="A1904" s="1" t="s">
        <v>0</v>
      </c>
      <c r="B1904" s="3" t="s">
        <v>1903</v>
      </c>
      <c r="C1904" s="3" t="s">
        <v>6012</v>
      </c>
      <c r="D1904" s="6">
        <v>1000</v>
      </c>
      <c r="E1904" s="8">
        <v>12</v>
      </c>
      <c r="F1904" t="s">
        <v>8220</v>
      </c>
      <c r="G1904" t="s">
        <v>8232</v>
      </c>
      <c r="H1904" t="s">
        <v>8248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8292</v>
      </c>
      <c r="O1904" s="10" t="s">
        <v>8315</v>
      </c>
      <c r="P1904" t="s">
        <v>8344</v>
      </c>
      <c r="Q1904" s="25">
        <f t="shared" si="116"/>
        <v>42037.789895833332</v>
      </c>
      <c r="R1904" s="25">
        <f t="shared" si="117"/>
        <v>42037.789895833332</v>
      </c>
      <c r="S1904">
        <f t="shared" si="118"/>
        <v>2015</v>
      </c>
      <c r="T1904">
        <f t="shared" si="119"/>
        <v>2</v>
      </c>
    </row>
    <row r="1905" spans="1:20" ht="48" x14ac:dyDescent="0.2">
      <c r="A1905" s="1" t="s">
        <v>0</v>
      </c>
      <c r="B1905" s="3" t="s">
        <v>1904</v>
      </c>
      <c r="C1905" s="3" t="s">
        <v>6013</v>
      </c>
      <c r="D1905" s="6">
        <v>3000</v>
      </c>
      <c r="E1905" s="8">
        <v>1398</v>
      </c>
      <c r="F1905" t="s">
        <v>8220</v>
      </c>
      <c r="G1905" t="s">
        <v>8223</v>
      </c>
      <c r="H1905" t="s">
        <v>8245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8292</v>
      </c>
      <c r="O1905" s="10" t="s">
        <v>8315</v>
      </c>
      <c r="P1905" t="s">
        <v>8344</v>
      </c>
      <c r="Q1905" s="25">
        <f t="shared" si="116"/>
        <v>42702.770729166667</v>
      </c>
      <c r="R1905" s="25">
        <f t="shared" si="117"/>
        <v>42702.770729166667</v>
      </c>
      <c r="S1905">
        <f t="shared" si="118"/>
        <v>2016</v>
      </c>
      <c r="T1905">
        <f t="shared" si="119"/>
        <v>11</v>
      </c>
    </row>
    <row r="1906" spans="1:20" ht="48" x14ac:dyDescent="0.2">
      <c r="A1906" s="1" t="s">
        <v>0</v>
      </c>
      <c r="B1906" s="3" t="s">
        <v>1905</v>
      </c>
      <c r="C1906" s="3" t="s">
        <v>6014</v>
      </c>
      <c r="D1906" s="6">
        <v>50000</v>
      </c>
      <c r="E1906" s="8">
        <v>50</v>
      </c>
      <c r="F1906" t="s">
        <v>8220</v>
      </c>
      <c r="G1906" t="s">
        <v>8223</v>
      </c>
      <c r="H1906" t="s">
        <v>8245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8292</v>
      </c>
      <c r="O1906" s="10" t="s">
        <v>8315</v>
      </c>
      <c r="P1906" t="s">
        <v>8344</v>
      </c>
      <c r="Q1906" s="25">
        <f t="shared" si="116"/>
        <v>42326.685428240744</v>
      </c>
      <c r="R1906" s="25">
        <f t="shared" si="117"/>
        <v>42326.685428240744</v>
      </c>
      <c r="S1906">
        <f t="shared" si="118"/>
        <v>2015</v>
      </c>
      <c r="T1906">
        <f t="shared" si="119"/>
        <v>11</v>
      </c>
    </row>
    <row r="1907" spans="1:20" ht="48" x14ac:dyDescent="0.2">
      <c r="A1907" s="1" t="s">
        <v>0</v>
      </c>
      <c r="B1907" s="3" t="s">
        <v>1906</v>
      </c>
      <c r="C1907" s="3" t="s">
        <v>6015</v>
      </c>
      <c r="D1907" s="6">
        <v>25000</v>
      </c>
      <c r="E1907" s="8">
        <v>42</v>
      </c>
      <c r="F1907" t="s">
        <v>8220</v>
      </c>
      <c r="G1907" t="s">
        <v>8223</v>
      </c>
      <c r="H1907" t="s">
        <v>8245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8292</v>
      </c>
      <c r="O1907" s="10" t="s">
        <v>8315</v>
      </c>
      <c r="P1907" t="s">
        <v>8344</v>
      </c>
      <c r="Q1907" s="25">
        <f t="shared" si="116"/>
        <v>41859.925856481481</v>
      </c>
      <c r="R1907" s="25">
        <f t="shared" si="117"/>
        <v>41859.925856481481</v>
      </c>
      <c r="S1907">
        <f t="shared" si="118"/>
        <v>2014</v>
      </c>
      <c r="T1907">
        <f t="shared" si="119"/>
        <v>8</v>
      </c>
    </row>
    <row r="1908" spans="1:20" ht="48" x14ac:dyDescent="0.2">
      <c r="A1908" s="1" t="s">
        <v>0</v>
      </c>
      <c r="B1908" s="3" t="s">
        <v>1907</v>
      </c>
      <c r="C1908" s="3" t="s">
        <v>6016</v>
      </c>
      <c r="D1908" s="6">
        <v>50000</v>
      </c>
      <c r="E1908" s="8">
        <v>21380</v>
      </c>
      <c r="F1908" t="s">
        <v>8220</v>
      </c>
      <c r="G1908" t="s">
        <v>8223</v>
      </c>
      <c r="H1908" t="s">
        <v>8245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8292</v>
      </c>
      <c r="O1908" s="10" t="s">
        <v>8315</v>
      </c>
      <c r="P1908" t="s">
        <v>8344</v>
      </c>
      <c r="Q1908" s="25">
        <f t="shared" si="116"/>
        <v>42514.671099537038</v>
      </c>
      <c r="R1908" s="25">
        <f t="shared" si="117"/>
        <v>42514.671099537038</v>
      </c>
      <c r="S1908">
        <f t="shared" si="118"/>
        <v>2016</v>
      </c>
      <c r="T1908">
        <f t="shared" si="119"/>
        <v>5</v>
      </c>
    </row>
    <row r="1909" spans="1:20" ht="48" x14ac:dyDescent="0.2">
      <c r="A1909" s="1" t="s">
        <v>0</v>
      </c>
      <c r="B1909" s="3" t="s">
        <v>1908</v>
      </c>
      <c r="C1909" s="3" t="s">
        <v>6017</v>
      </c>
      <c r="D1909" s="6">
        <v>30000</v>
      </c>
      <c r="E1909" s="8">
        <v>85</v>
      </c>
      <c r="F1909" t="s">
        <v>8220</v>
      </c>
      <c r="G1909" t="s">
        <v>8223</v>
      </c>
      <c r="H1909" t="s">
        <v>8245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8292</v>
      </c>
      <c r="O1909" s="10" t="s">
        <v>8315</v>
      </c>
      <c r="P1909" t="s">
        <v>8344</v>
      </c>
      <c r="Q1909" s="25">
        <f t="shared" si="116"/>
        <v>41767.587094907409</v>
      </c>
      <c r="R1909" s="25">
        <f t="shared" si="117"/>
        <v>41767.587094907409</v>
      </c>
      <c r="S1909">
        <f t="shared" si="118"/>
        <v>2014</v>
      </c>
      <c r="T1909">
        <f t="shared" si="119"/>
        <v>5</v>
      </c>
    </row>
    <row r="1910" spans="1:20" ht="48" x14ac:dyDescent="0.2">
      <c r="A1910" s="1" t="s">
        <v>0</v>
      </c>
      <c r="B1910" s="3" t="s">
        <v>1909</v>
      </c>
      <c r="C1910" s="3" t="s">
        <v>6018</v>
      </c>
      <c r="D1910" s="6">
        <v>25000</v>
      </c>
      <c r="E1910" s="8">
        <v>433</v>
      </c>
      <c r="F1910" t="s">
        <v>8220</v>
      </c>
      <c r="G1910" t="s">
        <v>8223</v>
      </c>
      <c r="H1910" t="s">
        <v>8245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8292</v>
      </c>
      <c r="O1910" s="10" t="s">
        <v>8315</v>
      </c>
      <c r="P1910" t="s">
        <v>8344</v>
      </c>
      <c r="Q1910" s="25">
        <f t="shared" si="116"/>
        <v>42703.917824074073</v>
      </c>
      <c r="R1910" s="25">
        <f t="shared" si="117"/>
        <v>42703.917824074073</v>
      </c>
      <c r="S1910">
        <f t="shared" si="118"/>
        <v>2016</v>
      </c>
      <c r="T1910">
        <f t="shared" si="119"/>
        <v>11</v>
      </c>
    </row>
    <row r="1911" spans="1:20" ht="48" x14ac:dyDescent="0.2">
      <c r="A1911" s="1" t="s">
        <v>0</v>
      </c>
      <c r="B1911" s="3" t="s">
        <v>1910</v>
      </c>
      <c r="C1911" s="3" t="s">
        <v>6019</v>
      </c>
      <c r="D1911" s="6">
        <v>35000</v>
      </c>
      <c r="E1911" s="8">
        <v>4939</v>
      </c>
      <c r="F1911" t="s">
        <v>8220</v>
      </c>
      <c r="G1911" t="s">
        <v>8223</v>
      </c>
      <c r="H1911" t="s">
        <v>8245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8292</v>
      </c>
      <c r="O1911" s="10" t="s">
        <v>8315</v>
      </c>
      <c r="P1911" t="s">
        <v>8344</v>
      </c>
      <c r="Q1911" s="25">
        <f t="shared" si="116"/>
        <v>41905.429155092592</v>
      </c>
      <c r="R1911" s="25">
        <f t="shared" si="117"/>
        <v>41905.429155092592</v>
      </c>
      <c r="S1911">
        <f t="shared" si="118"/>
        <v>2014</v>
      </c>
      <c r="T1911">
        <f t="shared" si="119"/>
        <v>9</v>
      </c>
    </row>
    <row r="1912" spans="1:20" ht="48" x14ac:dyDescent="0.2">
      <c r="A1912" s="1" t="s">
        <v>0</v>
      </c>
      <c r="B1912" s="3" t="s">
        <v>1911</v>
      </c>
      <c r="C1912" s="3" t="s">
        <v>6020</v>
      </c>
      <c r="D1912" s="6">
        <v>85000</v>
      </c>
      <c r="E1912" s="8">
        <v>33486</v>
      </c>
      <c r="F1912" t="s">
        <v>8220</v>
      </c>
      <c r="G1912" t="s">
        <v>8232</v>
      </c>
      <c r="H1912" t="s">
        <v>8248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8292</v>
      </c>
      <c r="O1912" s="10" t="s">
        <v>8315</v>
      </c>
      <c r="P1912" t="s">
        <v>8344</v>
      </c>
      <c r="Q1912" s="25">
        <f t="shared" si="116"/>
        <v>42264.963159722218</v>
      </c>
      <c r="R1912" s="25">
        <f t="shared" si="117"/>
        <v>42264.963159722218</v>
      </c>
      <c r="S1912">
        <f t="shared" si="118"/>
        <v>2015</v>
      </c>
      <c r="T1912">
        <f t="shared" si="119"/>
        <v>9</v>
      </c>
    </row>
    <row r="1913" spans="1:20" ht="48" x14ac:dyDescent="0.2">
      <c r="A1913" s="1" t="s">
        <v>0</v>
      </c>
      <c r="B1913" s="3" t="s">
        <v>1912</v>
      </c>
      <c r="C1913" s="3" t="s">
        <v>6021</v>
      </c>
      <c r="D1913" s="6">
        <v>42500</v>
      </c>
      <c r="E1913" s="8">
        <v>10</v>
      </c>
      <c r="F1913" t="s">
        <v>8220</v>
      </c>
      <c r="G1913" t="s">
        <v>8227</v>
      </c>
      <c r="H1913" t="s">
        <v>8249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8292</v>
      </c>
      <c r="O1913" s="10" t="s">
        <v>8315</v>
      </c>
      <c r="P1913" t="s">
        <v>8344</v>
      </c>
      <c r="Q1913" s="25">
        <f t="shared" si="116"/>
        <v>41830.033958333333</v>
      </c>
      <c r="R1913" s="25">
        <f t="shared" si="117"/>
        <v>41830.033958333333</v>
      </c>
      <c r="S1913">
        <f t="shared" si="118"/>
        <v>2014</v>
      </c>
      <c r="T1913">
        <f t="shared" si="119"/>
        <v>7</v>
      </c>
    </row>
    <row r="1914" spans="1:20" ht="48" x14ac:dyDescent="0.2">
      <c r="A1914" s="1" t="s">
        <v>0</v>
      </c>
      <c r="B1914" s="3" t="s">
        <v>1913</v>
      </c>
      <c r="C1914" s="3" t="s">
        <v>6022</v>
      </c>
      <c r="D1914" s="6">
        <v>5000</v>
      </c>
      <c r="E1914" s="8">
        <v>2965</v>
      </c>
      <c r="F1914" t="s">
        <v>8220</v>
      </c>
      <c r="G1914" t="s">
        <v>8223</v>
      </c>
      <c r="H1914" t="s">
        <v>8245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8292</v>
      </c>
      <c r="O1914" s="10" t="s">
        <v>8315</v>
      </c>
      <c r="P1914" t="s">
        <v>8344</v>
      </c>
      <c r="Q1914" s="25">
        <f t="shared" si="116"/>
        <v>42129.226388888885</v>
      </c>
      <c r="R1914" s="25">
        <f t="shared" si="117"/>
        <v>42129.226388888885</v>
      </c>
      <c r="S1914">
        <f t="shared" si="118"/>
        <v>2015</v>
      </c>
      <c r="T1914">
        <f t="shared" si="119"/>
        <v>5</v>
      </c>
    </row>
    <row r="1915" spans="1:20" ht="32" x14ac:dyDescent="0.2">
      <c r="A1915" s="1" t="s">
        <v>0</v>
      </c>
      <c r="B1915" s="3" t="s">
        <v>1914</v>
      </c>
      <c r="C1915" s="3" t="s">
        <v>6023</v>
      </c>
      <c r="D1915" s="6">
        <v>48000</v>
      </c>
      <c r="E1915" s="8">
        <v>637</v>
      </c>
      <c r="F1915" t="s">
        <v>8220</v>
      </c>
      <c r="G1915" t="s">
        <v>8224</v>
      </c>
      <c r="H1915" t="s">
        <v>8246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8292</v>
      </c>
      <c r="O1915" s="10" t="s">
        <v>8315</v>
      </c>
      <c r="P1915" t="s">
        <v>8344</v>
      </c>
      <c r="Q1915" s="25">
        <f t="shared" si="116"/>
        <v>41890.511319444442</v>
      </c>
      <c r="R1915" s="25">
        <f t="shared" si="117"/>
        <v>41890.511319444442</v>
      </c>
      <c r="S1915">
        <f t="shared" si="118"/>
        <v>2014</v>
      </c>
      <c r="T1915">
        <f t="shared" si="119"/>
        <v>9</v>
      </c>
    </row>
    <row r="1916" spans="1:20" ht="48" x14ac:dyDescent="0.2">
      <c r="A1916" s="1" t="s">
        <v>0</v>
      </c>
      <c r="B1916" s="3" t="s">
        <v>1915</v>
      </c>
      <c r="C1916" s="3" t="s">
        <v>6024</v>
      </c>
      <c r="D1916" s="6">
        <v>666</v>
      </c>
      <c r="E1916" s="8">
        <v>60</v>
      </c>
      <c r="F1916" t="s">
        <v>8220</v>
      </c>
      <c r="G1916" t="s">
        <v>8223</v>
      </c>
      <c r="H1916" t="s">
        <v>8245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8292</v>
      </c>
      <c r="O1916" s="10" t="s">
        <v>8315</v>
      </c>
      <c r="P1916" t="s">
        <v>8344</v>
      </c>
      <c r="Q1916" s="25">
        <f t="shared" si="116"/>
        <v>41929.174456018518</v>
      </c>
      <c r="R1916" s="25">
        <f t="shared" si="117"/>
        <v>41929.174456018518</v>
      </c>
      <c r="S1916">
        <f t="shared" si="118"/>
        <v>2014</v>
      </c>
      <c r="T1916">
        <f t="shared" si="119"/>
        <v>10</v>
      </c>
    </row>
    <row r="1917" spans="1:20" ht="48" x14ac:dyDescent="0.2">
      <c r="A1917" s="1" t="s">
        <v>0</v>
      </c>
      <c r="B1917" s="3" t="s">
        <v>1916</v>
      </c>
      <c r="C1917" s="3" t="s">
        <v>6025</v>
      </c>
      <c r="D1917" s="6">
        <v>500</v>
      </c>
      <c r="E1917" s="8">
        <v>8</v>
      </c>
      <c r="F1917" t="s">
        <v>8220</v>
      </c>
      <c r="G1917" t="s">
        <v>8223</v>
      </c>
      <c r="H1917" t="s">
        <v>8245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8292</v>
      </c>
      <c r="O1917" s="10" t="s">
        <v>8315</v>
      </c>
      <c r="P1917" t="s">
        <v>8344</v>
      </c>
      <c r="Q1917" s="25">
        <f t="shared" si="116"/>
        <v>41864.04886574074</v>
      </c>
      <c r="R1917" s="25">
        <f t="shared" si="117"/>
        <v>41864.04886574074</v>
      </c>
      <c r="S1917">
        <f t="shared" si="118"/>
        <v>2014</v>
      </c>
      <c r="T1917">
        <f t="shared" si="119"/>
        <v>8</v>
      </c>
    </row>
    <row r="1918" spans="1:20" ht="32" x14ac:dyDescent="0.2">
      <c r="A1918" s="1" t="s">
        <v>0</v>
      </c>
      <c r="B1918" s="3" t="s">
        <v>1917</v>
      </c>
      <c r="C1918" s="3" t="s">
        <v>6026</v>
      </c>
      <c r="D1918" s="6">
        <v>20000</v>
      </c>
      <c r="E1918" s="8">
        <v>102</v>
      </c>
      <c r="F1918" t="s">
        <v>8220</v>
      </c>
      <c r="G1918" t="s">
        <v>8223</v>
      </c>
      <c r="H1918" t="s">
        <v>8245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8292</v>
      </c>
      <c r="O1918" s="10" t="s">
        <v>8315</v>
      </c>
      <c r="P1918" t="s">
        <v>8344</v>
      </c>
      <c r="Q1918" s="25">
        <f t="shared" si="116"/>
        <v>42656.717303240745</v>
      </c>
      <c r="R1918" s="25">
        <f t="shared" si="117"/>
        <v>42656.717303240745</v>
      </c>
      <c r="S1918">
        <f t="shared" si="118"/>
        <v>2016</v>
      </c>
      <c r="T1918">
        <f t="shared" si="119"/>
        <v>10</v>
      </c>
    </row>
    <row r="1919" spans="1:20" ht="32" x14ac:dyDescent="0.2">
      <c r="A1919" s="1" t="s">
        <v>0</v>
      </c>
      <c r="B1919" s="3" t="s">
        <v>1918</v>
      </c>
      <c r="C1919" s="3" t="s">
        <v>6027</v>
      </c>
      <c r="D1919" s="6">
        <v>390000</v>
      </c>
      <c r="E1919" s="8">
        <v>205025</v>
      </c>
      <c r="F1919" t="s">
        <v>8220</v>
      </c>
      <c r="G1919" t="s">
        <v>8230</v>
      </c>
      <c r="H1919" t="s">
        <v>8251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8292</v>
      </c>
      <c r="O1919" s="10" t="s">
        <v>8315</v>
      </c>
      <c r="P1919" t="s">
        <v>8344</v>
      </c>
      <c r="Q1919" s="25">
        <f t="shared" si="116"/>
        <v>42746.270057870366</v>
      </c>
      <c r="R1919" s="25">
        <f t="shared" si="117"/>
        <v>42746.270057870366</v>
      </c>
      <c r="S1919">
        <f t="shared" si="118"/>
        <v>2017</v>
      </c>
      <c r="T1919">
        <f t="shared" si="119"/>
        <v>1</v>
      </c>
    </row>
    <row r="1920" spans="1:20" ht="48" x14ac:dyDescent="0.2">
      <c r="A1920" s="1" t="s">
        <v>0</v>
      </c>
      <c r="B1920" s="3" t="s">
        <v>1919</v>
      </c>
      <c r="C1920" s="3" t="s">
        <v>6028</v>
      </c>
      <c r="D1920" s="6">
        <v>25000</v>
      </c>
      <c r="E1920" s="8">
        <v>260</v>
      </c>
      <c r="F1920" t="s">
        <v>8220</v>
      </c>
      <c r="G1920" t="s">
        <v>8223</v>
      </c>
      <c r="H1920" t="s">
        <v>8245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8292</v>
      </c>
      <c r="O1920" s="10" t="s">
        <v>8315</v>
      </c>
      <c r="P1920" t="s">
        <v>8344</v>
      </c>
      <c r="Q1920" s="25">
        <f t="shared" si="116"/>
        <v>41828.789942129632</v>
      </c>
      <c r="R1920" s="25">
        <f t="shared" si="117"/>
        <v>41828.789942129632</v>
      </c>
      <c r="S1920">
        <f t="shared" si="118"/>
        <v>2014</v>
      </c>
      <c r="T1920">
        <f t="shared" si="119"/>
        <v>7</v>
      </c>
    </row>
    <row r="1921" spans="1:20" ht="48" x14ac:dyDescent="0.2">
      <c r="A1921" s="1" t="s">
        <v>0</v>
      </c>
      <c r="B1921" s="3" t="s">
        <v>1920</v>
      </c>
      <c r="C1921" s="3" t="s">
        <v>6029</v>
      </c>
      <c r="D1921" s="6">
        <v>500</v>
      </c>
      <c r="E1921" s="8">
        <v>237</v>
      </c>
      <c r="F1921" t="s">
        <v>8220</v>
      </c>
      <c r="G1921" t="s">
        <v>8223</v>
      </c>
      <c r="H1921" t="s">
        <v>8245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8292</v>
      </c>
      <c r="O1921" s="10" t="s">
        <v>8315</v>
      </c>
      <c r="P1921" t="s">
        <v>8344</v>
      </c>
      <c r="Q1921" s="25">
        <f t="shared" si="116"/>
        <v>42113.875567129624</v>
      </c>
      <c r="R1921" s="25">
        <f t="shared" si="117"/>
        <v>42113.875567129624</v>
      </c>
      <c r="S1921">
        <f t="shared" si="118"/>
        <v>2015</v>
      </c>
      <c r="T1921">
        <f t="shared" si="119"/>
        <v>4</v>
      </c>
    </row>
    <row r="1922" spans="1:20" ht="48" x14ac:dyDescent="0.2">
      <c r="A1922" s="1" t="s">
        <v>0</v>
      </c>
      <c r="B1922" s="3" t="s">
        <v>1921</v>
      </c>
      <c r="C1922" s="3" t="s">
        <v>6030</v>
      </c>
      <c r="D1922" s="6">
        <v>10000</v>
      </c>
      <c r="E1922" s="8">
        <v>4303</v>
      </c>
      <c r="F1922" t="s">
        <v>8220</v>
      </c>
      <c r="G1922" t="s">
        <v>8224</v>
      </c>
      <c r="H1922" t="s">
        <v>8246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8292</v>
      </c>
      <c r="O1922" s="10" t="s">
        <v>8315</v>
      </c>
      <c r="P1922" t="s">
        <v>8344</v>
      </c>
      <c r="Q1922" s="25">
        <f t="shared" si="116"/>
        <v>42270.875706018516</v>
      </c>
      <c r="R1922" s="25">
        <f t="shared" si="117"/>
        <v>42270.875706018516</v>
      </c>
      <c r="S1922">
        <f t="shared" si="118"/>
        <v>2015</v>
      </c>
      <c r="T1922">
        <f t="shared" si="119"/>
        <v>9</v>
      </c>
    </row>
    <row r="1923" spans="1:20" ht="32" x14ac:dyDescent="0.2">
      <c r="A1923" s="1" t="s">
        <v>0</v>
      </c>
      <c r="B1923" s="3" t="s">
        <v>1922</v>
      </c>
      <c r="C1923" s="3" t="s">
        <v>6031</v>
      </c>
      <c r="D1923" s="6">
        <v>1500</v>
      </c>
      <c r="E1923" s="8">
        <v>2052</v>
      </c>
      <c r="F1923" t="s">
        <v>8218</v>
      </c>
      <c r="G1923" t="s">
        <v>8223</v>
      </c>
      <c r="H1923" t="s">
        <v>8245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8277</v>
      </c>
      <c r="O1923" s="10" t="s">
        <v>8321</v>
      </c>
      <c r="P1923" t="s">
        <v>8325</v>
      </c>
      <c r="Q1923" s="25">
        <f t="shared" ref="Q1923:Q1986" si="120">(((J1923/60)/60)/24)+DATE(1970,1,1)</f>
        <v>41074.221562500003</v>
      </c>
      <c r="R1923" s="25">
        <f t="shared" ref="R1923:R1986" si="121">(((J1923/60)/60)/24)+DATE(1970,1,1)</f>
        <v>41074.221562500003</v>
      </c>
      <c r="S1923">
        <f t="shared" ref="S1923:S1986" si="122">YEAR(R1923)</f>
        <v>2012</v>
      </c>
      <c r="T1923">
        <f t="shared" ref="T1923:T1986" si="123">MONTH((R1923))</f>
        <v>6</v>
      </c>
    </row>
    <row r="1924" spans="1:20" ht="48" x14ac:dyDescent="0.2">
      <c r="A1924" s="1" t="s">
        <v>0</v>
      </c>
      <c r="B1924" s="3" t="s">
        <v>1923</v>
      </c>
      <c r="C1924" s="3" t="s">
        <v>6032</v>
      </c>
      <c r="D1924" s="6">
        <v>2000</v>
      </c>
      <c r="E1924" s="8">
        <v>2311</v>
      </c>
      <c r="F1924" t="s">
        <v>8218</v>
      </c>
      <c r="G1924" t="s">
        <v>8223</v>
      </c>
      <c r="H1924" t="s">
        <v>8245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8277</v>
      </c>
      <c r="O1924" s="10" t="s">
        <v>8321</v>
      </c>
      <c r="P1924" t="s">
        <v>8325</v>
      </c>
      <c r="Q1924" s="25">
        <f t="shared" si="120"/>
        <v>41590.255868055552</v>
      </c>
      <c r="R1924" s="25">
        <f t="shared" si="121"/>
        <v>41590.255868055552</v>
      </c>
      <c r="S1924">
        <f t="shared" si="122"/>
        <v>2013</v>
      </c>
      <c r="T1924">
        <f t="shared" si="123"/>
        <v>11</v>
      </c>
    </row>
    <row r="1925" spans="1:20" ht="48" x14ac:dyDescent="0.2">
      <c r="A1925" s="1" t="s">
        <v>0</v>
      </c>
      <c r="B1925" s="3" t="s">
        <v>1924</v>
      </c>
      <c r="C1925" s="3" t="s">
        <v>6033</v>
      </c>
      <c r="D1925" s="6">
        <v>125</v>
      </c>
      <c r="E1925" s="8">
        <v>301</v>
      </c>
      <c r="F1925" t="s">
        <v>8218</v>
      </c>
      <c r="G1925" t="s">
        <v>8223</v>
      </c>
      <c r="H1925" t="s">
        <v>8245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8277</v>
      </c>
      <c r="O1925" s="10" t="s">
        <v>8321</v>
      </c>
      <c r="P1925" t="s">
        <v>8325</v>
      </c>
      <c r="Q1925" s="25">
        <f t="shared" si="120"/>
        <v>40772.848749999997</v>
      </c>
      <c r="R1925" s="25">
        <f t="shared" si="121"/>
        <v>40772.848749999997</v>
      </c>
      <c r="S1925">
        <f t="shared" si="122"/>
        <v>2011</v>
      </c>
      <c r="T1925">
        <f t="shared" si="123"/>
        <v>8</v>
      </c>
    </row>
    <row r="1926" spans="1:20" ht="48" x14ac:dyDescent="0.2">
      <c r="A1926" s="1" t="s">
        <v>0</v>
      </c>
      <c r="B1926" s="3" t="s">
        <v>1925</v>
      </c>
      <c r="C1926" s="3" t="s">
        <v>6034</v>
      </c>
      <c r="D1926" s="6">
        <v>3000</v>
      </c>
      <c r="E1926" s="8">
        <v>3432</v>
      </c>
      <c r="F1926" t="s">
        <v>8218</v>
      </c>
      <c r="G1926" t="s">
        <v>8223</v>
      </c>
      <c r="H1926" t="s">
        <v>8245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8277</v>
      </c>
      <c r="O1926" s="10" t="s">
        <v>8321</v>
      </c>
      <c r="P1926" t="s">
        <v>8325</v>
      </c>
      <c r="Q1926" s="25">
        <f t="shared" si="120"/>
        <v>41626.761053240742</v>
      </c>
      <c r="R1926" s="25">
        <f t="shared" si="121"/>
        <v>41626.761053240742</v>
      </c>
      <c r="S1926">
        <f t="shared" si="122"/>
        <v>2013</v>
      </c>
      <c r="T1926">
        <f t="shared" si="123"/>
        <v>12</v>
      </c>
    </row>
    <row r="1927" spans="1:20" ht="32" x14ac:dyDescent="0.2">
      <c r="A1927" s="1" t="s">
        <v>0</v>
      </c>
      <c r="B1927" s="3" t="s">
        <v>1926</v>
      </c>
      <c r="C1927" s="3" t="s">
        <v>6035</v>
      </c>
      <c r="D1927" s="6">
        <v>1500</v>
      </c>
      <c r="E1927" s="8">
        <v>1655</v>
      </c>
      <c r="F1927" t="s">
        <v>8218</v>
      </c>
      <c r="G1927" t="s">
        <v>8223</v>
      </c>
      <c r="H1927" t="s">
        <v>8245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8277</v>
      </c>
      <c r="O1927" s="10" t="s">
        <v>8321</v>
      </c>
      <c r="P1927" t="s">
        <v>8325</v>
      </c>
      <c r="Q1927" s="25">
        <f t="shared" si="120"/>
        <v>41535.90148148148</v>
      </c>
      <c r="R1927" s="25">
        <f t="shared" si="121"/>
        <v>41535.90148148148</v>
      </c>
      <c r="S1927">
        <f t="shared" si="122"/>
        <v>2013</v>
      </c>
      <c r="T1927">
        <f t="shared" si="123"/>
        <v>9</v>
      </c>
    </row>
    <row r="1928" spans="1:20" ht="64" x14ac:dyDescent="0.2">
      <c r="A1928" s="1" t="s">
        <v>0</v>
      </c>
      <c r="B1928" s="3" t="s">
        <v>1927</v>
      </c>
      <c r="C1928" s="3" t="s">
        <v>6036</v>
      </c>
      <c r="D1928" s="6">
        <v>1500</v>
      </c>
      <c r="E1928" s="8">
        <v>2930.69</v>
      </c>
      <c r="F1928" t="s">
        <v>8218</v>
      </c>
      <c r="G1928" t="s">
        <v>8223</v>
      </c>
      <c r="H1928" t="s">
        <v>8245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8277</v>
      </c>
      <c r="O1928" s="10" t="s">
        <v>8321</v>
      </c>
      <c r="P1928" t="s">
        <v>8325</v>
      </c>
      <c r="Q1928" s="25">
        <f t="shared" si="120"/>
        <v>40456.954351851848</v>
      </c>
      <c r="R1928" s="25">
        <f t="shared" si="121"/>
        <v>40456.954351851848</v>
      </c>
      <c r="S1928">
        <f t="shared" si="122"/>
        <v>2010</v>
      </c>
      <c r="T1928">
        <f t="shared" si="123"/>
        <v>10</v>
      </c>
    </row>
    <row r="1929" spans="1:20" ht="16" x14ac:dyDescent="0.2">
      <c r="A1929" s="1" t="s">
        <v>0</v>
      </c>
      <c r="B1929" s="3" t="s">
        <v>1928</v>
      </c>
      <c r="C1929" s="3" t="s">
        <v>6037</v>
      </c>
      <c r="D1929" s="6">
        <v>600</v>
      </c>
      <c r="E1929" s="8">
        <v>620</v>
      </c>
      <c r="F1929" t="s">
        <v>8218</v>
      </c>
      <c r="G1929" t="s">
        <v>8223</v>
      </c>
      <c r="H1929" t="s">
        <v>8245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8277</v>
      </c>
      <c r="O1929" s="10" t="s">
        <v>8321</v>
      </c>
      <c r="P1929" t="s">
        <v>8325</v>
      </c>
      <c r="Q1929" s="25">
        <f t="shared" si="120"/>
        <v>40960.861562500002</v>
      </c>
      <c r="R1929" s="25">
        <f t="shared" si="121"/>
        <v>40960.861562500002</v>
      </c>
      <c r="S1929">
        <f t="shared" si="122"/>
        <v>2012</v>
      </c>
      <c r="T1929">
        <f t="shared" si="123"/>
        <v>2</v>
      </c>
    </row>
    <row r="1930" spans="1:20" ht="32" x14ac:dyDescent="0.2">
      <c r="A1930" s="1" t="s">
        <v>0</v>
      </c>
      <c r="B1930" s="3" t="s">
        <v>1929</v>
      </c>
      <c r="C1930" s="3" t="s">
        <v>6038</v>
      </c>
      <c r="D1930" s="6">
        <v>2550</v>
      </c>
      <c r="E1930" s="8">
        <v>2630</v>
      </c>
      <c r="F1930" t="s">
        <v>8218</v>
      </c>
      <c r="G1930" t="s">
        <v>8223</v>
      </c>
      <c r="H1930" t="s">
        <v>8245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8277</v>
      </c>
      <c r="O1930" s="10" t="s">
        <v>8321</v>
      </c>
      <c r="P1930" t="s">
        <v>8325</v>
      </c>
      <c r="Q1930" s="25">
        <f t="shared" si="120"/>
        <v>41371.648078703707</v>
      </c>
      <c r="R1930" s="25">
        <f t="shared" si="121"/>
        <v>41371.648078703707</v>
      </c>
      <c r="S1930">
        <f t="shared" si="122"/>
        <v>2013</v>
      </c>
      <c r="T1930">
        <f t="shared" si="123"/>
        <v>4</v>
      </c>
    </row>
    <row r="1931" spans="1:20" ht="48" x14ac:dyDescent="0.2">
      <c r="A1931" s="1" t="s">
        <v>0</v>
      </c>
      <c r="B1931" s="3" t="s">
        <v>1930</v>
      </c>
      <c r="C1931" s="3" t="s">
        <v>6039</v>
      </c>
      <c r="D1931" s="6">
        <v>3200</v>
      </c>
      <c r="E1931" s="8">
        <v>3210</v>
      </c>
      <c r="F1931" t="s">
        <v>8218</v>
      </c>
      <c r="G1931" t="s">
        <v>8223</v>
      </c>
      <c r="H1931" t="s">
        <v>8245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8277</v>
      </c>
      <c r="O1931" s="10" t="s">
        <v>8321</v>
      </c>
      <c r="P1931" t="s">
        <v>8325</v>
      </c>
      <c r="Q1931" s="25">
        <f t="shared" si="120"/>
        <v>40687.021597222221</v>
      </c>
      <c r="R1931" s="25">
        <f t="shared" si="121"/>
        <v>40687.021597222221</v>
      </c>
      <c r="S1931">
        <f t="shared" si="122"/>
        <v>2011</v>
      </c>
      <c r="T1931">
        <f t="shared" si="123"/>
        <v>5</v>
      </c>
    </row>
    <row r="1932" spans="1:20" ht="32" x14ac:dyDescent="0.2">
      <c r="A1932" s="1" t="s">
        <v>0</v>
      </c>
      <c r="B1932" s="3" t="s">
        <v>1931</v>
      </c>
      <c r="C1932" s="3" t="s">
        <v>6040</v>
      </c>
      <c r="D1932" s="6">
        <v>1000</v>
      </c>
      <c r="E1932" s="8">
        <v>1270</v>
      </c>
      <c r="F1932" t="s">
        <v>8218</v>
      </c>
      <c r="G1932" t="s">
        <v>8223</v>
      </c>
      <c r="H1932" t="s">
        <v>8245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8277</v>
      </c>
      <c r="O1932" s="10" t="s">
        <v>8321</v>
      </c>
      <c r="P1932" t="s">
        <v>8325</v>
      </c>
      <c r="Q1932" s="25">
        <f t="shared" si="120"/>
        <v>41402.558819444443</v>
      </c>
      <c r="R1932" s="25">
        <f t="shared" si="121"/>
        <v>41402.558819444443</v>
      </c>
      <c r="S1932">
        <f t="shared" si="122"/>
        <v>2013</v>
      </c>
      <c r="T1932">
        <f t="shared" si="123"/>
        <v>5</v>
      </c>
    </row>
    <row r="1933" spans="1:20" ht="32" x14ac:dyDescent="0.2">
      <c r="A1933" s="1" t="s">
        <v>0</v>
      </c>
      <c r="B1933" s="3" t="s">
        <v>1932</v>
      </c>
      <c r="C1933" s="3" t="s">
        <v>6041</v>
      </c>
      <c r="D1933" s="6">
        <v>2000</v>
      </c>
      <c r="E1933" s="8">
        <v>2412.02</v>
      </c>
      <c r="F1933" t="s">
        <v>8218</v>
      </c>
      <c r="G1933" t="s">
        <v>8223</v>
      </c>
      <c r="H1933" t="s">
        <v>8245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8277</v>
      </c>
      <c r="O1933" s="10" t="s">
        <v>8321</v>
      </c>
      <c r="P1933" t="s">
        <v>8325</v>
      </c>
      <c r="Q1933" s="25">
        <f t="shared" si="120"/>
        <v>41037.892465277779</v>
      </c>
      <c r="R1933" s="25">
        <f t="shared" si="121"/>
        <v>41037.892465277779</v>
      </c>
      <c r="S1933">
        <f t="shared" si="122"/>
        <v>2012</v>
      </c>
      <c r="T1933">
        <f t="shared" si="123"/>
        <v>5</v>
      </c>
    </row>
    <row r="1934" spans="1:20" ht="48" x14ac:dyDescent="0.2">
      <c r="A1934" s="1" t="s">
        <v>0</v>
      </c>
      <c r="B1934" s="3" t="s">
        <v>1933</v>
      </c>
      <c r="C1934" s="3" t="s">
        <v>6042</v>
      </c>
      <c r="D1934" s="6">
        <v>5250</v>
      </c>
      <c r="E1934" s="8">
        <v>5617</v>
      </c>
      <c r="F1934" t="s">
        <v>8218</v>
      </c>
      <c r="G1934" t="s">
        <v>8223</v>
      </c>
      <c r="H1934" t="s">
        <v>8245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8277</v>
      </c>
      <c r="O1934" s="10" t="s">
        <v>8321</v>
      </c>
      <c r="P1934" t="s">
        <v>8325</v>
      </c>
      <c r="Q1934" s="25">
        <f t="shared" si="120"/>
        <v>40911.809872685182</v>
      </c>
      <c r="R1934" s="25">
        <f t="shared" si="121"/>
        <v>40911.809872685182</v>
      </c>
      <c r="S1934">
        <f t="shared" si="122"/>
        <v>2012</v>
      </c>
      <c r="T1934">
        <f t="shared" si="123"/>
        <v>1</v>
      </c>
    </row>
    <row r="1935" spans="1:20" ht="48" x14ac:dyDescent="0.2">
      <c r="A1935" s="1" t="s">
        <v>0</v>
      </c>
      <c r="B1935" s="3" t="s">
        <v>1934</v>
      </c>
      <c r="C1935" s="3" t="s">
        <v>6043</v>
      </c>
      <c r="D1935" s="6">
        <v>6000</v>
      </c>
      <c r="E1935" s="8">
        <v>10346</v>
      </c>
      <c r="F1935" t="s">
        <v>8218</v>
      </c>
      <c r="G1935" t="s">
        <v>8223</v>
      </c>
      <c r="H1935" t="s">
        <v>8245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8277</v>
      </c>
      <c r="O1935" s="10" t="s">
        <v>8321</v>
      </c>
      <c r="P1935" t="s">
        <v>8325</v>
      </c>
      <c r="Q1935" s="25">
        <f t="shared" si="120"/>
        <v>41879.130868055552</v>
      </c>
      <c r="R1935" s="25">
        <f t="shared" si="121"/>
        <v>41879.130868055552</v>
      </c>
      <c r="S1935">
        <f t="shared" si="122"/>
        <v>2014</v>
      </c>
      <c r="T1935">
        <f t="shared" si="123"/>
        <v>8</v>
      </c>
    </row>
    <row r="1936" spans="1:20" ht="48" x14ac:dyDescent="0.2">
      <c r="A1936" s="1" t="s">
        <v>0</v>
      </c>
      <c r="B1936" s="3" t="s">
        <v>1935</v>
      </c>
      <c r="C1936" s="3" t="s">
        <v>6044</v>
      </c>
      <c r="D1936" s="6">
        <v>5000</v>
      </c>
      <c r="E1936" s="8">
        <v>6181</v>
      </c>
      <c r="F1936" t="s">
        <v>8218</v>
      </c>
      <c r="G1936" t="s">
        <v>8223</v>
      </c>
      <c r="H1936" t="s">
        <v>8245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8277</v>
      </c>
      <c r="O1936" s="10" t="s">
        <v>8321</v>
      </c>
      <c r="P1936" t="s">
        <v>8325</v>
      </c>
      <c r="Q1936" s="25">
        <f t="shared" si="120"/>
        <v>40865.867141203707</v>
      </c>
      <c r="R1936" s="25">
        <f t="shared" si="121"/>
        <v>40865.867141203707</v>
      </c>
      <c r="S1936">
        <f t="shared" si="122"/>
        <v>2011</v>
      </c>
      <c r="T1936">
        <f t="shared" si="123"/>
        <v>11</v>
      </c>
    </row>
    <row r="1937" spans="1:20" ht="48" x14ac:dyDescent="0.2">
      <c r="A1937" s="1" t="s">
        <v>0</v>
      </c>
      <c r="B1937" s="3" t="s">
        <v>1936</v>
      </c>
      <c r="C1937" s="3" t="s">
        <v>6045</v>
      </c>
      <c r="D1937" s="6">
        <v>2500</v>
      </c>
      <c r="E1937" s="8">
        <v>2710</v>
      </c>
      <c r="F1937" t="s">
        <v>8218</v>
      </c>
      <c r="G1937" t="s">
        <v>8223</v>
      </c>
      <c r="H1937" t="s">
        <v>8245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8277</v>
      </c>
      <c r="O1937" s="10" t="s">
        <v>8321</v>
      </c>
      <c r="P1937" t="s">
        <v>8325</v>
      </c>
      <c r="Q1937" s="25">
        <f t="shared" si="120"/>
        <v>41773.932534722226</v>
      </c>
      <c r="R1937" s="25">
        <f t="shared" si="121"/>
        <v>41773.932534722226</v>
      </c>
      <c r="S1937">
        <f t="shared" si="122"/>
        <v>2014</v>
      </c>
      <c r="T1937">
        <f t="shared" si="123"/>
        <v>5</v>
      </c>
    </row>
    <row r="1938" spans="1:20" ht="48" x14ac:dyDescent="0.2">
      <c r="A1938" s="1" t="s">
        <v>0</v>
      </c>
      <c r="B1938" s="3" t="s">
        <v>1937</v>
      </c>
      <c r="C1938" s="3" t="s">
        <v>6046</v>
      </c>
      <c r="D1938" s="6">
        <v>7500</v>
      </c>
      <c r="E1938" s="8">
        <v>8739.01</v>
      </c>
      <c r="F1938" t="s">
        <v>8218</v>
      </c>
      <c r="G1938" t="s">
        <v>8223</v>
      </c>
      <c r="H1938" t="s">
        <v>8245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8277</v>
      </c>
      <c r="O1938" s="10" t="s">
        <v>8321</v>
      </c>
      <c r="P1938" t="s">
        <v>8325</v>
      </c>
      <c r="Q1938" s="25">
        <f t="shared" si="120"/>
        <v>40852.889699074076</v>
      </c>
      <c r="R1938" s="25">
        <f t="shared" si="121"/>
        <v>40852.889699074076</v>
      </c>
      <c r="S1938">
        <f t="shared" si="122"/>
        <v>2011</v>
      </c>
      <c r="T1938">
        <f t="shared" si="123"/>
        <v>11</v>
      </c>
    </row>
    <row r="1939" spans="1:20" ht="48" x14ac:dyDescent="0.2">
      <c r="A1939" s="1" t="s">
        <v>0</v>
      </c>
      <c r="B1939" s="3" t="s">
        <v>1938</v>
      </c>
      <c r="C1939" s="3" t="s">
        <v>6047</v>
      </c>
      <c r="D1939" s="6">
        <v>600</v>
      </c>
      <c r="E1939" s="8">
        <v>1123.47</v>
      </c>
      <c r="F1939" t="s">
        <v>8218</v>
      </c>
      <c r="G1939" t="s">
        <v>8223</v>
      </c>
      <c r="H1939" t="s">
        <v>8245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8277</v>
      </c>
      <c r="O1939" s="10" t="s">
        <v>8321</v>
      </c>
      <c r="P1939" t="s">
        <v>8325</v>
      </c>
      <c r="Q1939" s="25">
        <f t="shared" si="120"/>
        <v>41059.118993055556</v>
      </c>
      <c r="R1939" s="25">
        <f t="shared" si="121"/>
        <v>41059.118993055556</v>
      </c>
      <c r="S1939">
        <f t="shared" si="122"/>
        <v>2012</v>
      </c>
      <c r="T1939">
        <f t="shared" si="123"/>
        <v>5</v>
      </c>
    </row>
    <row r="1940" spans="1:20" ht="48" x14ac:dyDescent="0.2">
      <c r="A1940" s="1" t="s">
        <v>0</v>
      </c>
      <c r="B1940" s="3" t="s">
        <v>1939</v>
      </c>
      <c r="C1940" s="3" t="s">
        <v>6048</v>
      </c>
      <c r="D1940" s="6">
        <v>15000</v>
      </c>
      <c r="E1940" s="8">
        <v>17390</v>
      </c>
      <c r="F1940" t="s">
        <v>8218</v>
      </c>
      <c r="G1940" t="s">
        <v>8223</v>
      </c>
      <c r="H1940" t="s">
        <v>8245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8277</v>
      </c>
      <c r="O1940" s="10" t="s">
        <v>8321</v>
      </c>
      <c r="P1940" t="s">
        <v>8325</v>
      </c>
      <c r="Q1940" s="25">
        <f t="shared" si="120"/>
        <v>41426.259618055556</v>
      </c>
      <c r="R1940" s="25">
        <f t="shared" si="121"/>
        <v>41426.259618055556</v>
      </c>
      <c r="S1940">
        <f t="shared" si="122"/>
        <v>2013</v>
      </c>
      <c r="T1940">
        <f t="shared" si="123"/>
        <v>6</v>
      </c>
    </row>
    <row r="1941" spans="1:20" ht="48" x14ac:dyDescent="0.2">
      <c r="A1941" s="1" t="s">
        <v>0</v>
      </c>
      <c r="B1941" s="3" t="s">
        <v>1940</v>
      </c>
      <c r="C1941" s="3" t="s">
        <v>6049</v>
      </c>
      <c r="D1941" s="6">
        <v>10000</v>
      </c>
      <c r="E1941" s="8">
        <v>11070</v>
      </c>
      <c r="F1941" t="s">
        <v>8218</v>
      </c>
      <c r="G1941" t="s">
        <v>8223</v>
      </c>
      <c r="H1941" t="s">
        <v>8245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8277</v>
      </c>
      <c r="O1941" s="10" t="s">
        <v>8321</v>
      </c>
      <c r="P1941" t="s">
        <v>8325</v>
      </c>
      <c r="Q1941" s="25">
        <f t="shared" si="120"/>
        <v>41313.985046296293</v>
      </c>
      <c r="R1941" s="25">
        <f t="shared" si="121"/>
        <v>41313.985046296293</v>
      </c>
      <c r="S1941">
        <f t="shared" si="122"/>
        <v>2013</v>
      </c>
      <c r="T1941">
        <f t="shared" si="123"/>
        <v>2</v>
      </c>
    </row>
    <row r="1942" spans="1:20" ht="48" x14ac:dyDescent="0.2">
      <c r="A1942" s="1" t="s">
        <v>0</v>
      </c>
      <c r="B1942" s="3" t="s">
        <v>1941</v>
      </c>
      <c r="C1942" s="3" t="s">
        <v>6050</v>
      </c>
      <c r="D1942" s="6">
        <v>650</v>
      </c>
      <c r="E1942" s="8">
        <v>1111</v>
      </c>
      <c r="F1942" t="s">
        <v>8218</v>
      </c>
      <c r="G1942" t="s">
        <v>8223</v>
      </c>
      <c r="H1942" t="s">
        <v>8245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8277</v>
      </c>
      <c r="O1942" s="10" t="s">
        <v>8321</v>
      </c>
      <c r="P1942" t="s">
        <v>8325</v>
      </c>
      <c r="Q1942" s="25">
        <f t="shared" si="120"/>
        <v>40670.507326388892</v>
      </c>
      <c r="R1942" s="25">
        <f t="shared" si="121"/>
        <v>40670.507326388892</v>
      </c>
      <c r="S1942">
        <f t="shared" si="122"/>
        <v>2011</v>
      </c>
      <c r="T1942">
        <f t="shared" si="123"/>
        <v>5</v>
      </c>
    </row>
    <row r="1943" spans="1:20" ht="48" x14ac:dyDescent="0.2">
      <c r="A1943" s="1" t="s">
        <v>0</v>
      </c>
      <c r="B1943" s="3" t="s">
        <v>1942</v>
      </c>
      <c r="C1943" s="3" t="s">
        <v>6051</v>
      </c>
      <c r="D1943" s="6">
        <v>250000</v>
      </c>
      <c r="E1943" s="8">
        <v>315295.89</v>
      </c>
      <c r="F1943" t="s">
        <v>8218</v>
      </c>
      <c r="G1943" t="s">
        <v>8223</v>
      </c>
      <c r="H1943" t="s">
        <v>8245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8293</v>
      </c>
      <c r="O1943" s="10" t="s">
        <v>8315</v>
      </c>
      <c r="P1943" t="s">
        <v>8345</v>
      </c>
      <c r="Q1943" s="25">
        <f t="shared" si="120"/>
        <v>41744.290868055556</v>
      </c>
      <c r="R1943" s="25">
        <f t="shared" si="121"/>
        <v>41744.290868055556</v>
      </c>
      <c r="S1943">
        <f t="shared" si="122"/>
        <v>2014</v>
      </c>
      <c r="T1943">
        <f t="shared" si="123"/>
        <v>4</v>
      </c>
    </row>
    <row r="1944" spans="1:20" ht="48" x14ac:dyDescent="0.2">
      <c r="A1944" s="1" t="s">
        <v>0</v>
      </c>
      <c r="B1944" s="3" t="s">
        <v>1943</v>
      </c>
      <c r="C1944" s="3" t="s">
        <v>6052</v>
      </c>
      <c r="D1944" s="6">
        <v>6000</v>
      </c>
      <c r="E1944" s="8">
        <v>8306.42</v>
      </c>
      <c r="F1944" t="s">
        <v>8218</v>
      </c>
      <c r="G1944" t="s">
        <v>8223</v>
      </c>
      <c r="H1944" t="s">
        <v>8245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8293</v>
      </c>
      <c r="O1944" s="10" t="s">
        <v>8315</v>
      </c>
      <c r="P1944" t="s">
        <v>8345</v>
      </c>
      <c r="Q1944" s="25">
        <f t="shared" si="120"/>
        <v>40638.828009259261</v>
      </c>
      <c r="R1944" s="25">
        <f t="shared" si="121"/>
        <v>40638.828009259261</v>
      </c>
      <c r="S1944">
        <f t="shared" si="122"/>
        <v>2011</v>
      </c>
      <c r="T1944">
        <f t="shared" si="123"/>
        <v>4</v>
      </c>
    </row>
    <row r="1945" spans="1:20" ht="48" x14ac:dyDescent="0.2">
      <c r="A1945" s="1" t="s">
        <v>0</v>
      </c>
      <c r="B1945" s="3" t="s">
        <v>1944</v>
      </c>
      <c r="C1945" s="3" t="s">
        <v>6053</v>
      </c>
      <c r="D1945" s="6">
        <v>10000</v>
      </c>
      <c r="E1945" s="8">
        <v>170525</v>
      </c>
      <c r="F1945" t="s">
        <v>8218</v>
      </c>
      <c r="G1945" t="s">
        <v>8223</v>
      </c>
      <c r="H1945" t="s">
        <v>8245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8293</v>
      </c>
      <c r="O1945" s="10" t="s">
        <v>8315</v>
      </c>
      <c r="P1945" t="s">
        <v>8345</v>
      </c>
      <c r="Q1945" s="25">
        <f t="shared" si="120"/>
        <v>42548.269861111112</v>
      </c>
      <c r="R1945" s="25">
        <f t="shared" si="121"/>
        <v>42548.269861111112</v>
      </c>
      <c r="S1945">
        <f t="shared" si="122"/>
        <v>2016</v>
      </c>
      <c r="T1945">
        <f t="shared" si="123"/>
        <v>6</v>
      </c>
    </row>
    <row r="1946" spans="1:20" ht="48" x14ac:dyDescent="0.2">
      <c r="A1946" s="1" t="s">
        <v>0</v>
      </c>
      <c r="B1946" s="3" t="s">
        <v>1945</v>
      </c>
      <c r="C1946" s="3" t="s">
        <v>6054</v>
      </c>
      <c r="D1946" s="6">
        <v>40000</v>
      </c>
      <c r="E1946" s="8">
        <v>315222.2</v>
      </c>
      <c r="F1946" t="s">
        <v>8218</v>
      </c>
      <c r="G1946" t="s">
        <v>8223</v>
      </c>
      <c r="H1946" t="s">
        <v>8245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8293</v>
      </c>
      <c r="O1946" s="10" t="s">
        <v>8315</v>
      </c>
      <c r="P1946" t="s">
        <v>8345</v>
      </c>
      <c r="Q1946" s="25">
        <f t="shared" si="120"/>
        <v>41730.584374999999</v>
      </c>
      <c r="R1946" s="25">
        <f t="shared" si="121"/>
        <v>41730.584374999999</v>
      </c>
      <c r="S1946">
        <f t="shared" si="122"/>
        <v>2014</v>
      </c>
      <c r="T1946">
        <f t="shared" si="123"/>
        <v>4</v>
      </c>
    </row>
    <row r="1947" spans="1:20" ht="48" x14ac:dyDescent="0.2">
      <c r="A1947" s="1" t="s">
        <v>0</v>
      </c>
      <c r="B1947" s="3" t="s">
        <v>1946</v>
      </c>
      <c r="C1947" s="3" t="s">
        <v>6055</v>
      </c>
      <c r="D1947" s="6">
        <v>100000</v>
      </c>
      <c r="E1947" s="8">
        <v>348018</v>
      </c>
      <c r="F1947" t="s">
        <v>8218</v>
      </c>
      <c r="G1947" t="s">
        <v>8226</v>
      </c>
      <c r="H1947" t="s">
        <v>8248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8293</v>
      </c>
      <c r="O1947" s="10" t="s">
        <v>8315</v>
      </c>
      <c r="P1947" t="s">
        <v>8345</v>
      </c>
      <c r="Q1947" s="25">
        <f t="shared" si="120"/>
        <v>42157.251828703709</v>
      </c>
      <c r="R1947" s="25">
        <f t="shared" si="121"/>
        <v>42157.251828703709</v>
      </c>
      <c r="S1947">
        <f t="shared" si="122"/>
        <v>2015</v>
      </c>
      <c r="T1947">
        <f t="shared" si="123"/>
        <v>6</v>
      </c>
    </row>
    <row r="1948" spans="1:20" ht="48" x14ac:dyDescent="0.2">
      <c r="A1948" s="1" t="s">
        <v>0</v>
      </c>
      <c r="B1948" s="3" t="s">
        <v>1947</v>
      </c>
      <c r="C1948" s="3" t="s">
        <v>6056</v>
      </c>
      <c r="D1948" s="6">
        <v>7500</v>
      </c>
      <c r="E1948" s="8">
        <v>11231</v>
      </c>
      <c r="F1948" t="s">
        <v>8218</v>
      </c>
      <c r="G1948" t="s">
        <v>8223</v>
      </c>
      <c r="H1948" t="s">
        <v>8245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8293</v>
      </c>
      <c r="O1948" s="10" t="s">
        <v>8315</v>
      </c>
      <c r="P1948" t="s">
        <v>8345</v>
      </c>
      <c r="Q1948" s="25">
        <f t="shared" si="120"/>
        <v>41689.150011574071</v>
      </c>
      <c r="R1948" s="25">
        <f t="shared" si="121"/>
        <v>41689.150011574071</v>
      </c>
      <c r="S1948">
        <f t="shared" si="122"/>
        <v>2014</v>
      </c>
      <c r="T1948">
        <f t="shared" si="123"/>
        <v>2</v>
      </c>
    </row>
    <row r="1949" spans="1:20" ht="48" x14ac:dyDescent="0.2">
      <c r="A1949" s="1" t="s">
        <v>0</v>
      </c>
      <c r="B1949" s="3" t="s">
        <v>1948</v>
      </c>
      <c r="C1949" s="3" t="s">
        <v>6057</v>
      </c>
      <c r="D1949" s="6">
        <v>800</v>
      </c>
      <c r="E1949" s="8">
        <v>805.07</v>
      </c>
      <c r="F1949" t="s">
        <v>8218</v>
      </c>
      <c r="G1949" t="s">
        <v>8223</v>
      </c>
      <c r="H1949" t="s">
        <v>8245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8293</v>
      </c>
      <c r="O1949" s="10" t="s">
        <v>8315</v>
      </c>
      <c r="P1949" t="s">
        <v>8345</v>
      </c>
      <c r="Q1949" s="25">
        <f t="shared" si="120"/>
        <v>40102.918055555558</v>
      </c>
      <c r="R1949" s="25">
        <f t="shared" si="121"/>
        <v>40102.918055555558</v>
      </c>
      <c r="S1949">
        <f t="shared" si="122"/>
        <v>2009</v>
      </c>
      <c r="T1949">
        <f t="shared" si="123"/>
        <v>10</v>
      </c>
    </row>
    <row r="1950" spans="1:20" ht="32" x14ac:dyDescent="0.2">
      <c r="A1950" s="1" t="s">
        <v>0</v>
      </c>
      <c r="B1950" s="3" t="s">
        <v>1949</v>
      </c>
      <c r="C1950" s="3" t="s">
        <v>6058</v>
      </c>
      <c r="D1950" s="6">
        <v>100000</v>
      </c>
      <c r="E1950" s="8">
        <v>800211</v>
      </c>
      <c r="F1950" t="s">
        <v>8218</v>
      </c>
      <c r="G1950" t="s">
        <v>8223</v>
      </c>
      <c r="H1950" t="s">
        <v>8245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8293</v>
      </c>
      <c r="O1950" s="10" t="s">
        <v>8315</v>
      </c>
      <c r="P1950" t="s">
        <v>8345</v>
      </c>
      <c r="Q1950" s="25">
        <f t="shared" si="120"/>
        <v>42473.604270833333</v>
      </c>
      <c r="R1950" s="25">
        <f t="shared" si="121"/>
        <v>42473.604270833333</v>
      </c>
      <c r="S1950">
        <f t="shared" si="122"/>
        <v>2016</v>
      </c>
      <c r="T1950">
        <f t="shared" si="123"/>
        <v>4</v>
      </c>
    </row>
    <row r="1951" spans="1:20" ht="48" x14ac:dyDescent="0.2">
      <c r="A1951" s="1" t="s">
        <v>0</v>
      </c>
      <c r="B1951" s="3" t="s">
        <v>1950</v>
      </c>
      <c r="C1951" s="3" t="s">
        <v>6059</v>
      </c>
      <c r="D1951" s="6">
        <v>50000</v>
      </c>
      <c r="E1951" s="8">
        <v>53001.3</v>
      </c>
      <c r="F1951" t="s">
        <v>8218</v>
      </c>
      <c r="G1951" t="s">
        <v>8224</v>
      </c>
      <c r="H1951" t="s">
        <v>8246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8293</v>
      </c>
      <c r="O1951" s="10" t="s">
        <v>8315</v>
      </c>
      <c r="P1951" t="s">
        <v>8345</v>
      </c>
      <c r="Q1951" s="25">
        <f t="shared" si="120"/>
        <v>41800.423043981478</v>
      </c>
      <c r="R1951" s="25">
        <f t="shared" si="121"/>
        <v>41800.423043981478</v>
      </c>
      <c r="S1951">
        <f t="shared" si="122"/>
        <v>2014</v>
      </c>
      <c r="T1951">
        <f t="shared" si="123"/>
        <v>6</v>
      </c>
    </row>
    <row r="1952" spans="1:20" ht="48" x14ac:dyDescent="0.2">
      <c r="A1952" s="1" t="s">
        <v>0</v>
      </c>
      <c r="B1952" s="3" t="s">
        <v>1951</v>
      </c>
      <c r="C1952" s="3" t="s">
        <v>6060</v>
      </c>
      <c r="D1952" s="6">
        <v>48000</v>
      </c>
      <c r="E1952" s="8">
        <v>96248.960000000006</v>
      </c>
      <c r="F1952" t="s">
        <v>8218</v>
      </c>
      <c r="G1952" t="s">
        <v>8223</v>
      </c>
      <c r="H1952" t="s">
        <v>8245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8293</v>
      </c>
      <c r="O1952" s="10" t="s">
        <v>8315</v>
      </c>
      <c r="P1952" t="s">
        <v>8345</v>
      </c>
      <c r="Q1952" s="25">
        <f t="shared" si="120"/>
        <v>40624.181400462963</v>
      </c>
      <c r="R1952" s="25">
        <f t="shared" si="121"/>
        <v>40624.181400462963</v>
      </c>
      <c r="S1952">
        <f t="shared" si="122"/>
        <v>2011</v>
      </c>
      <c r="T1952">
        <f t="shared" si="123"/>
        <v>3</v>
      </c>
    </row>
    <row r="1953" spans="1:20" ht="48" x14ac:dyDescent="0.2">
      <c r="A1953" s="1" t="s">
        <v>0</v>
      </c>
      <c r="B1953" s="3" t="s">
        <v>1952</v>
      </c>
      <c r="C1953" s="3" t="s">
        <v>6061</v>
      </c>
      <c r="D1953" s="6">
        <v>50000</v>
      </c>
      <c r="E1953" s="8">
        <v>106222</v>
      </c>
      <c r="F1953" t="s">
        <v>8218</v>
      </c>
      <c r="G1953" t="s">
        <v>8223</v>
      </c>
      <c r="H1953" t="s">
        <v>8245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8293</v>
      </c>
      <c r="O1953" s="10" t="s">
        <v>8315</v>
      </c>
      <c r="P1953" t="s">
        <v>8345</v>
      </c>
      <c r="Q1953" s="25">
        <f t="shared" si="120"/>
        <v>42651.420567129629</v>
      </c>
      <c r="R1953" s="25">
        <f t="shared" si="121"/>
        <v>42651.420567129629</v>
      </c>
      <c r="S1953">
        <f t="shared" si="122"/>
        <v>2016</v>
      </c>
      <c r="T1953">
        <f t="shared" si="123"/>
        <v>10</v>
      </c>
    </row>
    <row r="1954" spans="1:20" ht="48" x14ac:dyDescent="0.2">
      <c r="A1954" s="1" t="s">
        <v>0</v>
      </c>
      <c r="B1954" s="3" t="s">
        <v>1953</v>
      </c>
      <c r="C1954" s="3" t="s">
        <v>6062</v>
      </c>
      <c r="D1954" s="6">
        <v>35000</v>
      </c>
      <c r="E1954" s="8">
        <v>69465.33</v>
      </c>
      <c r="F1954" t="s">
        <v>8218</v>
      </c>
      <c r="G1954" t="s">
        <v>8228</v>
      </c>
      <c r="H1954" t="s">
        <v>8250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8293</v>
      </c>
      <c r="O1954" s="10" t="s">
        <v>8315</v>
      </c>
      <c r="P1954" t="s">
        <v>8345</v>
      </c>
      <c r="Q1954" s="25">
        <f t="shared" si="120"/>
        <v>41526.60665509259</v>
      </c>
      <c r="R1954" s="25">
        <f t="shared" si="121"/>
        <v>41526.60665509259</v>
      </c>
      <c r="S1954">
        <f t="shared" si="122"/>
        <v>2013</v>
      </c>
      <c r="T1954">
        <f t="shared" si="123"/>
        <v>9</v>
      </c>
    </row>
    <row r="1955" spans="1:20" ht="48" x14ac:dyDescent="0.2">
      <c r="A1955" s="1" t="s">
        <v>0</v>
      </c>
      <c r="B1955" s="3" t="s">
        <v>1954</v>
      </c>
      <c r="C1955" s="3" t="s">
        <v>6063</v>
      </c>
      <c r="D1955" s="6">
        <v>15000</v>
      </c>
      <c r="E1955" s="8">
        <v>33892</v>
      </c>
      <c r="F1955" t="s">
        <v>8218</v>
      </c>
      <c r="G1955" t="s">
        <v>8223</v>
      </c>
      <c r="H1955" t="s">
        <v>8245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8293</v>
      </c>
      <c r="O1955" s="10" t="s">
        <v>8315</v>
      </c>
      <c r="P1955" t="s">
        <v>8345</v>
      </c>
      <c r="Q1955" s="25">
        <f t="shared" si="120"/>
        <v>40941.199826388889</v>
      </c>
      <c r="R1955" s="25">
        <f t="shared" si="121"/>
        <v>40941.199826388889</v>
      </c>
      <c r="S1955">
        <f t="shared" si="122"/>
        <v>2012</v>
      </c>
      <c r="T1955">
        <f t="shared" si="123"/>
        <v>2</v>
      </c>
    </row>
    <row r="1956" spans="1:20" ht="32" x14ac:dyDescent="0.2">
      <c r="A1956" s="1" t="s">
        <v>0</v>
      </c>
      <c r="B1956" s="3" t="s">
        <v>1955</v>
      </c>
      <c r="C1956" s="3" t="s">
        <v>6064</v>
      </c>
      <c r="D1956" s="6">
        <v>50000</v>
      </c>
      <c r="E1956" s="8">
        <v>349474</v>
      </c>
      <c r="F1956" t="s">
        <v>8218</v>
      </c>
      <c r="G1956" t="s">
        <v>8223</v>
      </c>
      <c r="H1956" t="s">
        <v>8245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8293</v>
      </c>
      <c r="O1956" s="10" t="s">
        <v>8315</v>
      </c>
      <c r="P1956" t="s">
        <v>8345</v>
      </c>
      <c r="Q1956" s="25">
        <f t="shared" si="120"/>
        <v>42394.580740740741</v>
      </c>
      <c r="R1956" s="25">
        <f t="shared" si="121"/>
        <v>42394.580740740741</v>
      </c>
      <c r="S1956">
        <f t="shared" si="122"/>
        <v>2016</v>
      </c>
      <c r="T1956">
        <f t="shared" si="123"/>
        <v>1</v>
      </c>
    </row>
    <row r="1957" spans="1:20" ht="48" x14ac:dyDescent="0.2">
      <c r="A1957" s="1" t="s">
        <v>0</v>
      </c>
      <c r="B1957" s="3" t="s">
        <v>1956</v>
      </c>
      <c r="C1957" s="3" t="s">
        <v>6065</v>
      </c>
      <c r="D1957" s="6">
        <v>42000</v>
      </c>
      <c r="E1957" s="8">
        <v>167410.01999999999</v>
      </c>
      <c r="F1957" t="s">
        <v>8218</v>
      </c>
      <c r="G1957" t="s">
        <v>8223</v>
      </c>
      <c r="H1957" t="s">
        <v>8245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8293</v>
      </c>
      <c r="O1957" s="10" t="s">
        <v>8315</v>
      </c>
      <c r="P1957" t="s">
        <v>8345</v>
      </c>
      <c r="Q1957" s="25">
        <f t="shared" si="120"/>
        <v>41020.271770833337</v>
      </c>
      <c r="R1957" s="25">
        <f t="shared" si="121"/>
        <v>41020.271770833337</v>
      </c>
      <c r="S1957">
        <f t="shared" si="122"/>
        <v>2012</v>
      </c>
      <c r="T1957">
        <f t="shared" si="123"/>
        <v>4</v>
      </c>
    </row>
    <row r="1958" spans="1:20" ht="48" x14ac:dyDescent="0.2">
      <c r="A1958" s="1" t="s">
        <v>0</v>
      </c>
      <c r="B1958" s="3" t="s">
        <v>1957</v>
      </c>
      <c r="C1958" s="3" t="s">
        <v>6066</v>
      </c>
      <c r="D1958" s="6">
        <v>60000</v>
      </c>
      <c r="E1958" s="8">
        <v>176420</v>
      </c>
      <c r="F1958" t="s">
        <v>8218</v>
      </c>
      <c r="G1958" t="s">
        <v>8223</v>
      </c>
      <c r="H1958" t="s">
        <v>8245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8293</v>
      </c>
      <c r="O1958" s="10" t="s">
        <v>8315</v>
      </c>
      <c r="P1958" t="s">
        <v>8345</v>
      </c>
      <c r="Q1958" s="25">
        <f t="shared" si="120"/>
        <v>42067.923668981486</v>
      </c>
      <c r="R1958" s="25">
        <f t="shared" si="121"/>
        <v>42067.923668981486</v>
      </c>
      <c r="S1958">
        <f t="shared" si="122"/>
        <v>2015</v>
      </c>
      <c r="T1958">
        <f t="shared" si="123"/>
        <v>3</v>
      </c>
    </row>
    <row r="1959" spans="1:20" ht="32" x14ac:dyDescent="0.2">
      <c r="A1959" s="1" t="s">
        <v>0</v>
      </c>
      <c r="B1959" s="3" t="s">
        <v>1958</v>
      </c>
      <c r="C1959" s="3" t="s">
        <v>6067</v>
      </c>
      <c r="D1959" s="6">
        <v>30000</v>
      </c>
      <c r="E1959" s="8">
        <v>50251.41</v>
      </c>
      <c r="F1959" t="s">
        <v>8218</v>
      </c>
      <c r="G1959" t="s">
        <v>8223</v>
      </c>
      <c r="H1959" t="s">
        <v>8245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8293</v>
      </c>
      <c r="O1959" s="10" t="s">
        <v>8315</v>
      </c>
      <c r="P1959" t="s">
        <v>8345</v>
      </c>
      <c r="Q1959" s="25">
        <f t="shared" si="120"/>
        <v>41179.098530092589</v>
      </c>
      <c r="R1959" s="25">
        <f t="shared" si="121"/>
        <v>41179.098530092589</v>
      </c>
      <c r="S1959">
        <f t="shared" si="122"/>
        <v>2012</v>
      </c>
      <c r="T1959">
        <f t="shared" si="123"/>
        <v>9</v>
      </c>
    </row>
    <row r="1960" spans="1:20" ht="48" x14ac:dyDescent="0.2">
      <c r="A1960" s="1" t="s">
        <v>0</v>
      </c>
      <c r="B1960" s="3" t="s">
        <v>1959</v>
      </c>
      <c r="C1960" s="3" t="s">
        <v>6068</v>
      </c>
      <c r="D1960" s="6">
        <v>7000</v>
      </c>
      <c r="E1960" s="8">
        <v>100490.02</v>
      </c>
      <c r="F1960" t="s">
        <v>8218</v>
      </c>
      <c r="G1960" t="s">
        <v>8223</v>
      </c>
      <c r="H1960" t="s">
        <v>8245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8293</v>
      </c>
      <c r="O1960" s="10" t="s">
        <v>8315</v>
      </c>
      <c r="P1960" t="s">
        <v>8345</v>
      </c>
      <c r="Q1960" s="25">
        <f t="shared" si="120"/>
        <v>41326.987974537034</v>
      </c>
      <c r="R1960" s="25">
        <f t="shared" si="121"/>
        <v>41326.987974537034</v>
      </c>
      <c r="S1960">
        <f t="shared" si="122"/>
        <v>2013</v>
      </c>
      <c r="T1960">
        <f t="shared" si="123"/>
        <v>2</v>
      </c>
    </row>
    <row r="1961" spans="1:20" ht="48" x14ac:dyDescent="0.2">
      <c r="A1961" s="1" t="s">
        <v>0</v>
      </c>
      <c r="B1961" s="3" t="s">
        <v>1960</v>
      </c>
      <c r="C1961" s="3" t="s">
        <v>6069</v>
      </c>
      <c r="D1961" s="6">
        <v>10000</v>
      </c>
      <c r="E1961" s="8">
        <v>15673.44</v>
      </c>
      <c r="F1961" t="s">
        <v>8218</v>
      </c>
      <c r="G1961" t="s">
        <v>8223</v>
      </c>
      <c r="H1961" t="s">
        <v>8245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8293</v>
      </c>
      <c r="O1961" s="10" t="s">
        <v>8315</v>
      </c>
      <c r="P1961" t="s">
        <v>8345</v>
      </c>
      <c r="Q1961" s="25">
        <f t="shared" si="120"/>
        <v>41871.845601851855</v>
      </c>
      <c r="R1961" s="25">
        <f t="shared" si="121"/>
        <v>41871.845601851855</v>
      </c>
      <c r="S1961">
        <f t="shared" si="122"/>
        <v>2014</v>
      </c>
      <c r="T1961">
        <f t="shared" si="123"/>
        <v>8</v>
      </c>
    </row>
    <row r="1962" spans="1:20" ht="48" x14ac:dyDescent="0.2">
      <c r="A1962" s="1" t="s">
        <v>0</v>
      </c>
      <c r="B1962" s="3" t="s">
        <v>1961</v>
      </c>
      <c r="C1962" s="3" t="s">
        <v>6070</v>
      </c>
      <c r="D1962" s="6">
        <v>70000</v>
      </c>
      <c r="E1962" s="8">
        <v>82532</v>
      </c>
      <c r="F1962" t="s">
        <v>8218</v>
      </c>
      <c r="G1962" t="s">
        <v>8234</v>
      </c>
      <c r="H1962" t="s">
        <v>8254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8293</v>
      </c>
      <c r="O1962" s="10" t="s">
        <v>8315</v>
      </c>
      <c r="P1962" t="s">
        <v>8345</v>
      </c>
      <c r="Q1962" s="25">
        <f t="shared" si="120"/>
        <v>41964.362743055557</v>
      </c>
      <c r="R1962" s="25">
        <f t="shared" si="121"/>
        <v>41964.362743055557</v>
      </c>
      <c r="S1962">
        <f t="shared" si="122"/>
        <v>2014</v>
      </c>
      <c r="T1962">
        <f t="shared" si="123"/>
        <v>11</v>
      </c>
    </row>
    <row r="1963" spans="1:20" ht="48" x14ac:dyDescent="0.2">
      <c r="A1963" s="1" t="s">
        <v>0</v>
      </c>
      <c r="B1963" s="3" t="s">
        <v>1962</v>
      </c>
      <c r="C1963" s="3" t="s">
        <v>6071</v>
      </c>
      <c r="D1963" s="6">
        <v>10000</v>
      </c>
      <c r="E1963" s="8">
        <v>110538.12</v>
      </c>
      <c r="F1963" t="s">
        <v>8218</v>
      </c>
      <c r="G1963" t="s">
        <v>8223</v>
      </c>
      <c r="H1963" t="s">
        <v>8245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8293</v>
      </c>
      <c r="O1963" s="10" t="s">
        <v>8315</v>
      </c>
      <c r="P1963" t="s">
        <v>8345</v>
      </c>
      <c r="Q1963" s="25">
        <f t="shared" si="120"/>
        <v>41148.194641203707</v>
      </c>
      <c r="R1963" s="25">
        <f t="shared" si="121"/>
        <v>41148.194641203707</v>
      </c>
      <c r="S1963">
        <f t="shared" si="122"/>
        <v>2012</v>
      </c>
      <c r="T1963">
        <f t="shared" si="123"/>
        <v>8</v>
      </c>
    </row>
    <row r="1964" spans="1:20" ht="48" x14ac:dyDescent="0.2">
      <c r="A1964" s="1" t="s">
        <v>0</v>
      </c>
      <c r="B1964" s="3" t="s">
        <v>1963</v>
      </c>
      <c r="C1964" s="3" t="s">
        <v>6072</v>
      </c>
      <c r="D1964" s="6">
        <v>10000</v>
      </c>
      <c r="E1964" s="8">
        <v>19292.5</v>
      </c>
      <c r="F1964" t="s">
        <v>8218</v>
      </c>
      <c r="G1964" t="s">
        <v>8223</v>
      </c>
      <c r="H1964" t="s">
        <v>8245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8293</v>
      </c>
      <c r="O1964" s="10" t="s">
        <v>8315</v>
      </c>
      <c r="P1964" t="s">
        <v>8345</v>
      </c>
      <c r="Q1964" s="25">
        <f t="shared" si="120"/>
        <v>41742.780509259261</v>
      </c>
      <c r="R1964" s="25">
        <f t="shared" si="121"/>
        <v>41742.780509259261</v>
      </c>
      <c r="S1964">
        <f t="shared" si="122"/>
        <v>2014</v>
      </c>
      <c r="T1964">
        <f t="shared" si="123"/>
        <v>4</v>
      </c>
    </row>
    <row r="1965" spans="1:20" ht="48" x14ac:dyDescent="0.2">
      <c r="A1965" s="1" t="s">
        <v>0</v>
      </c>
      <c r="B1965" s="3" t="s">
        <v>1964</v>
      </c>
      <c r="C1965" s="3" t="s">
        <v>6073</v>
      </c>
      <c r="D1965" s="6">
        <v>19000</v>
      </c>
      <c r="E1965" s="8">
        <v>24108</v>
      </c>
      <c r="F1965" t="s">
        <v>8218</v>
      </c>
      <c r="G1965" t="s">
        <v>8224</v>
      </c>
      <c r="H1965" t="s">
        <v>8246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8293</v>
      </c>
      <c r="O1965" s="10" t="s">
        <v>8315</v>
      </c>
      <c r="P1965" t="s">
        <v>8345</v>
      </c>
      <c r="Q1965" s="25">
        <f t="shared" si="120"/>
        <v>41863.429791666669</v>
      </c>
      <c r="R1965" s="25">
        <f t="shared" si="121"/>
        <v>41863.429791666669</v>
      </c>
      <c r="S1965">
        <f t="shared" si="122"/>
        <v>2014</v>
      </c>
      <c r="T1965">
        <f t="shared" si="123"/>
        <v>8</v>
      </c>
    </row>
    <row r="1966" spans="1:20" ht="48" x14ac:dyDescent="0.2">
      <c r="A1966" s="1" t="s">
        <v>0</v>
      </c>
      <c r="B1966" s="3" t="s">
        <v>1965</v>
      </c>
      <c r="C1966" s="3" t="s">
        <v>6074</v>
      </c>
      <c r="D1966" s="6">
        <v>89200</v>
      </c>
      <c r="E1966" s="8">
        <v>231543.12</v>
      </c>
      <c r="F1966" t="s">
        <v>8218</v>
      </c>
      <c r="G1966" t="s">
        <v>8236</v>
      </c>
      <c r="H1966" t="s">
        <v>8248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8293</v>
      </c>
      <c r="O1966" s="10" t="s">
        <v>8315</v>
      </c>
      <c r="P1966" t="s">
        <v>8345</v>
      </c>
      <c r="Q1966" s="25">
        <f t="shared" si="120"/>
        <v>42452.272824074069</v>
      </c>
      <c r="R1966" s="25">
        <f t="shared" si="121"/>
        <v>42452.272824074069</v>
      </c>
      <c r="S1966">
        <f t="shared" si="122"/>
        <v>2016</v>
      </c>
      <c r="T1966">
        <f t="shared" si="123"/>
        <v>3</v>
      </c>
    </row>
    <row r="1967" spans="1:20" ht="48" x14ac:dyDescent="0.2">
      <c r="A1967" s="1" t="s">
        <v>0</v>
      </c>
      <c r="B1967" s="3" t="s">
        <v>1966</v>
      </c>
      <c r="C1967" s="3" t="s">
        <v>6075</v>
      </c>
      <c r="D1967" s="6">
        <v>5000</v>
      </c>
      <c r="E1967" s="8">
        <v>13114</v>
      </c>
      <c r="F1967" t="s">
        <v>8218</v>
      </c>
      <c r="G1967" t="s">
        <v>8223</v>
      </c>
      <c r="H1967" t="s">
        <v>8245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8293</v>
      </c>
      <c r="O1967" s="10" t="s">
        <v>8315</v>
      </c>
      <c r="P1967" t="s">
        <v>8345</v>
      </c>
      <c r="Q1967" s="25">
        <f t="shared" si="120"/>
        <v>40898.089236111111</v>
      </c>
      <c r="R1967" s="25">
        <f t="shared" si="121"/>
        <v>40898.089236111111</v>
      </c>
      <c r="S1967">
        <f t="shared" si="122"/>
        <v>2011</v>
      </c>
      <c r="T1967">
        <f t="shared" si="123"/>
        <v>12</v>
      </c>
    </row>
    <row r="1968" spans="1:20" ht="48" x14ac:dyDescent="0.2">
      <c r="A1968" s="1" t="s">
        <v>0</v>
      </c>
      <c r="B1968" s="3" t="s">
        <v>1967</v>
      </c>
      <c r="C1968" s="3" t="s">
        <v>6076</v>
      </c>
      <c r="D1968" s="6">
        <v>100000</v>
      </c>
      <c r="E1968" s="8">
        <v>206743.09</v>
      </c>
      <c r="F1968" t="s">
        <v>8218</v>
      </c>
      <c r="G1968" t="s">
        <v>8223</v>
      </c>
      <c r="H1968" t="s">
        <v>8245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8293</v>
      </c>
      <c r="O1968" s="10" t="s">
        <v>8315</v>
      </c>
      <c r="P1968" t="s">
        <v>8345</v>
      </c>
      <c r="Q1968" s="25">
        <f t="shared" si="120"/>
        <v>41835.540486111109</v>
      </c>
      <c r="R1968" s="25">
        <f t="shared" si="121"/>
        <v>41835.540486111109</v>
      </c>
      <c r="S1968">
        <f t="shared" si="122"/>
        <v>2014</v>
      </c>
      <c r="T1968">
        <f t="shared" si="123"/>
        <v>7</v>
      </c>
    </row>
    <row r="1969" spans="1:20" ht="48" x14ac:dyDescent="0.2">
      <c r="A1969" s="1" t="s">
        <v>0</v>
      </c>
      <c r="B1969" s="3" t="s">
        <v>1968</v>
      </c>
      <c r="C1969" s="3" t="s">
        <v>6077</v>
      </c>
      <c r="D1969" s="6">
        <v>20000</v>
      </c>
      <c r="E1969" s="8">
        <v>74026</v>
      </c>
      <c r="F1969" t="s">
        <v>8218</v>
      </c>
      <c r="G1969" t="s">
        <v>8223</v>
      </c>
      <c r="H1969" t="s">
        <v>8245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8293</v>
      </c>
      <c r="O1969" s="10" t="s">
        <v>8315</v>
      </c>
      <c r="P1969" t="s">
        <v>8345</v>
      </c>
      <c r="Q1969" s="25">
        <f t="shared" si="120"/>
        <v>41730.663530092592</v>
      </c>
      <c r="R1969" s="25">
        <f t="shared" si="121"/>
        <v>41730.663530092592</v>
      </c>
      <c r="S1969">
        <f t="shared" si="122"/>
        <v>2014</v>
      </c>
      <c r="T1969">
        <f t="shared" si="123"/>
        <v>4</v>
      </c>
    </row>
    <row r="1970" spans="1:20" ht="32" x14ac:dyDescent="0.2">
      <c r="A1970" s="1" t="s">
        <v>0</v>
      </c>
      <c r="B1970" s="3" t="s">
        <v>1969</v>
      </c>
      <c r="C1970" s="3" t="s">
        <v>6078</v>
      </c>
      <c r="D1970" s="6">
        <v>50000</v>
      </c>
      <c r="E1970" s="8">
        <v>142483</v>
      </c>
      <c r="F1970" t="s">
        <v>8218</v>
      </c>
      <c r="G1970" t="s">
        <v>8223</v>
      </c>
      <c r="H1970" t="s">
        <v>8245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8293</v>
      </c>
      <c r="O1970" s="10" t="s">
        <v>8315</v>
      </c>
      <c r="P1970" t="s">
        <v>8345</v>
      </c>
      <c r="Q1970" s="25">
        <f t="shared" si="120"/>
        <v>42676.586979166663</v>
      </c>
      <c r="R1970" s="25">
        <f t="shared" si="121"/>
        <v>42676.586979166663</v>
      </c>
      <c r="S1970">
        <f t="shared" si="122"/>
        <v>2016</v>
      </c>
      <c r="T1970">
        <f t="shared" si="123"/>
        <v>11</v>
      </c>
    </row>
    <row r="1971" spans="1:20" ht="48" x14ac:dyDescent="0.2">
      <c r="A1971" s="1" t="s">
        <v>0</v>
      </c>
      <c r="B1971" s="3" t="s">
        <v>1970</v>
      </c>
      <c r="C1971" s="3" t="s">
        <v>6079</v>
      </c>
      <c r="D1971" s="6">
        <v>20000</v>
      </c>
      <c r="E1971" s="8">
        <v>115816</v>
      </c>
      <c r="F1971" t="s">
        <v>8218</v>
      </c>
      <c r="G1971" t="s">
        <v>8224</v>
      </c>
      <c r="H1971" t="s">
        <v>8246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8293</v>
      </c>
      <c r="O1971" s="10" t="s">
        <v>8315</v>
      </c>
      <c r="P1971" t="s">
        <v>8345</v>
      </c>
      <c r="Q1971" s="25">
        <f t="shared" si="120"/>
        <v>42557.792453703703</v>
      </c>
      <c r="R1971" s="25">
        <f t="shared" si="121"/>
        <v>42557.792453703703</v>
      </c>
      <c r="S1971">
        <f t="shared" si="122"/>
        <v>2016</v>
      </c>
      <c r="T1971">
        <f t="shared" si="123"/>
        <v>7</v>
      </c>
    </row>
    <row r="1972" spans="1:20" ht="48" x14ac:dyDescent="0.2">
      <c r="A1972" s="1" t="s">
        <v>0</v>
      </c>
      <c r="B1972" s="3" t="s">
        <v>1971</v>
      </c>
      <c r="C1972" s="3" t="s">
        <v>6080</v>
      </c>
      <c r="D1972" s="6">
        <v>5000</v>
      </c>
      <c r="E1972" s="8">
        <v>56590</v>
      </c>
      <c r="F1972" t="s">
        <v>8218</v>
      </c>
      <c r="G1972" t="s">
        <v>8223</v>
      </c>
      <c r="H1972" t="s">
        <v>8245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8293</v>
      </c>
      <c r="O1972" s="10" t="s">
        <v>8315</v>
      </c>
      <c r="P1972" t="s">
        <v>8345</v>
      </c>
      <c r="Q1972" s="25">
        <f t="shared" si="120"/>
        <v>41324.193298611113</v>
      </c>
      <c r="R1972" s="25">
        <f t="shared" si="121"/>
        <v>41324.193298611113</v>
      </c>
      <c r="S1972">
        <f t="shared" si="122"/>
        <v>2013</v>
      </c>
      <c r="T1972">
        <f t="shared" si="123"/>
        <v>2</v>
      </c>
    </row>
    <row r="1973" spans="1:20" ht="48" x14ac:dyDescent="0.2">
      <c r="A1973" s="1" t="s">
        <v>0</v>
      </c>
      <c r="B1973" s="3" t="s">
        <v>1972</v>
      </c>
      <c r="C1973" s="3" t="s">
        <v>6081</v>
      </c>
      <c r="D1973" s="6">
        <v>400000</v>
      </c>
      <c r="E1973" s="8">
        <v>1052110.8700000001</v>
      </c>
      <c r="F1973" t="s">
        <v>8218</v>
      </c>
      <c r="G1973" t="s">
        <v>8223</v>
      </c>
      <c r="H1973" t="s">
        <v>8245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8293</v>
      </c>
      <c r="O1973" s="10" t="s">
        <v>8315</v>
      </c>
      <c r="P1973" t="s">
        <v>8345</v>
      </c>
      <c r="Q1973" s="25">
        <f t="shared" si="120"/>
        <v>41561.500706018516</v>
      </c>
      <c r="R1973" s="25">
        <f t="shared" si="121"/>
        <v>41561.500706018516</v>
      </c>
      <c r="S1973">
        <f t="shared" si="122"/>
        <v>2013</v>
      </c>
      <c r="T1973">
        <f t="shared" si="123"/>
        <v>10</v>
      </c>
    </row>
    <row r="1974" spans="1:20" ht="48" x14ac:dyDescent="0.2">
      <c r="A1974" s="1" t="s">
        <v>0</v>
      </c>
      <c r="B1974" s="3" t="s">
        <v>1973</v>
      </c>
      <c r="C1974" s="3" t="s">
        <v>6082</v>
      </c>
      <c r="D1974" s="6">
        <v>2500</v>
      </c>
      <c r="E1974" s="8">
        <v>16862</v>
      </c>
      <c r="F1974" t="s">
        <v>8218</v>
      </c>
      <c r="G1974" t="s">
        <v>8223</v>
      </c>
      <c r="H1974" t="s">
        <v>8245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8293</v>
      </c>
      <c r="O1974" s="10" t="s">
        <v>8315</v>
      </c>
      <c r="P1974" t="s">
        <v>8345</v>
      </c>
      <c r="Q1974" s="25">
        <f t="shared" si="120"/>
        <v>41201.012083333335</v>
      </c>
      <c r="R1974" s="25">
        <f t="shared" si="121"/>
        <v>41201.012083333335</v>
      </c>
      <c r="S1974">
        <f t="shared" si="122"/>
        <v>2012</v>
      </c>
      <c r="T1974">
        <f t="shared" si="123"/>
        <v>10</v>
      </c>
    </row>
    <row r="1975" spans="1:20" ht="48" x14ac:dyDescent="0.2">
      <c r="A1975" s="1" t="s">
        <v>0</v>
      </c>
      <c r="B1975" s="3" t="s">
        <v>1974</v>
      </c>
      <c r="C1975" s="3" t="s">
        <v>6083</v>
      </c>
      <c r="D1975" s="6">
        <v>198000</v>
      </c>
      <c r="E1975" s="8">
        <v>508525.01</v>
      </c>
      <c r="F1975" t="s">
        <v>8218</v>
      </c>
      <c r="G1975" t="s">
        <v>8223</v>
      </c>
      <c r="H1975" t="s">
        <v>8245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8293</v>
      </c>
      <c r="O1975" s="10" t="s">
        <v>8315</v>
      </c>
      <c r="P1975" t="s">
        <v>8345</v>
      </c>
      <c r="Q1975" s="25">
        <f t="shared" si="120"/>
        <v>42549.722962962958</v>
      </c>
      <c r="R1975" s="25">
        <f t="shared" si="121"/>
        <v>42549.722962962958</v>
      </c>
      <c r="S1975">
        <f t="shared" si="122"/>
        <v>2016</v>
      </c>
      <c r="T1975">
        <f t="shared" si="123"/>
        <v>6</v>
      </c>
    </row>
    <row r="1976" spans="1:20" ht="48" x14ac:dyDescent="0.2">
      <c r="A1976" s="1" t="s">
        <v>0</v>
      </c>
      <c r="B1976" s="3" t="s">
        <v>1975</v>
      </c>
      <c r="C1976" s="3" t="s">
        <v>6084</v>
      </c>
      <c r="D1976" s="6">
        <v>20000</v>
      </c>
      <c r="E1976" s="8">
        <v>75099.199999999997</v>
      </c>
      <c r="F1976" t="s">
        <v>8218</v>
      </c>
      <c r="G1976" t="s">
        <v>8224</v>
      </c>
      <c r="H1976" t="s">
        <v>8246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8293</v>
      </c>
      <c r="O1976" s="10" t="s">
        <v>8315</v>
      </c>
      <c r="P1976" t="s">
        <v>8345</v>
      </c>
      <c r="Q1976" s="25">
        <f t="shared" si="120"/>
        <v>41445.334131944444</v>
      </c>
      <c r="R1976" s="25">
        <f t="shared" si="121"/>
        <v>41445.334131944444</v>
      </c>
      <c r="S1976">
        <f t="shared" si="122"/>
        <v>2013</v>
      </c>
      <c r="T1976">
        <f t="shared" si="123"/>
        <v>6</v>
      </c>
    </row>
    <row r="1977" spans="1:20" ht="32" x14ac:dyDescent="0.2">
      <c r="A1977" s="1" t="s">
        <v>0</v>
      </c>
      <c r="B1977" s="3" t="s">
        <v>1976</v>
      </c>
      <c r="C1977" s="3" t="s">
        <v>6085</v>
      </c>
      <c r="D1977" s="6">
        <v>16000</v>
      </c>
      <c r="E1977" s="8">
        <v>33393.339999999997</v>
      </c>
      <c r="F1977" t="s">
        <v>8218</v>
      </c>
      <c r="G1977" t="s">
        <v>8223</v>
      </c>
      <c r="H1977" t="s">
        <v>8245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8293</v>
      </c>
      <c r="O1977" s="10" t="s">
        <v>8315</v>
      </c>
      <c r="P1977" t="s">
        <v>8345</v>
      </c>
      <c r="Q1977" s="25">
        <f t="shared" si="120"/>
        <v>41313.755219907405</v>
      </c>
      <c r="R1977" s="25">
        <f t="shared" si="121"/>
        <v>41313.755219907405</v>
      </c>
      <c r="S1977">
        <f t="shared" si="122"/>
        <v>2013</v>
      </c>
      <c r="T1977">
        <f t="shared" si="123"/>
        <v>2</v>
      </c>
    </row>
    <row r="1978" spans="1:20" ht="32" x14ac:dyDescent="0.2">
      <c r="A1978" s="1" t="s">
        <v>0</v>
      </c>
      <c r="B1978" s="3" t="s">
        <v>1977</v>
      </c>
      <c r="C1978" s="3" t="s">
        <v>6086</v>
      </c>
      <c r="D1978" s="6">
        <v>4000</v>
      </c>
      <c r="E1978" s="8">
        <v>13864</v>
      </c>
      <c r="F1978" t="s">
        <v>8218</v>
      </c>
      <c r="G1978" t="s">
        <v>8224</v>
      </c>
      <c r="H1978" t="s">
        <v>8246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8293</v>
      </c>
      <c r="O1978" s="10" t="s">
        <v>8315</v>
      </c>
      <c r="P1978" t="s">
        <v>8345</v>
      </c>
      <c r="Q1978" s="25">
        <f t="shared" si="120"/>
        <v>41438.899594907409</v>
      </c>
      <c r="R1978" s="25">
        <f t="shared" si="121"/>
        <v>41438.899594907409</v>
      </c>
      <c r="S1978">
        <f t="shared" si="122"/>
        <v>2013</v>
      </c>
      <c r="T1978">
        <f t="shared" si="123"/>
        <v>6</v>
      </c>
    </row>
    <row r="1979" spans="1:20" ht="48" x14ac:dyDescent="0.2">
      <c r="A1979" s="1" t="s">
        <v>0</v>
      </c>
      <c r="B1979" s="3" t="s">
        <v>1978</v>
      </c>
      <c r="C1979" s="3" t="s">
        <v>6087</v>
      </c>
      <c r="D1979" s="6">
        <v>50000</v>
      </c>
      <c r="E1979" s="8">
        <v>201165</v>
      </c>
      <c r="F1979" t="s">
        <v>8218</v>
      </c>
      <c r="G1979" t="s">
        <v>8223</v>
      </c>
      <c r="H1979" t="s">
        <v>8245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8293</v>
      </c>
      <c r="O1979" s="10" t="s">
        <v>8315</v>
      </c>
      <c r="P1979" t="s">
        <v>8345</v>
      </c>
      <c r="Q1979" s="25">
        <f t="shared" si="120"/>
        <v>42311.216898148152</v>
      </c>
      <c r="R1979" s="25">
        <f t="shared" si="121"/>
        <v>42311.216898148152</v>
      </c>
      <c r="S1979">
        <f t="shared" si="122"/>
        <v>2015</v>
      </c>
      <c r="T1979">
        <f t="shared" si="123"/>
        <v>11</v>
      </c>
    </row>
    <row r="1980" spans="1:20" ht="48" x14ac:dyDescent="0.2">
      <c r="A1980" s="1" t="s">
        <v>0</v>
      </c>
      <c r="B1980" s="3" t="s">
        <v>1979</v>
      </c>
      <c r="C1980" s="3" t="s">
        <v>6088</v>
      </c>
      <c r="D1980" s="6">
        <v>50000</v>
      </c>
      <c r="E1980" s="8">
        <v>513422.57</v>
      </c>
      <c r="F1980" t="s">
        <v>8218</v>
      </c>
      <c r="G1980" t="s">
        <v>8223</v>
      </c>
      <c r="H1980" t="s">
        <v>8245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8293</v>
      </c>
      <c r="O1980" s="10" t="s">
        <v>8315</v>
      </c>
      <c r="P1980" t="s">
        <v>8345</v>
      </c>
      <c r="Q1980" s="25">
        <f t="shared" si="120"/>
        <v>41039.225601851853</v>
      </c>
      <c r="R1980" s="25">
        <f t="shared" si="121"/>
        <v>41039.225601851853</v>
      </c>
      <c r="S1980">
        <f t="shared" si="122"/>
        <v>2012</v>
      </c>
      <c r="T1980">
        <f t="shared" si="123"/>
        <v>5</v>
      </c>
    </row>
    <row r="1981" spans="1:20" ht="32" x14ac:dyDescent="0.2">
      <c r="A1981" s="1" t="s">
        <v>0</v>
      </c>
      <c r="B1981" s="3" t="s">
        <v>1980</v>
      </c>
      <c r="C1981" s="3" t="s">
        <v>6089</v>
      </c>
      <c r="D1981" s="6">
        <v>200000</v>
      </c>
      <c r="E1981" s="8">
        <v>229802.31</v>
      </c>
      <c r="F1981" t="s">
        <v>8218</v>
      </c>
      <c r="G1981" t="s">
        <v>8223</v>
      </c>
      <c r="H1981" t="s">
        <v>8245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8293</v>
      </c>
      <c r="O1981" s="10" t="s">
        <v>8315</v>
      </c>
      <c r="P1981" t="s">
        <v>8345</v>
      </c>
      <c r="Q1981" s="25">
        <f t="shared" si="120"/>
        <v>42290.460023148145</v>
      </c>
      <c r="R1981" s="25">
        <f t="shared" si="121"/>
        <v>42290.460023148145</v>
      </c>
      <c r="S1981">
        <f t="shared" si="122"/>
        <v>2015</v>
      </c>
      <c r="T1981">
        <f t="shared" si="123"/>
        <v>10</v>
      </c>
    </row>
    <row r="1982" spans="1:20" ht="32" x14ac:dyDescent="0.2">
      <c r="A1982" s="1" t="s">
        <v>0</v>
      </c>
      <c r="B1982" s="3" t="s">
        <v>1981</v>
      </c>
      <c r="C1982" s="3" t="s">
        <v>6090</v>
      </c>
      <c r="D1982" s="6">
        <v>50000</v>
      </c>
      <c r="E1982" s="8">
        <v>177412.01</v>
      </c>
      <c r="F1982" t="s">
        <v>8218</v>
      </c>
      <c r="G1982" t="s">
        <v>8235</v>
      </c>
      <c r="H1982" t="s">
        <v>8248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8293</v>
      </c>
      <c r="O1982" s="10" t="s">
        <v>8315</v>
      </c>
      <c r="P1982" t="s">
        <v>8345</v>
      </c>
      <c r="Q1982" s="25">
        <f t="shared" si="120"/>
        <v>42423.542384259257</v>
      </c>
      <c r="R1982" s="25">
        <f t="shared" si="121"/>
        <v>42423.542384259257</v>
      </c>
      <c r="S1982">
        <f t="shared" si="122"/>
        <v>2016</v>
      </c>
      <c r="T1982">
        <f t="shared" si="123"/>
        <v>2</v>
      </c>
    </row>
    <row r="1983" spans="1:20" ht="48" x14ac:dyDescent="0.2">
      <c r="A1983" s="1" t="s">
        <v>0</v>
      </c>
      <c r="B1983" s="3" t="s">
        <v>1982</v>
      </c>
      <c r="C1983" s="3" t="s">
        <v>6091</v>
      </c>
      <c r="D1983" s="6">
        <v>7500</v>
      </c>
      <c r="E1983" s="8">
        <v>381</v>
      </c>
      <c r="F1983" t="s">
        <v>8220</v>
      </c>
      <c r="G1983" t="s">
        <v>8228</v>
      </c>
      <c r="H1983" t="s">
        <v>8250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8294</v>
      </c>
      <c r="O1983" s="10" t="s">
        <v>8334</v>
      </c>
      <c r="P1983" t="s">
        <v>8346</v>
      </c>
      <c r="Q1983" s="25">
        <f t="shared" si="120"/>
        <v>41799.725289351853</v>
      </c>
      <c r="R1983" s="25">
        <f t="shared" si="121"/>
        <v>41799.725289351853</v>
      </c>
      <c r="S1983">
        <f t="shared" si="122"/>
        <v>2014</v>
      </c>
      <c r="T1983">
        <f t="shared" si="123"/>
        <v>6</v>
      </c>
    </row>
    <row r="1984" spans="1:20" ht="48" x14ac:dyDescent="0.2">
      <c r="A1984" s="1" t="s">
        <v>0</v>
      </c>
      <c r="B1984" s="3" t="s">
        <v>1983</v>
      </c>
      <c r="C1984" s="3" t="s">
        <v>6092</v>
      </c>
      <c r="D1984" s="6">
        <v>180000</v>
      </c>
      <c r="E1984" s="8">
        <v>0</v>
      </c>
      <c r="F1984" t="s">
        <v>8220</v>
      </c>
      <c r="G1984" t="s">
        <v>8230</v>
      </c>
      <c r="H1984" t="s">
        <v>8251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8294</v>
      </c>
      <c r="O1984" s="10" t="s">
        <v>8334</v>
      </c>
      <c r="P1984" t="s">
        <v>8346</v>
      </c>
      <c r="Q1984" s="25">
        <f t="shared" si="120"/>
        <v>42678.586655092593</v>
      </c>
      <c r="R1984" s="25">
        <f t="shared" si="121"/>
        <v>42678.586655092593</v>
      </c>
      <c r="S1984">
        <f t="shared" si="122"/>
        <v>2016</v>
      </c>
      <c r="T1984">
        <f t="shared" si="123"/>
        <v>11</v>
      </c>
    </row>
    <row r="1985" spans="1:20" ht="48" x14ac:dyDescent="0.2">
      <c r="A1985" s="1" t="s">
        <v>0</v>
      </c>
      <c r="B1985" s="3" t="s">
        <v>1984</v>
      </c>
      <c r="C1985" s="3" t="s">
        <v>6093</v>
      </c>
      <c r="D1985" s="6">
        <v>33000</v>
      </c>
      <c r="E1985" s="8">
        <v>1419</v>
      </c>
      <c r="F1985" t="s">
        <v>8220</v>
      </c>
      <c r="G1985" t="s">
        <v>8223</v>
      </c>
      <c r="H1985" t="s">
        <v>8245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8294</v>
      </c>
      <c r="O1985" s="10" t="s">
        <v>8334</v>
      </c>
      <c r="P1985" t="s">
        <v>8346</v>
      </c>
      <c r="Q1985" s="25">
        <f t="shared" si="120"/>
        <v>42593.011782407411</v>
      </c>
      <c r="R1985" s="25">
        <f t="shared" si="121"/>
        <v>42593.011782407411</v>
      </c>
      <c r="S1985">
        <f t="shared" si="122"/>
        <v>2016</v>
      </c>
      <c r="T1985">
        <f t="shared" si="123"/>
        <v>8</v>
      </c>
    </row>
    <row r="1986" spans="1:20" ht="64" x14ac:dyDescent="0.2">
      <c r="A1986" s="1" t="s">
        <v>0</v>
      </c>
      <c r="B1986" s="3" t="s">
        <v>1985</v>
      </c>
      <c r="C1986" s="3" t="s">
        <v>6094</v>
      </c>
      <c r="D1986" s="6">
        <v>15000</v>
      </c>
      <c r="E1986" s="8">
        <v>3172</v>
      </c>
      <c r="F1986" t="s">
        <v>8220</v>
      </c>
      <c r="G1986" t="s">
        <v>8223</v>
      </c>
      <c r="H1986" t="s">
        <v>8245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8294</v>
      </c>
      <c r="O1986" s="10" t="s">
        <v>8334</v>
      </c>
      <c r="P1986" t="s">
        <v>8346</v>
      </c>
      <c r="Q1986" s="25">
        <f t="shared" si="120"/>
        <v>41913.790289351848</v>
      </c>
      <c r="R1986" s="25">
        <f t="shared" si="121"/>
        <v>41913.790289351848</v>
      </c>
      <c r="S1986">
        <f t="shared" si="122"/>
        <v>2014</v>
      </c>
      <c r="T1986">
        <f t="shared" si="123"/>
        <v>10</v>
      </c>
    </row>
    <row r="1987" spans="1:20" ht="48" x14ac:dyDescent="0.2">
      <c r="A1987" s="1" t="s">
        <v>0</v>
      </c>
      <c r="B1987" s="3" t="s">
        <v>1986</v>
      </c>
      <c r="C1987" s="3" t="s">
        <v>6095</v>
      </c>
      <c r="D1987" s="6">
        <v>1600</v>
      </c>
      <c r="E1987" s="8">
        <v>51</v>
      </c>
      <c r="F1987" t="s">
        <v>8220</v>
      </c>
      <c r="G1987" t="s">
        <v>8224</v>
      </c>
      <c r="H1987" t="s">
        <v>8246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8294</v>
      </c>
      <c r="O1987" s="10" t="s">
        <v>8334</v>
      </c>
      <c r="P1987" t="s">
        <v>8346</v>
      </c>
      <c r="Q1987" s="25">
        <f t="shared" ref="Q1987:Q2050" si="124">(((J1987/60)/60)/24)+DATE(1970,1,1)</f>
        <v>42555.698738425926</v>
      </c>
      <c r="R1987" s="25">
        <f t="shared" ref="R1987:R2050" si="125">(((J1987/60)/60)/24)+DATE(1970,1,1)</f>
        <v>42555.698738425926</v>
      </c>
      <c r="S1987">
        <f t="shared" ref="S1987:S2050" si="126">YEAR(R1987)</f>
        <v>2016</v>
      </c>
      <c r="T1987">
        <f t="shared" ref="T1987:T2050" si="127">MONTH((R1987))</f>
        <v>7</v>
      </c>
    </row>
    <row r="1988" spans="1:20" ht="48" x14ac:dyDescent="0.2">
      <c r="A1988" s="1" t="s">
        <v>0</v>
      </c>
      <c r="B1988" s="3" t="s">
        <v>1987</v>
      </c>
      <c r="C1988" s="3" t="s">
        <v>6096</v>
      </c>
      <c r="D1988" s="6">
        <v>2000</v>
      </c>
      <c r="E1988" s="8">
        <v>1</v>
      </c>
      <c r="F1988" t="s">
        <v>8220</v>
      </c>
      <c r="G1988" t="s">
        <v>8224</v>
      </c>
      <c r="H1988" t="s">
        <v>8246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8294</v>
      </c>
      <c r="O1988" s="10" t="s">
        <v>8334</v>
      </c>
      <c r="P1988" t="s">
        <v>8346</v>
      </c>
      <c r="Q1988" s="25">
        <f t="shared" si="124"/>
        <v>42413.433831018512</v>
      </c>
      <c r="R1988" s="25">
        <f t="shared" si="125"/>
        <v>42413.433831018512</v>
      </c>
      <c r="S1988">
        <f t="shared" si="126"/>
        <v>2016</v>
      </c>
      <c r="T1988">
        <f t="shared" si="127"/>
        <v>2</v>
      </c>
    </row>
    <row r="1989" spans="1:20" ht="32" x14ac:dyDescent="0.2">
      <c r="A1989" s="1" t="s">
        <v>0</v>
      </c>
      <c r="B1989" s="3" t="s">
        <v>1988</v>
      </c>
      <c r="C1989" s="3" t="s">
        <v>6097</v>
      </c>
      <c r="D1989" s="6">
        <v>5500</v>
      </c>
      <c r="E1989" s="8">
        <v>2336</v>
      </c>
      <c r="F1989" t="s">
        <v>8220</v>
      </c>
      <c r="G1989" t="s">
        <v>8224</v>
      </c>
      <c r="H1989" t="s">
        <v>8246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8294</v>
      </c>
      <c r="O1989" s="10" t="s">
        <v>8334</v>
      </c>
      <c r="P1989" t="s">
        <v>8346</v>
      </c>
      <c r="Q1989" s="25">
        <f t="shared" si="124"/>
        <v>42034.639768518522</v>
      </c>
      <c r="R1989" s="25">
        <f t="shared" si="125"/>
        <v>42034.639768518522</v>
      </c>
      <c r="S1989">
        <f t="shared" si="126"/>
        <v>2015</v>
      </c>
      <c r="T1989">
        <f t="shared" si="127"/>
        <v>1</v>
      </c>
    </row>
    <row r="1990" spans="1:20" ht="16" x14ac:dyDescent="0.2">
      <c r="A1990" s="1" t="s">
        <v>0</v>
      </c>
      <c r="B1990" s="3" t="s">
        <v>1989</v>
      </c>
      <c r="C1990" s="3" t="s">
        <v>6098</v>
      </c>
      <c r="D1990" s="6">
        <v>6000</v>
      </c>
      <c r="E1990" s="8">
        <v>25</v>
      </c>
      <c r="F1990" t="s">
        <v>8220</v>
      </c>
      <c r="G1990" t="s">
        <v>8223</v>
      </c>
      <c r="H1990" t="s">
        <v>8245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8294</v>
      </c>
      <c r="O1990" s="10" t="s">
        <v>8334</v>
      </c>
      <c r="P1990" t="s">
        <v>8346</v>
      </c>
      <c r="Q1990" s="25">
        <f t="shared" si="124"/>
        <v>42206.763217592597</v>
      </c>
      <c r="R1990" s="25">
        <f t="shared" si="125"/>
        <v>42206.763217592597</v>
      </c>
      <c r="S1990">
        <f t="shared" si="126"/>
        <v>2015</v>
      </c>
      <c r="T1990">
        <f t="shared" si="127"/>
        <v>7</v>
      </c>
    </row>
    <row r="1991" spans="1:20" ht="48" x14ac:dyDescent="0.2">
      <c r="A1991" s="1" t="s">
        <v>0</v>
      </c>
      <c r="B1991" s="3" t="s">
        <v>1990</v>
      </c>
      <c r="C1991" s="3" t="s">
        <v>6099</v>
      </c>
      <c r="D1991" s="6">
        <v>5000</v>
      </c>
      <c r="E1991" s="8">
        <v>50</v>
      </c>
      <c r="F1991" t="s">
        <v>8220</v>
      </c>
      <c r="G1991" t="s">
        <v>8223</v>
      </c>
      <c r="H1991" t="s">
        <v>8245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8294</v>
      </c>
      <c r="O1991" s="10" t="s">
        <v>8334</v>
      </c>
      <c r="P1991" t="s">
        <v>8346</v>
      </c>
      <c r="Q1991" s="25">
        <f t="shared" si="124"/>
        <v>42685.680648148147</v>
      </c>
      <c r="R1991" s="25">
        <f t="shared" si="125"/>
        <v>42685.680648148147</v>
      </c>
      <c r="S1991">
        <f t="shared" si="126"/>
        <v>2016</v>
      </c>
      <c r="T1991">
        <f t="shared" si="127"/>
        <v>11</v>
      </c>
    </row>
    <row r="1992" spans="1:20" ht="48" x14ac:dyDescent="0.2">
      <c r="A1992" s="1" t="s">
        <v>0</v>
      </c>
      <c r="B1992" s="3" t="s">
        <v>1991</v>
      </c>
      <c r="C1992" s="3" t="s">
        <v>6100</v>
      </c>
      <c r="D1992" s="6">
        <v>3000</v>
      </c>
      <c r="E1992" s="8">
        <v>509</v>
      </c>
      <c r="F1992" t="s">
        <v>8220</v>
      </c>
      <c r="G1992" t="s">
        <v>8223</v>
      </c>
      <c r="H1992" t="s">
        <v>8245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8294</v>
      </c>
      <c r="O1992" s="10" t="s">
        <v>8334</v>
      </c>
      <c r="P1992" t="s">
        <v>8346</v>
      </c>
      <c r="Q1992" s="25">
        <f t="shared" si="124"/>
        <v>42398.195972222224</v>
      </c>
      <c r="R1992" s="25">
        <f t="shared" si="125"/>
        <v>42398.195972222224</v>
      </c>
      <c r="S1992">
        <f t="shared" si="126"/>
        <v>2016</v>
      </c>
      <c r="T1992">
        <f t="shared" si="127"/>
        <v>1</v>
      </c>
    </row>
    <row r="1993" spans="1:20" ht="32" x14ac:dyDescent="0.2">
      <c r="A1993" s="1" t="s">
        <v>0</v>
      </c>
      <c r="B1993" s="3" t="s">
        <v>1992</v>
      </c>
      <c r="C1993" s="3" t="s">
        <v>6101</v>
      </c>
      <c r="D1993" s="6">
        <v>2000</v>
      </c>
      <c r="E1993" s="8">
        <v>140</v>
      </c>
      <c r="F1993" t="s">
        <v>8220</v>
      </c>
      <c r="G1993" t="s">
        <v>8223</v>
      </c>
      <c r="H1993" t="s">
        <v>8245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8294</v>
      </c>
      <c r="O1993" s="10" t="s">
        <v>8334</v>
      </c>
      <c r="P1993" t="s">
        <v>8346</v>
      </c>
      <c r="Q1993" s="25">
        <f t="shared" si="124"/>
        <v>42167.89335648148</v>
      </c>
      <c r="R1993" s="25">
        <f t="shared" si="125"/>
        <v>42167.89335648148</v>
      </c>
      <c r="S1993">
        <f t="shared" si="126"/>
        <v>2015</v>
      </c>
      <c r="T1993">
        <f t="shared" si="127"/>
        <v>6</v>
      </c>
    </row>
    <row r="1994" spans="1:20" ht="32" x14ac:dyDescent="0.2">
      <c r="A1994" s="1" t="s">
        <v>0</v>
      </c>
      <c r="B1994" s="3" t="s">
        <v>1993</v>
      </c>
      <c r="C1994" s="3" t="s">
        <v>6102</v>
      </c>
      <c r="D1994" s="6">
        <v>1500</v>
      </c>
      <c r="E1994" s="8">
        <v>2</v>
      </c>
      <c r="F1994" t="s">
        <v>8220</v>
      </c>
      <c r="G1994" t="s">
        <v>8223</v>
      </c>
      <c r="H1994" t="s">
        <v>8245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8294</v>
      </c>
      <c r="O1994" s="10" t="s">
        <v>8334</v>
      </c>
      <c r="P1994" t="s">
        <v>8346</v>
      </c>
      <c r="Q1994" s="25">
        <f t="shared" si="124"/>
        <v>42023.143414351856</v>
      </c>
      <c r="R1994" s="25">
        <f t="shared" si="125"/>
        <v>42023.143414351856</v>
      </c>
      <c r="S1994">
        <f t="shared" si="126"/>
        <v>2015</v>
      </c>
      <c r="T1994">
        <f t="shared" si="127"/>
        <v>1</v>
      </c>
    </row>
    <row r="1995" spans="1:20" ht="48" x14ac:dyDescent="0.2">
      <c r="A1995" s="1" t="s">
        <v>0</v>
      </c>
      <c r="B1995" s="3" t="s">
        <v>1994</v>
      </c>
      <c r="C1995" s="3" t="s">
        <v>6103</v>
      </c>
      <c r="D1995" s="6">
        <v>2000</v>
      </c>
      <c r="E1995" s="8">
        <v>0</v>
      </c>
      <c r="F1995" t="s">
        <v>8220</v>
      </c>
      <c r="G1995" t="s">
        <v>8224</v>
      </c>
      <c r="H1995" t="s">
        <v>8246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8294</v>
      </c>
      <c r="O1995" s="10" t="s">
        <v>8334</v>
      </c>
      <c r="P1995" t="s">
        <v>8346</v>
      </c>
      <c r="Q1995" s="25">
        <f t="shared" si="124"/>
        <v>42329.58839120371</v>
      </c>
      <c r="R1995" s="25">
        <f t="shared" si="125"/>
        <v>42329.58839120371</v>
      </c>
      <c r="S1995">
        <f t="shared" si="126"/>
        <v>2015</v>
      </c>
      <c r="T1995">
        <f t="shared" si="127"/>
        <v>11</v>
      </c>
    </row>
    <row r="1996" spans="1:20" ht="48" x14ac:dyDescent="0.2">
      <c r="A1996" s="1" t="s">
        <v>0</v>
      </c>
      <c r="B1996" s="3" t="s">
        <v>1995</v>
      </c>
      <c r="C1996" s="3" t="s">
        <v>6104</v>
      </c>
      <c r="D1996" s="6">
        <v>3200</v>
      </c>
      <c r="E1996" s="8">
        <v>0</v>
      </c>
      <c r="F1996" t="s">
        <v>8220</v>
      </c>
      <c r="G1996" t="s">
        <v>8223</v>
      </c>
      <c r="H1996" t="s">
        <v>8245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8294</v>
      </c>
      <c r="O1996" s="10" t="s">
        <v>8334</v>
      </c>
      <c r="P1996" t="s">
        <v>8346</v>
      </c>
      <c r="Q1996" s="25">
        <f t="shared" si="124"/>
        <v>42651.006273148145</v>
      </c>
      <c r="R1996" s="25">
        <f t="shared" si="125"/>
        <v>42651.006273148145</v>
      </c>
      <c r="S1996">
        <f t="shared" si="126"/>
        <v>2016</v>
      </c>
      <c r="T1996">
        <f t="shared" si="127"/>
        <v>10</v>
      </c>
    </row>
    <row r="1997" spans="1:20" ht="48" x14ac:dyDescent="0.2">
      <c r="A1997" s="1" t="s">
        <v>0</v>
      </c>
      <c r="B1997" s="3" t="s">
        <v>1996</v>
      </c>
      <c r="C1997" s="3" t="s">
        <v>6105</v>
      </c>
      <c r="D1997" s="6">
        <v>1000</v>
      </c>
      <c r="E1997" s="8">
        <v>78</v>
      </c>
      <c r="F1997" t="s">
        <v>8220</v>
      </c>
      <c r="G1997" t="s">
        <v>8228</v>
      </c>
      <c r="H1997" t="s">
        <v>8250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8294</v>
      </c>
      <c r="O1997" s="10" t="s">
        <v>8334</v>
      </c>
      <c r="P1997" t="s">
        <v>8346</v>
      </c>
      <c r="Q1997" s="25">
        <f t="shared" si="124"/>
        <v>42181.902037037042</v>
      </c>
      <c r="R1997" s="25">
        <f t="shared" si="125"/>
        <v>42181.902037037042</v>
      </c>
      <c r="S1997">
        <f t="shared" si="126"/>
        <v>2015</v>
      </c>
      <c r="T1997">
        <f t="shared" si="127"/>
        <v>6</v>
      </c>
    </row>
    <row r="1998" spans="1:20" ht="48" x14ac:dyDescent="0.2">
      <c r="A1998" s="1" t="s">
        <v>0</v>
      </c>
      <c r="B1998" s="3" t="s">
        <v>1997</v>
      </c>
      <c r="C1998" s="3" t="s">
        <v>6106</v>
      </c>
      <c r="D1998" s="6">
        <v>133800</v>
      </c>
      <c r="E1998" s="8">
        <v>0</v>
      </c>
      <c r="F1998" t="s">
        <v>8220</v>
      </c>
      <c r="G1998" t="s">
        <v>8223</v>
      </c>
      <c r="H1998" t="s">
        <v>8245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8294</v>
      </c>
      <c r="O1998" s="10" t="s">
        <v>8334</v>
      </c>
      <c r="P1998" t="s">
        <v>8346</v>
      </c>
      <c r="Q1998" s="25">
        <f t="shared" si="124"/>
        <v>41800.819571759261</v>
      </c>
      <c r="R1998" s="25">
        <f t="shared" si="125"/>
        <v>41800.819571759261</v>
      </c>
      <c r="S1998">
        <f t="shared" si="126"/>
        <v>2014</v>
      </c>
      <c r="T1998">
        <f t="shared" si="127"/>
        <v>6</v>
      </c>
    </row>
    <row r="1999" spans="1:20" ht="48" x14ac:dyDescent="0.2">
      <c r="A1999" s="1" t="s">
        <v>0</v>
      </c>
      <c r="B1999" s="3" t="s">
        <v>1998</v>
      </c>
      <c r="C1999" s="3" t="s">
        <v>6107</v>
      </c>
      <c r="D1999" s="6">
        <v>6500</v>
      </c>
      <c r="E1999" s="8">
        <v>0</v>
      </c>
      <c r="F1999" t="s">
        <v>8220</v>
      </c>
      <c r="G1999" t="s">
        <v>8223</v>
      </c>
      <c r="H1999" t="s">
        <v>8245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8294</v>
      </c>
      <c r="O1999" s="10" t="s">
        <v>8334</v>
      </c>
      <c r="P1999" t="s">
        <v>8346</v>
      </c>
      <c r="Q1999" s="25">
        <f t="shared" si="124"/>
        <v>41847.930694444447</v>
      </c>
      <c r="R1999" s="25">
        <f t="shared" si="125"/>
        <v>41847.930694444447</v>
      </c>
      <c r="S1999">
        <f t="shared" si="126"/>
        <v>2014</v>
      </c>
      <c r="T1999">
        <f t="shared" si="127"/>
        <v>7</v>
      </c>
    </row>
    <row r="2000" spans="1:20" ht="48" x14ac:dyDescent="0.2">
      <c r="A2000" s="1" t="s">
        <v>0</v>
      </c>
      <c r="B2000" s="3" t="s">
        <v>1999</v>
      </c>
      <c r="C2000" s="3" t="s">
        <v>6108</v>
      </c>
      <c r="D2000" s="6">
        <v>2500</v>
      </c>
      <c r="E2000" s="8">
        <v>655</v>
      </c>
      <c r="F2000" t="s">
        <v>8220</v>
      </c>
      <c r="G2000" t="s">
        <v>8223</v>
      </c>
      <c r="H2000" t="s">
        <v>8245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8294</v>
      </c>
      <c r="O2000" s="10" t="s">
        <v>8334</v>
      </c>
      <c r="P2000" t="s">
        <v>8346</v>
      </c>
      <c r="Q2000" s="25">
        <f t="shared" si="124"/>
        <v>41807.118495370371</v>
      </c>
      <c r="R2000" s="25">
        <f t="shared" si="125"/>
        <v>41807.118495370371</v>
      </c>
      <c r="S2000">
        <f t="shared" si="126"/>
        <v>2014</v>
      </c>
      <c r="T2000">
        <f t="shared" si="127"/>
        <v>6</v>
      </c>
    </row>
    <row r="2001" spans="1:20" ht="48" x14ac:dyDescent="0.2">
      <c r="A2001" s="1" t="s">
        <v>0</v>
      </c>
      <c r="B2001" s="3" t="s">
        <v>2000</v>
      </c>
      <c r="C2001" s="3" t="s">
        <v>6109</v>
      </c>
      <c r="D2001" s="6">
        <v>31000</v>
      </c>
      <c r="E2001" s="8">
        <v>236</v>
      </c>
      <c r="F2001" t="s">
        <v>8220</v>
      </c>
      <c r="G2001" t="s">
        <v>8224</v>
      </c>
      <c r="H2001" t="s">
        <v>8246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8294</v>
      </c>
      <c r="O2001" s="10" t="s">
        <v>8334</v>
      </c>
      <c r="P2001" t="s">
        <v>8346</v>
      </c>
      <c r="Q2001" s="25">
        <f t="shared" si="124"/>
        <v>41926.482731481483</v>
      </c>
      <c r="R2001" s="25">
        <f t="shared" si="125"/>
        <v>41926.482731481483</v>
      </c>
      <c r="S2001">
        <f t="shared" si="126"/>
        <v>2014</v>
      </c>
      <c r="T2001">
        <f t="shared" si="127"/>
        <v>10</v>
      </c>
    </row>
    <row r="2002" spans="1:20" ht="48" x14ac:dyDescent="0.2">
      <c r="A2002" s="1" t="s">
        <v>0</v>
      </c>
      <c r="B2002" s="3" t="s">
        <v>2001</v>
      </c>
      <c r="C2002" s="3" t="s">
        <v>6110</v>
      </c>
      <c r="D2002" s="6">
        <v>5000</v>
      </c>
      <c r="E2002" s="8">
        <v>625</v>
      </c>
      <c r="F2002" t="s">
        <v>8220</v>
      </c>
      <c r="G2002" t="s">
        <v>8228</v>
      </c>
      <c r="H2002" t="s">
        <v>8250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8294</v>
      </c>
      <c r="O2002" s="10" t="s">
        <v>8334</v>
      </c>
      <c r="P2002" t="s">
        <v>8346</v>
      </c>
      <c r="Q2002" s="25">
        <f t="shared" si="124"/>
        <v>42345.951539351852</v>
      </c>
      <c r="R2002" s="25">
        <f t="shared" si="125"/>
        <v>42345.951539351852</v>
      </c>
      <c r="S2002">
        <f t="shared" si="126"/>
        <v>2015</v>
      </c>
      <c r="T2002">
        <f t="shared" si="127"/>
        <v>12</v>
      </c>
    </row>
    <row r="2003" spans="1:20" ht="32" x14ac:dyDescent="0.2">
      <c r="A2003" s="1" t="s">
        <v>0</v>
      </c>
      <c r="B2003" s="3" t="s">
        <v>2002</v>
      </c>
      <c r="C2003" s="3" t="s">
        <v>6111</v>
      </c>
      <c r="D2003" s="6">
        <v>55000</v>
      </c>
      <c r="E2003" s="8">
        <v>210171</v>
      </c>
      <c r="F2003" t="s">
        <v>8218</v>
      </c>
      <c r="G2003" t="s">
        <v>8235</v>
      </c>
      <c r="H2003" t="s">
        <v>8248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8293</v>
      </c>
      <c r="O2003" s="10" t="s">
        <v>8315</v>
      </c>
      <c r="P2003" t="s">
        <v>8345</v>
      </c>
      <c r="Q2003" s="25">
        <f t="shared" si="124"/>
        <v>42136.209675925929</v>
      </c>
      <c r="R2003" s="25">
        <f t="shared" si="125"/>
        <v>42136.209675925929</v>
      </c>
      <c r="S2003">
        <f t="shared" si="126"/>
        <v>2015</v>
      </c>
      <c r="T2003">
        <f t="shared" si="127"/>
        <v>5</v>
      </c>
    </row>
    <row r="2004" spans="1:20" ht="48" x14ac:dyDescent="0.2">
      <c r="A2004" s="1" t="s">
        <v>0</v>
      </c>
      <c r="B2004" s="3" t="s">
        <v>2003</v>
      </c>
      <c r="C2004" s="3" t="s">
        <v>6112</v>
      </c>
      <c r="D2004" s="6">
        <v>50000</v>
      </c>
      <c r="E2004" s="8">
        <v>108397.11</v>
      </c>
      <c r="F2004" t="s">
        <v>8218</v>
      </c>
      <c r="G2004" t="s">
        <v>8223</v>
      </c>
      <c r="H2004" t="s">
        <v>8245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8293</v>
      </c>
      <c r="O2004" s="10" t="s">
        <v>8315</v>
      </c>
      <c r="P2004" t="s">
        <v>8345</v>
      </c>
      <c r="Q2004" s="25">
        <f t="shared" si="124"/>
        <v>42728.71230324074</v>
      </c>
      <c r="R2004" s="25">
        <f t="shared" si="125"/>
        <v>42728.71230324074</v>
      </c>
      <c r="S2004">
        <f t="shared" si="126"/>
        <v>2016</v>
      </c>
      <c r="T2004">
        <f t="shared" si="127"/>
        <v>12</v>
      </c>
    </row>
    <row r="2005" spans="1:20" ht="64" x14ac:dyDescent="0.2">
      <c r="A2005" s="1" t="s">
        <v>0</v>
      </c>
      <c r="B2005" s="3" t="s">
        <v>2004</v>
      </c>
      <c r="C2005" s="3" t="s">
        <v>6113</v>
      </c>
      <c r="D2005" s="6">
        <v>500</v>
      </c>
      <c r="E2005" s="8">
        <v>1560</v>
      </c>
      <c r="F2005" t="s">
        <v>8218</v>
      </c>
      <c r="G2005" t="s">
        <v>8223</v>
      </c>
      <c r="H2005" t="s">
        <v>8245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8293</v>
      </c>
      <c r="O2005" s="10" t="s">
        <v>8315</v>
      </c>
      <c r="P2005" t="s">
        <v>8345</v>
      </c>
      <c r="Q2005" s="25">
        <f t="shared" si="124"/>
        <v>40347.125601851854</v>
      </c>
      <c r="R2005" s="25">
        <f t="shared" si="125"/>
        <v>40347.125601851854</v>
      </c>
      <c r="S2005">
        <f t="shared" si="126"/>
        <v>2010</v>
      </c>
      <c r="T2005">
        <f t="shared" si="127"/>
        <v>6</v>
      </c>
    </row>
    <row r="2006" spans="1:20" ht="48" x14ac:dyDescent="0.2">
      <c r="A2006" s="1" t="s">
        <v>0</v>
      </c>
      <c r="B2006" s="3" t="s">
        <v>2005</v>
      </c>
      <c r="C2006" s="3" t="s">
        <v>6114</v>
      </c>
      <c r="D2006" s="6">
        <v>50000</v>
      </c>
      <c r="E2006" s="8">
        <v>117210.24000000001</v>
      </c>
      <c r="F2006" t="s">
        <v>8218</v>
      </c>
      <c r="G2006" t="s">
        <v>8223</v>
      </c>
      <c r="H2006" t="s">
        <v>8245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8293</v>
      </c>
      <c r="O2006" s="10" t="s">
        <v>8315</v>
      </c>
      <c r="P2006" t="s">
        <v>8345</v>
      </c>
      <c r="Q2006" s="25">
        <f t="shared" si="124"/>
        <v>41800.604895833334</v>
      </c>
      <c r="R2006" s="25">
        <f t="shared" si="125"/>
        <v>41800.604895833334</v>
      </c>
      <c r="S2006">
        <f t="shared" si="126"/>
        <v>2014</v>
      </c>
      <c r="T2006">
        <f t="shared" si="127"/>
        <v>6</v>
      </c>
    </row>
    <row r="2007" spans="1:20" ht="48" x14ac:dyDescent="0.2">
      <c r="A2007" s="1" t="s">
        <v>0</v>
      </c>
      <c r="B2007" s="3" t="s">
        <v>2006</v>
      </c>
      <c r="C2007" s="3" t="s">
        <v>6115</v>
      </c>
      <c r="D2007" s="6">
        <v>30000</v>
      </c>
      <c r="E2007" s="8">
        <v>37104.03</v>
      </c>
      <c r="F2007" t="s">
        <v>8218</v>
      </c>
      <c r="G2007" t="s">
        <v>8223</v>
      </c>
      <c r="H2007" t="s">
        <v>8245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8293</v>
      </c>
      <c r="O2007" s="10" t="s">
        <v>8315</v>
      </c>
      <c r="P2007" t="s">
        <v>8345</v>
      </c>
      <c r="Q2007" s="25">
        <f t="shared" si="124"/>
        <v>41535.812708333331</v>
      </c>
      <c r="R2007" s="25">
        <f t="shared" si="125"/>
        <v>41535.812708333331</v>
      </c>
      <c r="S2007">
        <f t="shared" si="126"/>
        <v>2013</v>
      </c>
      <c r="T2007">
        <f t="shared" si="127"/>
        <v>9</v>
      </c>
    </row>
    <row r="2008" spans="1:20" ht="48" x14ac:dyDescent="0.2">
      <c r="A2008" s="1" t="s">
        <v>0</v>
      </c>
      <c r="B2008" s="3" t="s">
        <v>2007</v>
      </c>
      <c r="C2008" s="3" t="s">
        <v>6116</v>
      </c>
      <c r="D2008" s="6">
        <v>50000</v>
      </c>
      <c r="E2008" s="8">
        <v>123920</v>
      </c>
      <c r="F2008" t="s">
        <v>8218</v>
      </c>
      <c r="G2008" t="s">
        <v>8223</v>
      </c>
      <c r="H2008" t="s">
        <v>8245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8293</v>
      </c>
      <c r="O2008" s="10" t="s">
        <v>8315</v>
      </c>
      <c r="P2008" t="s">
        <v>8345</v>
      </c>
      <c r="Q2008" s="25">
        <f t="shared" si="124"/>
        <v>41941.500520833331</v>
      </c>
      <c r="R2008" s="25">
        <f t="shared" si="125"/>
        <v>41941.500520833331</v>
      </c>
      <c r="S2008">
        <f t="shared" si="126"/>
        <v>2014</v>
      </c>
      <c r="T2008">
        <f t="shared" si="127"/>
        <v>10</v>
      </c>
    </row>
    <row r="2009" spans="1:20" ht="48" x14ac:dyDescent="0.2">
      <c r="A2009" s="1" t="s">
        <v>0</v>
      </c>
      <c r="B2009" s="3" t="s">
        <v>2008</v>
      </c>
      <c r="C2009" s="3" t="s">
        <v>6117</v>
      </c>
      <c r="D2009" s="6">
        <v>10000</v>
      </c>
      <c r="E2009" s="8">
        <v>11570.92</v>
      </c>
      <c r="F2009" t="s">
        <v>8218</v>
      </c>
      <c r="G2009" t="s">
        <v>8223</v>
      </c>
      <c r="H2009" t="s">
        <v>8245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8293</v>
      </c>
      <c r="O2009" s="10" t="s">
        <v>8315</v>
      </c>
      <c r="P2009" t="s">
        <v>8345</v>
      </c>
      <c r="Q2009" s="25">
        <f t="shared" si="124"/>
        <v>40347.837800925925</v>
      </c>
      <c r="R2009" s="25">
        <f t="shared" si="125"/>
        <v>40347.837800925925</v>
      </c>
      <c r="S2009">
        <f t="shared" si="126"/>
        <v>2010</v>
      </c>
      <c r="T2009">
        <f t="shared" si="127"/>
        <v>6</v>
      </c>
    </row>
    <row r="2010" spans="1:20" ht="48" x14ac:dyDescent="0.2">
      <c r="A2010" s="1" t="s">
        <v>0</v>
      </c>
      <c r="B2010" s="3" t="s">
        <v>2009</v>
      </c>
      <c r="C2010" s="3" t="s">
        <v>6118</v>
      </c>
      <c r="D2010" s="6">
        <v>1570.79</v>
      </c>
      <c r="E2010" s="8">
        <v>1839</v>
      </c>
      <c r="F2010" t="s">
        <v>8218</v>
      </c>
      <c r="G2010" t="s">
        <v>8223</v>
      </c>
      <c r="H2010" t="s">
        <v>8245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8293</v>
      </c>
      <c r="O2010" s="10" t="s">
        <v>8315</v>
      </c>
      <c r="P2010" t="s">
        <v>8345</v>
      </c>
      <c r="Q2010" s="25">
        <f t="shared" si="124"/>
        <v>40761.604421296295</v>
      </c>
      <c r="R2010" s="25">
        <f t="shared" si="125"/>
        <v>40761.604421296295</v>
      </c>
      <c r="S2010">
        <f t="shared" si="126"/>
        <v>2011</v>
      </c>
      <c r="T2010">
        <f t="shared" si="127"/>
        <v>8</v>
      </c>
    </row>
    <row r="2011" spans="1:20" ht="48" x14ac:dyDescent="0.2">
      <c r="A2011" s="1" t="s">
        <v>0</v>
      </c>
      <c r="B2011" s="3" t="s">
        <v>2010</v>
      </c>
      <c r="C2011" s="3" t="s">
        <v>6119</v>
      </c>
      <c r="D2011" s="6">
        <v>50000</v>
      </c>
      <c r="E2011" s="8">
        <v>152579</v>
      </c>
      <c r="F2011" t="s">
        <v>8218</v>
      </c>
      <c r="G2011" t="s">
        <v>8235</v>
      </c>
      <c r="H2011" t="s">
        <v>8248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8293</v>
      </c>
      <c r="O2011" s="10" t="s">
        <v>8315</v>
      </c>
      <c r="P2011" t="s">
        <v>8345</v>
      </c>
      <c r="Q2011" s="25">
        <f t="shared" si="124"/>
        <v>42661.323414351849</v>
      </c>
      <c r="R2011" s="25">
        <f t="shared" si="125"/>
        <v>42661.323414351849</v>
      </c>
      <c r="S2011">
        <f t="shared" si="126"/>
        <v>2016</v>
      </c>
      <c r="T2011">
        <f t="shared" si="127"/>
        <v>10</v>
      </c>
    </row>
    <row r="2012" spans="1:20" ht="32" x14ac:dyDescent="0.2">
      <c r="A2012" s="1" t="s">
        <v>0</v>
      </c>
      <c r="B2012" s="3" t="s">
        <v>2011</v>
      </c>
      <c r="C2012" s="3" t="s">
        <v>6120</v>
      </c>
      <c r="D2012" s="6">
        <v>30000</v>
      </c>
      <c r="E2012" s="8">
        <v>96015.9</v>
      </c>
      <c r="F2012" t="s">
        <v>8218</v>
      </c>
      <c r="G2012" t="s">
        <v>8223</v>
      </c>
      <c r="H2012" t="s">
        <v>8245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8293</v>
      </c>
      <c r="O2012" s="10" t="s">
        <v>8315</v>
      </c>
      <c r="P2012" t="s">
        <v>8345</v>
      </c>
      <c r="Q2012" s="25">
        <f t="shared" si="124"/>
        <v>42570.996423611112</v>
      </c>
      <c r="R2012" s="25">
        <f t="shared" si="125"/>
        <v>42570.996423611112</v>
      </c>
      <c r="S2012">
        <f t="shared" si="126"/>
        <v>2016</v>
      </c>
      <c r="T2012">
        <f t="shared" si="127"/>
        <v>7</v>
      </c>
    </row>
    <row r="2013" spans="1:20" ht="48" x14ac:dyDescent="0.2">
      <c r="A2013" s="1" t="s">
        <v>0</v>
      </c>
      <c r="B2013" s="3" t="s">
        <v>2012</v>
      </c>
      <c r="C2013" s="3" t="s">
        <v>6121</v>
      </c>
      <c r="D2013" s="6">
        <v>50000</v>
      </c>
      <c r="E2013" s="8">
        <v>409782</v>
      </c>
      <c r="F2013" t="s">
        <v>8218</v>
      </c>
      <c r="G2013" t="s">
        <v>8238</v>
      </c>
      <c r="H2013" t="s">
        <v>8248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8293</v>
      </c>
      <c r="O2013" s="10" t="s">
        <v>8315</v>
      </c>
      <c r="P2013" t="s">
        <v>8345</v>
      </c>
      <c r="Q2013" s="25">
        <f t="shared" si="124"/>
        <v>42347.358483796299</v>
      </c>
      <c r="R2013" s="25">
        <f t="shared" si="125"/>
        <v>42347.358483796299</v>
      </c>
      <c r="S2013">
        <f t="shared" si="126"/>
        <v>2015</v>
      </c>
      <c r="T2013">
        <f t="shared" si="127"/>
        <v>12</v>
      </c>
    </row>
    <row r="2014" spans="1:20" ht="48" x14ac:dyDescent="0.2">
      <c r="A2014" s="1" t="s">
        <v>0</v>
      </c>
      <c r="B2014" s="3" t="s">
        <v>2013</v>
      </c>
      <c r="C2014" s="3" t="s">
        <v>6122</v>
      </c>
      <c r="D2014" s="6">
        <v>5000</v>
      </c>
      <c r="E2014" s="8">
        <v>11745</v>
      </c>
      <c r="F2014" t="s">
        <v>8218</v>
      </c>
      <c r="G2014" t="s">
        <v>8223</v>
      </c>
      <c r="H2014" t="s">
        <v>8245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8293</v>
      </c>
      <c r="O2014" s="10" t="s">
        <v>8315</v>
      </c>
      <c r="P2014" t="s">
        <v>8345</v>
      </c>
      <c r="Q2014" s="25">
        <f t="shared" si="124"/>
        <v>42010.822233796294</v>
      </c>
      <c r="R2014" s="25">
        <f t="shared" si="125"/>
        <v>42010.822233796294</v>
      </c>
      <c r="S2014">
        <f t="shared" si="126"/>
        <v>2015</v>
      </c>
      <c r="T2014">
        <f t="shared" si="127"/>
        <v>1</v>
      </c>
    </row>
    <row r="2015" spans="1:20" ht="48" x14ac:dyDescent="0.2">
      <c r="A2015" s="1" t="s">
        <v>0</v>
      </c>
      <c r="B2015" s="3" t="s">
        <v>2014</v>
      </c>
      <c r="C2015" s="3" t="s">
        <v>6123</v>
      </c>
      <c r="D2015" s="6">
        <v>160000</v>
      </c>
      <c r="E2015" s="8">
        <v>791862</v>
      </c>
      <c r="F2015" t="s">
        <v>8218</v>
      </c>
      <c r="G2015" t="s">
        <v>8223</v>
      </c>
      <c r="H2015" t="s">
        <v>8245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8293</v>
      </c>
      <c r="O2015" s="10" t="s">
        <v>8315</v>
      </c>
      <c r="P2015" t="s">
        <v>8345</v>
      </c>
      <c r="Q2015" s="25">
        <f t="shared" si="124"/>
        <v>42499.960810185185</v>
      </c>
      <c r="R2015" s="25">
        <f t="shared" si="125"/>
        <v>42499.960810185185</v>
      </c>
      <c r="S2015">
        <f t="shared" si="126"/>
        <v>2016</v>
      </c>
      <c r="T2015">
        <f t="shared" si="127"/>
        <v>5</v>
      </c>
    </row>
    <row r="2016" spans="1:20" ht="48" x14ac:dyDescent="0.2">
      <c r="A2016" s="1" t="s">
        <v>0</v>
      </c>
      <c r="B2016" s="3" t="s">
        <v>2015</v>
      </c>
      <c r="C2016" s="3" t="s">
        <v>6124</v>
      </c>
      <c r="D2016" s="6">
        <v>30000</v>
      </c>
      <c r="E2016" s="8">
        <v>2344134.67</v>
      </c>
      <c r="F2016" t="s">
        <v>8218</v>
      </c>
      <c r="G2016" t="s">
        <v>8223</v>
      </c>
      <c r="H2016" t="s">
        <v>8245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8293</v>
      </c>
      <c r="O2016" s="10" t="s">
        <v>8315</v>
      </c>
      <c r="P2016" t="s">
        <v>8345</v>
      </c>
      <c r="Q2016" s="25">
        <f t="shared" si="124"/>
        <v>41324.214571759258</v>
      </c>
      <c r="R2016" s="25">
        <f t="shared" si="125"/>
        <v>41324.214571759258</v>
      </c>
      <c r="S2016">
        <f t="shared" si="126"/>
        <v>2013</v>
      </c>
      <c r="T2016">
        <f t="shared" si="127"/>
        <v>2</v>
      </c>
    </row>
    <row r="2017" spans="1:20" ht="48" x14ac:dyDescent="0.2">
      <c r="A2017" s="1" t="s">
        <v>0</v>
      </c>
      <c r="B2017" s="3" t="s">
        <v>2016</v>
      </c>
      <c r="C2017" s="3" t="s">
        <v>6125</v>
      </c>
      <c r="D2017" s="6">
        <v>7200</v>
      </c>
      <c r="E2017" s="8">
        <v>8136.01</v>
      </c>
      <c r="F2017" t="s">
        <v>8218</v>
      </c>
      <c r="G2017" t="s">
        <v>8223</v>
      </c>
      <c r="H2017" t="s">
        <v>8245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8293</v>
      </c>
      <c r="O2017" s="10" t="s">
        <v>8315</v>
      </c>
      <c r="P2017" t="s">
        <v>8345</v>
      </c>
      <c r="Q2017" s="25">
        <f t="shared" si="124"/>
        <v>40765.876886574071</v>
      </c>
      <c r="R2017" s="25">
        <f t="shared" si="125"/>
        <v>40765.876886574071</v>
      </c>
      <c r="S2017">
        <f t="shared" si="126"/>
        <v>2011</v>
      </c>
      <c r="T2017">
        <f t="shared" si="127"/>
        <v>8</v>
      </c>
    </row>
    <row r="2018" spans="1:20" ht="32" x14ac:dyDescent="0.2">
      <c r="A2018" s="1" t="s">
        <v>0</v>
      </c>
      <c r="B2018" s="3" t="s">
        <v>2017</v>
      </c>
      <c r="C2018" s="3" t="s">
        <v>6126</v>
      </c>
      <c r="D2018" s="6">
        <v>10000</v>
      </c>
      <c r="E2018" s="8">
        <v>92154.22</v>
      </c>
      <c r="F2018" t="s">
        <v>8218</v>
      </c>
      <c r="G2018" t="s">
        <v>8223</v>
      </c>
      <c r="H2018" t="s">
        <v>8245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8293</v>
      </c>
      <c r="O2018" s="10" t="s">
        <v>8315</v>
      </c>
      <c r="P2018" t="s">
        <v>8345</v>
      </c>
      <c r="Q2018" s="25">
        <f t="shared" si="124"/>
        <v>41312.88077546296</v>
      </c>
      <c r="R2018" s="25">
        <f t="shared" si="125"/>
        <v>41312.88077546296</v>
      </c>
      <c r="S2018">
        <f t="shared" si="126"/>
        <v>2013</v>
      </c>
      <c r="T2018">
        <f t="shared" si="127"/>
        <v>2</v>
      </c>
    </row>
    <row r="2019" spans="1:20" ht="48" x14ac:dyDescent="0.2">
      <c r="A2019" s="1" t="s">
        <v>0</v>
      </c>
      <c r="B2019" s="3" t="s">
        <v>2018</v>
      </c>
      <c r="C2019" s="3" t="s">
        <v>6127</v>
      </c>
      <c r="D2019" s="6">
        <v>25000</v>
      </c>
      <c r="E2019" s="8">
        <v>31275.599999999999</v>
      </c>
      <c r="F2019" t="s">
        <v>8218</v>
      </c>
      <c r="G2019" t="s">
        <v>8223</v>
      </c>
      <c r="H2019" t="s">
        <v>8245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8293</v>
      </c>
      <c r="O2019" s="10" t="s">
        <v>8315</v>
      </c>
      <c r="P2019" t="s">
        <v>8345</v>
      </c>
      <c r="Q2019" s="25">
        <f t="shared" si="124"/>
        <v>40961.057349537034</v>
      </c>
      <c r="R2019" s="25">
        <f t="shared" si="125"/>
        <v>40961.057349537034</v>
      </c>
      <c r="S2019">
        <f t="shared" si="126"/>
        <v>2012</v>
      </c>
      <c r="T2019">
        <f t="shared" si="127"/>
        <v>2</v>
      </c>
    </row>
    <row r="2020" spans="1:20" ht="48" x14ac:dyDescent="0.2">
      <c r="A2020" s="1" t="s">
        <v>0</v>
      </c>
      <c r="B2020" s="3" t="s">
        <v>2019</v>
      </c>
      <c r="C2020" s="3" t="s">
        <v>6128</v>
      </c>
      <c r="D2020" s="6">
        <v>65000</v>
      </c>
      <c r="E2020" s="8">
        <v>66458.23</v>
      </c>
      <c r="F2020" t="s">
        <v>8218</v>
      </c>
      <c r="G2020" t="s">
        <v>8240</v>
      </c>
      <c r="H2020" t="s">
        <v>8248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8293</v>
      </c>
      <c r="O2020" s="10" t="s">
        <v>8315</v>
      </c>
      <c r="P2020" t="s">
        <v>8345</v>
      </c>
      <c r="Q2020" s="25">
        <f t="shared" si="124"/>
        <v>42199.365844907406</v>
      </c>
      <c r="R2020" s="25">
        <f t="shared" si="125"/>
        <v>42199.365844907406</v>
      </c>
      <c r="S2020">
        <f t="shared" si="126"/>
        <v>2015</v>
      </c>
      <c r="T2020">
        <f t="shared" si="127"/>
        <v>7</v>
      </c>
    </row>
    <row r="2021" spans="1:20" ht="48" x14ac:dyDescent="0.2">
      <c r="A2021" s="1" t="s">
        <v>0</v>
      </c>
      <c r="B2021" s="3" t="s">
        <v>2020</v>
      </c>
      <c r="C2021" s="3" t="s">
        <v>6129</v>
      </c>
      <c r="D2021" s="6">
        <v>40000</v>
      </c>
      <c r="E2021" s="8">
        <v>193963.9</v>
      </c>
      <c r="F2021" t="s">
        <v>8218</v>
      </c>
      <c r="G2021" t="s">
        <v>8223</v>
      </c>
      <c r="H2021" t="s">
        <v>8245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8293</v>
      </c>
      <c r="O2021" s="10" t="s">
        <v>8315</v>
      </c>
      <c r="P2021" t="s">
        <v>8345</v>
      </c>
      <c r="Q2021" s="25">
        <f t="shared" si="124"/>
        <v>42605.70857638889</v>
      </c>
      <c r="R2021" s="25">
        <f t="shared" si="125"/>
        <v>42605.70857638889</v>
      </c>
      <c r="S2021">
        <f t="shared" si="126"/>
        <v>2016</v>
      </c>
      <c r="T2021">
        <f t="shared" si="127"/>
        <v>8</v>
      </c>
    </row>
    <row r="2022" spans="1:20" ht="48" x14ac:dyDescent="0.2">
      <c r="A2022" s="1" t="s">
        <v>0</v>
      </c>
      <c r="B2022" s="3" t="s">
        <v>2021</v>
      </c>
      <c r="C2022" s="3" t="s">
        <v>6130</v>
      </c>
      <c r="D2022" s="6">
        <v>1500</v>
      </c>
      <c r="E2022" s="8">
        <v>2885</v>
      </c>
      <c r="F2022" t="s">
        <v>8218</v>
      </c>
      <c r="G2022" t="s">
        <v>8223</v>
      </c>
      <c r="H2022" t="s">
        <v>8245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8293</v>
      </c>
      <c r="O2022" s="10" t="s">
        <v>8315</v>
      </c>
      <c r="P2022" t="s">
        <v>8345</v>
      </c>
      <c r="Q2022" s="25">
        <f t="shared" si="124"/>
        <v>41737.097499999996</v>
      </c>
      <c r="R2022" s="25">
        <f t="shared" si="125"/>
        <v>41737.097499999996</v>
      </c>
      <c r="S2022">
        <f t="shared" si="126"/>
        <v>2014</v>
      </c>
      <c r="T2022">
        <f t="shared" si="127"/>
        <v>4</v>
      </c>
    </row>
    <row r="2023" spans="1:20" ht="48" x14ac:dyDescent="0.2">
      <c r="A2023" s="1" t="s">
        <v>0</v>
      </c>
      <c r="B2023" s="3" t="s">
        <v>2022</v>
      </c>
      <c r="C2023" s="3" t="s">
        <v>6131</v>
      </c>
      <c r="D2023" s="6">
        <v>5000</v>
      </c>
      <c r="E2023" s="8">
        <v>14055</v>
      </c>
      <c r="F2023" t="s">
        <v>8218</v>
      </c>
      <c r="G2023" t="s">
        <v>8223</v>
      </c>
      <c r="H2023" t="s">
        <v>8245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8293</v>
      </c>
      <c r="O2023" s="10" t="s">
        <v>8315</v>
      </c>
      <c r="P2023" t="s">
        <v>8345</v>
      </c>
      <c r="Q2023" s="25">
        <f t="shared" si="124"/>
        <v>41861.070567129631</v>
      </c>
      <c r="R2023" s="25">
        <f t="shared" si="125"/>
        <v>41861.070567129631</v>
      </c>
      <c r="S2023">
        <f t="shared" si="126"/>
        <v>2014</v>
      </c>
      <c r="T2023">
        <f t="shared" si="127"/>
        <v>8</v>
      </c>
    </row>
    <row r="2024" spans="1:20" ht="48" x14ac:dyDescent="0.2">
      <c r="A2024" s="1" t="s">
        <v>0</v>
      </c>
      <c r="B2024" s="3" t="s">
        <v>2023</v>
      </c>
      <c r="C2024" s="3" t="s">
        <v>6132</v>
      </c>
      <c r="D2024" s="6">
        <v>100000</v>
      </c>
      <c r="E2024" s="8">
        <v>125137</v>
      </c>
      <c r="F2024" t="s">
        <v>8218</v>
      </c>
      <c r="G2024" t="s">
        <v>8223</v>
      </c>
      <c r="H2024" t="s">
        <v>8245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8293</v>
      </c>
      <c r="O2024" s="10" t="s">
        <v>8315</v>
      </c>
      <c r="P2024" t="s">
        <v>8345</v>
      </c>
      <c r="Q2024" s="25">
        <f t="shared" si="124"/>
        <v>42502.569120370375</v>
      </c>
      <c r="R2024" s="25">
        <f t="shared" si="125"/>
        <v>42502.569120370375</v>
      </c>
      <c r="S2024">
        <f t="shared" si="126"/>
        <v>2016</v>
      </c>
      <c r="T2024">
        <f t="shared" si="127"/>
        <v>5</v>
      </c>
    </row>
    <row r="2025" spans="1:20" ht="48" x14ac:dyDescent="0.2">
      <c r="A2025" s="1" t="s">
        <v>0</v>
      </c>
      <c r="B2025" s="3" t="s">
        <v>2024</v>
      </c>
      <c r="C2025" s="3" t="s">
        <v>6133</v>
      </c>
      <c r="D2025" s="6">
        <v>100000</v>
      </c>
      <c r="E2025" s="8">
        <v>161459</v>
      </c>
      <c r="F2025" t="s">
        <v>8218</v>
      </c>
      <c r="G2025" t="s">
        <v>8223</v>
      </c>
      <c r="H2025" t="s">
        <v>8245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8293</v>
      </c>
      <c r="O2025" s="10" t="s">
        <v>8315</v>
      </c>
      <c r="P2025" t="s">
        <v>8345</v>
      </c>
      <c r="Q2025" s="25">
        <f t="shared" si="124"/>
        <v>42136.420752314814</v>
      </c>
      <c r="R2025" s="25">
        <f t="shared" si="125"/>
        <v>42136.420752314814</v>
      </c>
      <c r="S2025">
        <f t="shared" si="126"/>
        <v>2015</v>
      </c>
      <c r="T2025">
        <f t="shared" si="127"/>
        <v>5</v>
      </c>
    </row>
    <row r="2026" spans="1:20" ht="48" x14ac:dyDescent="0.2">
      <c r="A2026" s="1" t="s">
        <v>0</v>
      </c>
      <c r="B2026" s="3" t="s">
        <v>2025</v>
      </c>
      <c r="C2026" s="3" t="s">
        <v>6134</v>
      </c>
      <c r="D2026" s="6">
        <v>4000</v>
      </c>
      <c r="E2026" s="8">
        <v>23414</v>
      </c>
      <c r="F2026" t="s">
        <v>8218</v>
      </c>
      <c r="G2026" t="s">
        <v>8223</v>
      </c>
      <c r="H2026" t="s">
        <v>8245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8293</v>
      </c>
      <c r="O2026" s="10" t="s">
        <v>8315</v>
      </c>
      <c r="P2026" t="s">
        <v>8345</v>
      </c>
      <c r="Q2026" s="25">
        <f t="shared" si="124"/>
        <v>41099.966944444444</v>
      </c>
      <c r="R2026" s="25">
        <f t="shared" si="125"/>
        <v>41099.966944444444</v>
      </c>
      <c r="S2026">
        <f t="shared" si="126"/>
        <v>2012</v>
      </c>
      <c r="T2026">
        <f t="shared" si="127"/>
        <v>7</v>
      </c>
    </row>
    <row r="2027" spans="1:20" ht="48" x14ac:dyDescent="0.2">
      <c r="A2027" s="1" t="s">
        <v>0</v>
      </c>
      <c r="B2027" s="3" t="s">
        <v>2026</v>
      </c>
      <c r="C2027" s="3" t="s">
        <v>6135</v>
      </c>
      <c r="D2027" s="6">
        <v>80000</v>
      </c>
      <c r="E2027" s="8">
        <v>160920</v>
      </c>
      <c r="F2027" t="s">
        <v>8218</v>
      </c>
      <c r="G2027" t="s">
        <v>8235</v>
      </c>
      <c r="H2027" t="s">
        <v>8248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8293</v>
      </c>
      <c r="O2027" s="10" t="s">
        <v>8315</v>
      </c>
      <c r="P2027" t="s">
        <v>8345</v>
      </c>
      <c r="Q2027" s="25">
        <f t="shared" si="124"/>
        <v>42136.184560185182</v>
      </c>
      <c r="R2027" s="25">
        <f t="shared" si="125"/>
        <v>42136.184560185182</v>
      </c>
      <c r="S2027">
        <f t="shared" si="126"/>
        <v>2015</v>
      </c>
      <c r="T2027">
        <f t="shared" si="127"/>
        <v>5</v>
      </c>
    </row>
    <row r="2028" spans="1:20" ht="32" x14ac:dyDescent="0.2">
      <c r="A2028" s="1" t="s">
        <v>0</v>
      </c>
      <c r="B2028" s="3" t="s">
        <v>2027</v>
      </c>
      <c r="C2028" s="3" t="s">
        <v>6136</v>
      </c>
      <c r="D2028" s="6">
        <v>25000</v>
      </c>
      <c r="E2028" s="8">
        <v>33370.769999999997</v>
      </c>
      <c r="F2028" t="s">
        <v>8218</v>
      </c>
      <c r="G2028" t="s">
        <v>8223</v>
      </c>
      <c r="H2028" t="s">
        <v>8245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8293</v>
      </c>
      <c r="O2028" s="10" t="s">
        <v>8315</v>
      </c>
      <c r="P2028" t="s">
        <v>8345</v>
      </c>
      <c r="Q2028" s="25">
        <f t="shared" si="124"/>
        <v>41704.735937500001</v>
      </c>
      <c r="R2028" s="25">
        <f t="shared" si="125"/>
        <v>41704.735937500001</v>
      </c>
      <c r="S2028">
        <f t="shared" si="126"/>
        <v>2014</v>
      </c>
      <c r="T2028">
        <f t="shared" si="127"/>
        <v>3</v>
      </c>
    </row>
    <row r="2029" spans="1:20" ht="48" x14ac:dyDescent="0.2">
      <c r="A2029" s="1" t="s">
        <v>0</v>
      </c>
      <c r="B2029" s="3" t="s">
        <v>2028</v>
      </c>
      <c r="C2029" s="3" t="s">
        <v>6137</v>
      </c>
      <c r="D2029" s="6">
        <v>100000</v>
      </c>
      <c r="E2029" s="8">
        <v>120249</v>
      </c>
      <c r="F2029" t="s">
        <v>8218</v>
      </c>
      <c r="G2029" t="s">
        <v>8223</v>
      </c>
      <c r="H2029" t="s">
        <v>8245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8293</v>
      </c>
      <c r="O2029" s="10" t="s">
        <v>8315</v>
      </c>
      <c r="P2029" t="s">
        <v>8345</v>
      </c>
      <c r="Q2029" s="25">
        <f t="shared" si="124"/>
        <v>42048.813877314817</v>
      </c>
      <c r="R2029" s="25">
        <f t="shared" si="125"/>
        <v>42048.813877314817</v>
      </c>
      <c r="S2029">
        <f t="shared" si="126"/>
        <v>2015</v>
      </c>
      <c r="T2029">
        <f t="shared" si="127"/>
        <v>2</v>
      </c>
    </row>
    <row r="2030" spans="1:20" ht="32" x14ac:dyDescent="0.2">
      <c r="A2030" s="1" t="s">
        <v>0</v>
      </c>
      <c r="B2030" s="3" t="s">
        <v>2029</v>
      </c>
      <c r="C2030" s="3" t="s">
        <v>6138</v>
      </c>
      <c r="D2030" s="6">
        <v>3000</v>
      </c>
      <c r="E2030" s="8">
        <v>3785</v>
      </c>
      <c r="F2030" t="s">
        <v>8218</v>
      </c>
      <c r="G2030" t="s">
        <v>8223</v>
      </c>
      <c r="H2030" t="s">
        <v>8245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8293</v>
      </c>
      <c r="O2030" s="10" t="s">
        <v>8315</v>
      </c>
      <c r="P2030" t="s">
        <v>8345</v>
      </c>
      <c r="Q2030" s="25">
        <f t="shared" si="124"/>
        <v>40215.919050925928</v>
      </c>
      <c r="R2030" s="25">
        <f t="shared" si="125"/>
        <v>40215.919050925928</v>
      </c>
      <c r="S2030">
        <f t="shared" si="126"/>
        <v>2010</v>
      </c>
      <c r="T2030">
        <f t="shared" si="127"/>
        <v>2</v>
      </c>
    </row>
    <row r="2031" spans="1:20" ht="32" x14ac:dyDescent="0.2">
      <c r="A2031" s="1" t="s">
        <v>0</v>
      </c>
      <c r="B2031" s="3" t="s">
        <v>2030</v>
      </c>
      <c r="C2031" s="3" t="s">
        <v>6139</v>
      </c>
      <c r="D2031" s="6">
        <v>2500</v>
      </c>
      <c r="E2031" s="8">
        <v>9030</v>
      </c>
      <c r="F2031" t="s">
        <v>8218</v>
      </c>
      <c r="G2031" t="s">
        <v>8223</v>
      </c>
      <c r="H2031" t="s">
        <v>8245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8293</v>
      </c>
      <c r="O2031" s="10" t="s">
        <v>8315</v>
      </c>
      <c r="P2031" t="s">
        <v>8345</v>
      </c>
      <c r="Q2031" s="25">
        <f t="shared" si="124"/>
        <v>41848.021770833337</v>
      </c>
      <c r="R2031" s="25">
        <f t="shared" si="125"/>
        <v>41848.021770833337</v>
      </c>
      <c r="S2031">
        <f t="shared" si="126"/>
        <v>2014</v>
      </c>
      <c r="T2031">
        <f t="shared" si="127"/>
        <v>7</v>
      </c>
    </row>
    <row r="2032" spans="1:20" ht="48" x14ac:dyDescent="0.2">
      <c r="A2032" s="1" t="s">
        <v>0</v>
      </c>
      <c r="B2032" s="3" t="s">
        <v>2031</v>
      </c>
      <c r="C2032" s="3" t="s">
        <v>6140</v>
      </c>
      <c r="D2032" s="6">
        <v>32768</v>
      </c>
      <c r="E2032" s="8">
        <v>74134</v>
      </c>
      <c r="F2032" t="s">
        <v>8218</v>
      </c>
      <c r="G2032" t="s">
        <v>8224</v>
      </c>
      <c r="H2032" t="s">
        <v>8246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8293</v>
      </c>
      <c r="O2032" s="10" t="s">
        <v>8315</v>
      </c>
      <c r="P2032" t="s">
        <v>8345</v>
      </c>
      <c r="Q2032" s="25">
        <f t="shared" si="124"/>
        <v>41212.996481481481</v>
      </c>
      <c r="R2032" s="25">
        <f t="shared" si="125"/>
        <v>41212.996481481481</v>
      </c>
      <c r="S2032">
        <f t="shared" si="126"/>
        <v>2012</v>
      </c>
      <c r="T2032">
        <f t="shared" si="127"/>
        <v>10</v>
      </c>
    </row>
    <row r="2033" spans="1:20" ht="32" x14ac:dyDescent="0.2">
      <c r="A2033" s="1" t="s">
        <v>0</v>
      </c>
      <c r="B2033" s="3" t="s">
        <v>2032</v>
      </c>
      <c r="C2033" s="3" t="s">
        <v>6141</v>
      </c>
      <c r="D2033" s="6">
        <v>50000</v>
      </c>
      <c r="E2033" s="8">
        <v>60175</v>
      </c>
      <c r="F2033" t="s">
        <v>8218</v>
      </c>
      <c r="G2033" t="s">
        <v>8232</v>
      </c>
      <c r="H2033" t="s">
        <v>8248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8293</v>
      </c>
      <c r="O2033" s="10" t="s">
        <v>8315</v>
      </c>
      <c r="P2033" t="s">
        <v>8345</v>
      </c>
      <c r="Q2033" s="25">
        <f t="shared" si="124"/>
        <v>41975.329317129625</v>
      </c>
      <c r="R2033" s="25">
        <f t="shared" si="125"/>
        <v>41975.329317129625</v>
      </c>
      <c r="S2033">
        <f t="shared" si="126"/>
        <v>2014</v>
      </c>
      <c r="T2033">
        <f t="shared" si="127"/>
        <v>12</v>
      </c>
    </row>
    <row r="2034" spans="1:20" ht="48" x14ac:dyDescent="0.2">
      <c r="A2034" s="1" t="s">
        <v>0</v>
      </c>
      <c r="B2034" s="3" t="s">
        <v>2033</v>
      </c>
      <c r="C2034" s="3" t="s">
        <v>6142</v>
      </c>
      <c r="D2034" s="6">
        <v>25000</v>
      </c>
      <c r="E2034" s="8">
        <v>76047</v>
      </c>
      <c r="F2034" t="s">
        <v>8218</v>
      </c>
      <c r="G2034" t="s">
        <v>8223</v>
      </c>
      <c r="H2034" t="s">
        <v>8245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8293</v>
      </c>
      <c r="O2034" s="10" t="s">
        <v>8315</v>
      </c>
      <c r="P2034" t="s">
        <v>8345</v>
      </c>
      <c r="Q2034" s="25">
        <f t="shared" si="124"/>
        <v>42689.565671296295</v>
      </c>
      <c r="R2034" s="25">
        <f t="shared" si="125"/>
        <v>42689.565671296295</v>
      </c>
      <c r="S2034">
        <f t="shared" si="126"/>
        <v>2016</v>
      </c>
      <c r="T2034">
        <f t="shared" si="127"/>
        <v>11</v>
      </c>
    </row>
    <row r="2035" spans="1:20" ht="48" x14ac:dyDescent="0.2">
      <c r="A2035" s="1" t="s">
        <v>0</v>
      </c>
      <c r="B2035" s="3" t="s">
        <v>2034</v>
      </c>
      <c r="C2035" s="3" t="s">
        <v>6143</v>
      </c>
      <c r="D2035" s="6">
        <v>25000</v>
      </c>
      <c r="E2035" s="8">
        <v>44669</v>
      </c>
      <c r="F2035" t="s">
        <v>8218</v>
      </c>
      <c r="G2035" t="s">
        <v>8223</v>
      </c>
      <c r="H2035" t="s">
        <v>8245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8293</v>
      </c>
      <c r="O2035" s="10" t="s">
        <v>8315</v>
      </c>
      <c r="P2035" t="s">
        <v>8345</v>
      </c>
      <c r="Q2035" s="25">
        <f t="shared" si="124"/>
        <v>41725.082384259258</v>
      </c>
      <c r="R2035" s="25">
        <f t="shared" si="125"/>
        <v>41725.082384259258</v>
      </c>
      <c r="S2035">
        <f t="shared" si="126"/>
        <v>2014</v>
      </c>
      <c r="T2035">
        <f t="shared" si="127"/>
        <v>3</v>
      </c>
    </row>
    <row r="2036" spans="1:20" ht="48" x14ac:dyDescent="0.2">
      <c r="A2036" s="1" t="s">
        <v>0</v>
      </c>
      <c r="B2036" s="3" t="s">
        <v>2035</v>
      </c>
      <c r="C2036" s="3" t="s">
        <v>6144</v>
      </c>
      <c r="D2036" s="6">
        <v>78000</v>
      </c>
      <c r="E2036" s="8">
        <v>301719.59000000003</v>
      </c>
      <c r="F2036" t="s">
        <v>8218</v>
      </c>
      <c r="G2036" t="s">
        <v>8223</v>
      </c>
      <c r="H2036" t="s">
        <v>8245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8293</v>
      </c>
      <c r="O2036" s="10" t="s">
        <v>8315</v>
      </c>
      <c r="P2036" t="s">
        <v>8345</v>
      </c>
      <c r="Q2036" s="25">
        <f t="shared" si="124"/>
        <v>42076.130011574074</v>
      </c>
      <c r="R2036" s="25">
        <f t="shared" si="125"/>
        <v>42076.130011574074</v>
      </c>
      <c r="S2036">
        <f t="shared" si="126"/>
        <v>2015</v>
      </c>
      <c r="T2036">
        <f t="shared" si="127"/>
        <v>3</v>
      </c>
    </row>
    <row r="2037" spans="1:20" ht="48" x14ac:dyDescent="0.2">
      <c r="A2037" s="1" t="s">
        <v>0</v>
      </c>
      <c r="B2037" s="3" t="s">
        <v>2036</v>
      </c>
      <c r="C2037" s="3" t="s">
        <v>6145</v>
      </c>
      <c r="D2037" s="6">
        <v>80000</v>
      </c>
      <c r="E2037" s="8">
        <v>168829.14</v>
      </c>
      <c r="F2037" t="s">
        <v>8218</v>
      </c>
      <c r="G2037" t="s">
        <v>8223</v>
      </c>
      <c r="H2037" t="s">
        <v>8245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8293</v>
      </c>
      <c r="O2037" s="10" t="s">
        <v>8315</v>
      </c>
      <c r="P2037" t="s">
        <v>8345</v>
      </c>
      <c r="Q2037" s="25">
        <f t="shared" si="124"/>
        <v>42311.625081018516</v>
      </c>
      <c r="R2037" s="25">
        <f t="shared" si="125"/>
        <v>42311.625081018516</v>
      </c>
      <c r="S2037">
        <f t="shared" si="126"/>
        <v>2015</v>
      </c>
      <c r="T2037">
        <f t="shared" si="127"/>
        <v>11</v>
      </c>
    </row>
    <row r="2038" spans="1:20" ht="48" x14ac:dyDescent="0.2">
      <c r="A2038" s="1" t="s">
        <v>0</v>
      </c>
      <c r="B2038" s="3" t="s">
        <v>2037</v>
      </c>
      <c r="C2038" s="3" t="s">
        <v>6146</v>
      </c>
      <c r="D2038" s="6">
        <v>30000</v>
      </c>
      <c r="E2038" s="8">
        <v>39500.5</v>
      </c>
      <c r="F2038" t="s">
        <v>8218</v>
      </c>
      <c r="G2038" t="s">
        <v>8223</v>
      </c>
      <c r="H2038" t="s">
        <v>8245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8293</v>
      </c>
      <c r="O2038" s="10" t="s">
        <v>8315</v>
      </c>
      <c r="P2038" t="s">
        <v>8345</v>
      </c>
      <c r="Q2038" s="25">
        <f t="shared" si="124"/>
        <v>41738.864803240744</v>
      </c>
      <c r="R2038" s="25">
        <f t="shared" si="125"/>
        <v>41738.864803240744</v>
      </c>
      <c r="S2038">
        <f t="shared" si="126"/>
        <v>2014</v>
      </c>
      <c r="T2038">
        <f t="shared" si="127"/>
        <v>4</v>
      </c>
    </row>
    <row r="2039" spans="1:20" ht="48" x14ac:dyDescent="0.2">
      <c r="A2039" s="1" t="s">
        <v>0</v>
      </c>
      <c r="B2039" s="3" t="s">
        <v>2038</v>
      </c>
      <c r="C2039" s="3" t="s">
        <v>6147</v>
      </c>
      <c r="D2039" s="6">
        <v>10000</v>
      </c>
      <c r="E2039" s="8">
        <v>30047.64</v>
      </c>
      <c r="F2039" t="s">
        <v>8218</v>
      </c>
      <c r="G2039" t="s">
        <v>8223</v>
      </c>
      <c r="H2039" t="s">
        <v>8245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8293</v>
      </c>
      <c r="O2039" s="10" t="s">
        <v>8315</v>
      </c>
      <c r="P2039" t="s">
        <v>8345</v>
      </c>
      <c r="Q2039" s="25">
        <f t="shared" si="124"/>
        <v>41578.210104166668</v>
      </c>
      <c r="R2039" s="25">
        <f t="shared" si="125"/>
        <v>41578.210104166668</v>
      </c>
      <c r="S2039">
        <f t="shared" si="126"/>
        <v>2013</v>
      </c>
      <c r="T2039">
        <f t="shared" si="127"/>
        <v>10</v>
      </c>
    </row>
    <row r="2040" spans="1:20" ht="48" x14ac:dyDescent="0.2">
      <c r="A2040" s="1" t="s">
        <v>0</v>
      </c>
      <c r="B2040" s="3" t="s">
        <v>2039</v>
      </c>
      <c r="C2040" s="3" t="s">
        <v>6148</v>
      </c>
      <c r="D2040" s="6">
        <v>8000</v>
      </c>
      <c r="E2040" s="8">
        <v>33641</v>
      </c>
      <c r="F2040" t="s">
        <v>8218</v>
      </c>
      <c r="G2040" t="s">
        <v>8224</v>
      </c>
      <c r="H2040" t="s">
        <v>8246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8293</v>
      </c>
      <c r="O2040" s="10" t="s">
        <v>8315</v>
      </c>
      <c r="P2040" t="s">
        <v>8345</v>
      </c>
      <c r="Q2040" s="25">
        <f t="shared" si="124"/>
        <v>41424.27107638889</v>
      </c>
      <c r="R2040" s="25">
        <f t="shared" si="125"/>
        <v>41424.27107638889</v>
      </c>
      <c r="S2040">
        <f t="shared" si="126"/>
        <v>2013</v>
      </c>
      <c r="T2040">
        <f t="shared" si="127"/>
        <v>5</v>
      </c>
    </row>
    <row r="2041" spans="1:20" ht="32" x14ac:dyDescent="0.2">
      <c r="A2041" s="1" t="s">
        <v>0</v>
      </c>
      <c r="B2041" s="3" t="s">
        <v>2040</v>
      </c>
      <c r="C2041" s="3" t="s">
        <v>6149</v>
      </c>
      <c r="D2041" s="6">
        <v>125000</v>
      </c>
      <c r="E2041" s="8">
        <v>170271</v>
      </c>
      <c r="F2041" t="s">
        <v>8218</v>
      </c>
      <c r="G2041" t="s">
        <v>8223</v>
      </c>
      <c r="H2041" t="s">
        <v>8245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8293</v>
      </c>
      <c r="O2041" s="10" t="s">
        <v>8315</v>
      </c>
      <c r="P2041" t="s">
        <v>8345</v>
      </c>
      <c r="Q2041" s="25">
        <f t="shared" si="124"/>
        <v>42675.438946759255</v>
      </c>
      <c r="R2041" s="25">
        <f t="shared" si="125"/>
        <v>42675.438946759255</v>
      </c>
      <c r="S2041">
        <f t="shared" si="126"/>
        <v>2016</v>
      </c>
      <c r="T2041">
        <f t="shared" si="127"/>
        <v>11</v>
      </c>
    </row>
    <row r="2042" spans="1:20" ht="32" x14ac:dyDescent="0.2">
      <c r="A2042" s="1" t="s">
        <v>0</v>
      </c>
      <c r="B2042" s="3" t="s">
        <v>2041</v>
      </c>
      <c r="C2042" s="3" t="s">
        <v>6150</v>
      </c>
      <c r="D2042" s="6">
        <v>3000</v>
      </c>
      <c r="E2042" s="8">
        <v>7445.14</v>
      </c>
      <c r="F2042" t="s">
        <v>8218</v>
      </c>
      <c r="G2042" t="s">
        <v>8223</v>
      </c>
      <c r="H2042" t="s">
        <v>8245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8293</v>
      </c>
      <c r="O2042" s="10" t="s">
        <v>8315</v>
      </c>
      <c r="P2042" t="s">
        <v>8345</v>
      </c>
      <c r="Q2042" s="25">
        <f t="shared" si="124"/>
        <v>41578.927118055559</v>
      </c>
      <c r="R2042" s="25">
        <f t="shared" si="125"/>
        <v>41578.927118055559</v>
      </c>
      <c r="S2042">
        <f t="shared" si="126"/>
        <v>2013</v>
      </c>
      <c r="T2042">
        <f t="shared" si="127"/>
        <v>10</v>
      </c>
    </row>
    <row r="2043" spans="1:20" ht="48" x14ac:dyDescent="0.2">
      <c r="A2043" s="1" t="s">
        <v>0</v>
      </c>
      <c r="B2043" s="3" t="s">
        <v>2042</v>
      </c>
      <c r="C2043" s="3" t="s">
        <v>6151</v>
      </c>
      <c r="D2043" s="6">
        <v>9500</v>
      </c>
      <c r="E2043" s="8">
        <v>17277</v>
      </c>
      <c r="F2043" t="s">
        <v>8218</v>
      </c>
      <c r="G2043" t="s">
        <v>8223</v>
      </c>
      <c r="H2043" t="s">
        <v>8245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8293</v>
      </c>
      <c r="O2043" s="10" t="s">
        <v>8315</v>
      </c>
      <c r="P2043" t="s">
        <v>8345</v>
      </c>
      <c r="Q2043" s="25">
        <f t="shared" si="124"/>
        <v>42654.525775462964</v>
      </c>
      <c r="R2043" s="25">
        <f t="shared" si="125"/>
        <v>42654.525775462964</v>
      </c>
      <c r="S2043">
        <f t="shared" si="126"/>
        <v>2016</v>
      </c>
      <c r="T2043">
        <f t="shared" si="127"/>
        <v>10</v>
      </c>
    </row>
    <row r="2044" spans="1:20" ht="48" x14ac:dyDescent="0.2">
      <c r="A2044" s="1" t="s">
        <v>0</v>
      </c>
      <c r="B2044" s="3" t="s">
        <v>2043</v>
      </c>
      <c r="C2044" s="3" t="s">
        <v>6152</v>
      </c>
      <c r="D2044" s="6">
        <v>10000</v>
      </c>
      <c r="E2044" s="8">
        <v>12353</v>
      </c>
      <c r="F2044" t="s">
        <v>8218</v>
      </c>
      <c r="G2044" t="s">
        <v>8223</v>
      </c>
      <c r="H2044" t="s">
        <v>8245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8293</v>
      </c>
      <c r="O2044" s="10" t="s">
        <v>8315</v>
      </c>
      <c r="P2044" t="s">
        <v>8345</v>
      </c>
      <c r="Q2044" s="25">
        <f t="shared" si="124"/>
        <v>42331.708032407405</v>
      </c>
      <c r="R2044" s="25">
        <f t="shared" si="125"/>
        <v>42331.708032407405</v>
      </c>
      <c r="S2044">
        <f t="shared" si="126"/>
        <v>2015</v>
      </c>
      <c r="T2044">
        <f t="shared" si="127"/>
        <v>11</v>
      </c>
    </row>
    <row r="2045" spans="1:20" ht="48" x14ac:dyDescent="0.2">
      <c r="A2045" s="1" t="s">
        <v>0</v>
      </c>
      <c r="B2045" s="3" t="s">
        <v>2044</v>
      </c>
      <c r="C2045" s="3" t="s">
        <v>6153</v>
      </c>
      <c r="D2045" s="6">
        <v>1385</v>
      </c>
      <c r="E2045" s="8">
        <v>7011</v>
      </c>
      <c r="F2045" t="s">
        <v>8218</v>
      </c>
      <c r="G2045" t="s">
        <v>8223</v>
      </c>
      <c r="H2045" t="s">
        <v>8245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8293</v>
      </c>
      <c r="O2045" s="10" t="s">
        <v>8315</v>
      </c>
      <c r="P2045" t="s">
        <v>8345</v>
      </c>
      <c r="Q2045" s="25">
        <f t="shared" si="124"/>
        <v>42661.176817129628</v>
      </c>
      <c r="R2045" s="25">
        <f t="shared" si="125"/>
        <v>42661.176817129628</v>
      </c>
      <c r="S2045">
        <f t="shared" si="126"/>
        <v>2016</v>
      </c>
      <c r="T2045">
        <f t="shared" si="127"/>
        <v>10</v>
      </c>
    </row>
    <row r="2046" spans="1:20" ht="48" x14ac:dyDescent="0.2">
      <c r="A2046" s="1" t="s">
        <v>0</v>
      </c>
      <c r="B2046" s="3" t="s">
        <v>2045</v>
      </c>
      <c r="C2046" s="3" t="s">
        <v>6154</v>
      </c>
      <c r="D2046" s="6">
        <v>15000</v>
      </c>
      <c r="E2046" s="8">
        <v>16232</v>
      </c>
      <c r="F2046" t="s">
        <v>8218</v>
      </c>
      <c r="G2046" t="s">
        <v>8223</v>
      </c>
      <c r="H2046" t="s">
        <v>8245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8293</v>
      </c>
      <c r="O2046" s="10" t="s">
        <v>8315</v>
      </c>
      <c r="P2046" t="s">
        <v>8345</v>
      </c>
      <c r="Q2046" s="25">
        <f t="shared" si="124"/>
        <v>42138.684189814812</v>
      </c>
      <c r="R2046" s="25">
        <f t="shared" si="125"/>
        <v>42138.684189814812</v>
      </c>
      <c r="S2046">
        <f t="shared" si="126"/>
        <v>2015</v>
      </c>
      <c r="T2046">
        <f t="shared" si="127"/>
        <v>5</v>
      </c>
    </row>
    <row r="2047" spans="1:20" ht="48" x14ac:dyDescent="0.2">
      <c r="A2047" s="1" t="s">
        <v>0</v>
      </c>
      <c r="B2047" s="3" t="s">
        <v>2046</v>
      </c>
      <c r="C2047" s="3" t="s">
        <v>6155</v>
      </c>
      <c r="D2047" s="6">
        <v>4900</v>
      </c>
      <c r="E2047" s="8">
        <v>40140.01</v>
      </c>
      <c r="F2047" t="s">
        <v>8218</v>
      </c>
      <c r="G2047" t="s">
        <v>8223</v>
      </c>
      <c r="H2047" t="s">
        <v>8245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8293</v>
      </c>
      <c r="O2047" s="10" t="s">
        <v>8315</v>
      </c>
      <c r="P2047" t="s">
        <v>8345</v>
      </c>
      <c r="Q2047" s="25">
        <f t="shared" si="124"/>
        <v>41069.088506944441</v>
      </c>
      <c r="R2047" s="25">
        <f t="shared" si="125"/>
        <v>41069.088506944441</v>
      </c>
      <c r="S2047">
        <f t="shared" si="126"/>
        <v>2012</v>
      </c>
      <c r="T2047">
        <f t="shared" si="127"/>
        <v>6</v>
      </c>
    </row>
    <row r="2048" spans="1:20" ht="48" x14ac:dyDescent="0.2">
      <c r="A2048" s="1" t="s">
        <v>0</v>
      </c>
      <c r="B2048" s="3" t="s">
        <v>2047</v>
      </c>
      <c r="C2048" s="3" t="s">
        <v>6156</v>
      </c>
      <c r="D2048" s="6">
        <v>10000</v>
      </c>
      <c r="E2048" s="8">
        <v>12110</v>
      </c>
      <c r="F2048" t="s">
        <v>8218</v>
      </c>
      <c r="G2048" t="s">
        <v>8223</v>
      </c>
      <c r="H2048" t="s">
        <v>8245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8293</v>
      </c>
      <c r="O2048" s="10" t="s">
        <v>8315</v>
      </c>
      <c r="P2048" t="s">
        <v>8345</v>
      </c>
      <c r="Q2048" s="25">
        <f t="shared" si="124"/>
        <v>41387.171805555554</v>
      </c>
      <c r="R2048" s="25">
        <f t="shared" si="125"/>
        <v>41387.171805555554</v>
      </c>
      <c r="S2048">
        <f t="shared" si="126"/>
        <v>2013</v>
      </c>
      <c r="T2048">
        <f t="shared" si="127"/>
        <v>4</v>
      </c>
    </row>
    <row r="2049" spans="1:20" ht="48" x14ac:dyDescent="0.2">
      <c r="A2049" s="1" t="s">
        <v>0</v>
      </c>
      <c r="B2049" s="3" t="s">
        <v>2048</v>
      </c>
      <c r="C2049" s="3" t="s">
        <v>6157</v>
      </c>
      <c r="D2049" s="6">
        <v>98000</v>
      </c>
      <c r="E2049" s="8">
        <v>100939</v>
      </c>
      <c r="F2049" t="s">
        <v>8218</v>
      </c>
      <c r="G2049" t="s">
        <v>8225</v>
      </c>
      <c r="H2049" t="s">
        <v>8247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8293</v>
      </c>
      <c r="O2049" s="10" t="s">
        <v>8315</v>
      </c>
      <c r="P2049" t="s">
        <v>8345</v>
      </c>
      <c r="Q2049" s="25">
        <f t="shared" si="124"/>
        <v>42081.903587962966</v>
      </c>
      <c r="R2049" s="25">
        <f t="shared" si="125"/>
        <v>42081.903587962966</v>
      </c>
      <c r="S2049">
        <f t="shared" si="126"/>
        <v>2015</v>
      </c>
      <c r="T2049">
        <f t="shared" si="127"/>
        <v>3</v>
      </c>
    </row>
    <row r="2050" spans="1:20" ht="48" x14ac:dyDescent="0.2">
      <c r="A2050" s="1" t="s">
        <v>0</v>
      </c>
      <c r="B2050" s="3" t="s">
        <v>2049</v>
      </c>
      <c r="C2050" s="3" t="s">
        <v>6158</v>
      </c>
      <c r="D2050" s="6">
        <v>85000</v>
      </c>
      <c r="E2050" s="8">
        <v>126082.45</v>
      </c>
      <c r="F2050" t="s">
        <v>8218</v>
      </c>
      <c r="G2050" t="s">
        <v>8223</v>
      </c>
      <c r="H2050" t="s">
        <v>8245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8293</v>
      </c>
      <c r="O2050" s="10" t="s">
        <v>8315</v>
      </c>
      <c r="P2050" t="s">
        <v>8345</v>
      </c>
      <c r="Q2050" s="25">
        <f t="shared" si="124"/>
        <v>41387.651516203703</v>
      </c>
      <c r="R2050" s="25">
        <f t="shared" si="125"/>
        <v>41387.651516203703</v>
      </c>
      <c r="S2050">
        <f t="shared" si="126"/>
        <v>2013</v>
      </c>
      <c r="T2050">
        <f t="shared" si="127"/>
        <v>4</v>
      </c>
    </row>
    <row r="2051" spans="1:20" ht="16" x14ac:dyDescent="0.2">
      <c r="A2051" s="1" t="s">
        <v>0</v>
      </c>
      <c r="B2051" s="3" t="s">
        <v>2050</v>
      </c>
      <c r="C2051" s="3" t="s">
        <v>6159</v>
      </c>
      <c r="D2051" s="6">
        <v>50000</v>
      </c>
      <c r="E2051" s="8">
        <v>60095.35</v>
      </c>
      <c r="F2051" t="s">
        <v>8218</v>
      </c>
      <c r="G2051" t="s">
        <v>8224</v>
      </c>
      <c r="H2051" t="s">
        <v>8246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8293</v>
      </c>
      <c r="O2051" s="10" t="s">
        <v>8315</v>
      </c>
      <c r="P2051" t="s">
        <v>8345</v>
      </c>
      <c r="Q2051" s="25">
        <f t="shared" ref="Q2051:Q2114" si="128">(((J2051/60)/60)/24)+DATE(1970,1,1)</f>
        <v>41575.527349537035</v>
      </c>
      <c r="R2051" s="25">
        <f t="shared" ref="R2051:R2114" si="129">(((J2051/60)/60)/24)+DATE(1970,1,1)</f>
        <v>41575.527349537035</v>
      </c>
      <c r="S2051">
        <f t="shared" ref="S2051:S2114" si="130">YEAR(R2051)</f>
        <v>2013</v>
      </c>
      <c r="T2051">
        <f t="shared" ref="T2051:T2114" si="131">MONTH((R2051))</f>
        <v>10</v>
      </c>
    </row>
    <row r="2052" spans="1:20" ht="48" x14ac:dyDescent="0.2">
      <c r="A2052" s="1" t="s">
        <v>0</v>
      </c>
      <c r="B2052" s="3" t="s">
        <v>2051</v>
      </c>
      <c r="C2052" s="3" t="s">
        <v>6160</v>
      </c>
      <c r="D2052" s="6">
        <v>10000</v>
      </c>
      <c r="E2052" s="8">
        <v>47327</v>
      </c>
      <c r="F2052" t="s">
        <v>8218</v>
      </c>
      <c r="G2052" t="s">
        <v>8223</v>
      </c>
      <c r="H2052" t="s">
        <v>8245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8293</v>
      </c>
      <c r="O2052" s="10" t="s">
        <v>8315</v>
      </c>
      <c r="P2052" t="s">
        <v>8345</v>
      </c>
      <c r="Q2052" s="25">
        <f t="shared" si="128"/>
        <v>42115.071504629625</v>
      </c>
      <c r="R2052" s="25">
        <f t="shared" si="129"/>
        <v>42115.071504629625</v>
      </c>
      <c r="S2052">
        <f t="shared" si="130"/>
        <v>2015</v>
      </c>
      <c r="T2052">
        <f t="shared" si="131"/>
        <v>4</v>
      </c>
    </row>
    <row r="2053" spans="1:20" ht="48" x14ac:dyDescent="0.2">
      <c r="A2053" s="1" t="s">
        <v>0</v>
      </c>
      <c r="B2053" s="3" t="s">
        <v>2052</v>
      </c>
      <c r="C2053" s="3" t="s">
        <v>6161</v>
      </c>
      <c r="D2053" s="6">
        <v>8000</v>
      </c>
      <c r="E2053" s="8">
        <v>10429</v>
      </c>
      <c r="F2053" t="s">
        <v>8218</v>
      </c>
      <c r="G2053" t="s">
        <v>8223</v>
      </c>
      <c r="H2053" t="s">
        <v>8245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8293</v>
      </c>
      <c r="O2053" s="10" t="s">
        <v>8315</v>
      </c>
      <c r="P2053" t="s">
        <v>8345</v>
      </c>
      <c r="Q2053" s="25">
        <f t="shared" si="128"/>
        <v>41604.022418981483</v>
      </c>
      <c r="R2053" s="25">
        <f t="shared" si="129"/>
        <v>41604.022418981483</v>
      </c>
      <c r="S2053">
        <f t="shared" si="130"/>
        <v>2013</v>
      </c>
      <c r="T2053">
        <f t="shared" si="131"/>
        <v>11</v>
      </c>
    </row>
    <row r="2054" spans="1:20" ht="48" x14ac:dyDescent="0.2">
      <c r="A2054" s="1" t="s">
        <v>0</v>
      </c>
      <c r="B2054" s="3" t="s">
        <v>2053</v>
      </c>
      <c r="C2054" s="3" t="s">
        <v>6162</v>
      </c>
      <c r="D2054" s="6">
        <v>50000</v>
      </c>
      <c r="E2054" s="8">
        <v>176524</v>
      </c>
      <c r="F2054" t="s">
        <v>8218</v>
      </c>
      <c r="G2054" t="s">
        <v>8223</v>
      </c>
      <c r="H2054" t="s">
        <v>8245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8293</v>
      </c>
      <c r="O2054" s="10" t="s">
        <v>8315</v>
      </c>
      <c r="P2054" t="s">
        <v>8345</v>
      </c>
      <c r="Q2054" s="25">
        <f t="shared" si="128"/>
        <v>42375.08394675926</v>
      </c>
      <c r="R2054" s="25">
        <f t="shared" si="129"/>
        <v>42375.08394675926</v>
      </c>
      <c r="S2054">
        <f t="shared" si="130"/>
        <v>2016</v>
      </c>
      <c r="T2054">
        <f t="shared" si="131"/>
        <v>1</v>
      </c>
    </row>
    <row r="2055" spans="1:20" ht="48" x14ac:dyDescent="0.2">
      <c r="A2055" s="1" t="s">
        <v>0</v>
      </c>
      <c r="B2055" s="3" t="s">
        <v>2054</v>
      </c>
      <c r="C2055" s="3" t="s">
        <v>6163</v>
      </c>
      <c r="D2055" s="6">
        <v>5000</v>
      </c>
      <c r="E2055" s="8">
        <v>5051</v>
      </c>
      <c r="F2055" t="s">
        <v>8218</v>
      </c>
      <c r="G2055" t="s">
        <v>8223</v>
      </c>
      <c r="H2055" t="s">
        <v>8245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8293</v>
      </c>
      <c r="O2055" s="10" t="s">
        <v>8315</v>
      </c>
      <c r="P2055" t="s">
        <v>8345</v>
      </c>
      <c r="Q2055" s="25">
        <f t="shared" si="128"/>
        <v>42303.617488425924</v>
      </c>
      <c r="R2055" s="25">
        <f t="shared" si="129"/>
        <v>42303.617488425924</v>
      </c>
      <c r="S2055">
        <f t="shared" si="130"/>
        <v>2015</v>
      </c>
      <c r="T2055">
        <f t="shared" si="131"/>
        <v>10</v>
      </c>
    </row>
    <row r="2056" spans="1:20" ht="48" x14ac:dyDescent="0.2">
      <c r="A2056" s="1" t="s">
        <v>0</v>
      </c>
      <c r="B2056" s="3" t="s">
        <v>2055</v>
      </c>
      <c r="C2056" s="3" t="s">
        <v>6164</v>
      </c>
      <c r="D2056" s="6">
        <v>35000</v>
      </c>
      <c r="E2056" s="8">
        <v>39757</v>
      </c>
      <c r="F2056" t="s">
        <v>8218</v>
      </c>
      <c r="G2056" t="s">
        <v>8224</v>
      </c>
      <c r="H2056" t="s">
        <v>8246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8293</v>
      </c>
      <c r="O2056" s="10" t="s">
        <v>8315</v>
      </c>
      <c r="P2056" t="s">
        <v>8345</v>
      </c>
      <c r="Q2056" s="25">
        <f t="shared" si="128"/>
        <v>41731.520949074074</v>
      </c>
      <c r="R2056" s="25">
        <f t="shared" si="129"/>
        <v>41731.520949074074</v>
      </c>
      <c r="S2056">
        <f t="shared" si="130"/>
        <v>2014</v>
      </c>
      <c r="T2056">
        <f t="shared" si="131"/>
        <v>4</v>
      </c>
    </row>
    <row r="2057" spans="1:20" ht="48" x14ac:dyDescent="0.2">
      <c r="A2057" s="1" t="s">
        <v>0</v>
      </c>
      <c r="B2057" s="3" t="s">
        <v>2056</v>
      </c>
      <c r="C2057" s="3" t="s">
        <v>6165</v>
      </c>
      <c r="D2057" s="6">
        <v>6000</v>
      </c>
      <c r="E2057" s="8">
        <v>10045</v>
      </c>
      <c r="F2057" t="s">
        <v>8218</v>
      </c>
      <c r="G2057" t="s">
        <v>8223</v>
      </c>
      <c r="H2057" t="s">
        <v>8245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8293</v>
      </c>
      <c r="O2057" s="10" t="s">
        <v>8315</v>
      </c>
      <c r="P2057" t="s">
        <v>8345</v>
      </c>
      <c r="Q2057" s="25">
        <f t="shared" si="128"/>
        <v>41946.674108796295</v>
      </c>
      <c r="R2057" s="25">
        <f t="shared" si="129"/>
        <v>41946.674108796295</v>
      </c>
      <c r="S2057">
        <f t="shared" si="130"/>
        <v>2014</v>
      </c>
      <c r="T2057">
        <f t="shared" si="131"/>
        <v>11</v>
      </c>
    </row>
    <row r="2058" spans="1:20" ht="48" x14ac:dyDescent="0.2">
      <c r="A2058" s="1" t="s">
        <v>0</v>
      </c>
      <c r="B2058" s="3" t="s">
        <v>2057</v>
      </c>
      <c r="C2058" s="3" t="s">
        <v>6166</v>
      </c>
      <c r="D2058" s="6">
        <v>50000</v>
      </c>
      <c r="E2058" s="8">
        <v>76726</v>
      </c>
      <c r="F2058" t="s">
        <v>8218</v>
      </c>
      <c r="G2058" t="s">
        <v>8223</v>
      </c>
      <c r="H2058" t="s">
        <v>8245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8293</v>
      </c>
      <c r="O2058" s="10" t="s">
        <v>8315</v>
      </c>
      <c r="P2058" t="s">
        <v>8345</v>
      </c>
      <c r="Q2058" s="25">
        <f t="shared" si="128"/>
        <v>41351.76090277778</v>
      </c>
      <c r="R2058" s="25">
        <f t="shared" si="129"/>
        <v>41351.76090277778</v>
      </c>
      <c r="S2058">
        <f t="shared" si="130"/>
        <v>2013</v>
      </c>
      <c r="T2058">
        <f t="shared" si="131"/>
        <v>3</v>
      </c>
    </row>
    <row r="2059" spans="1:20" ht="48" x14ac:dyDescent="0.2">
      <c r="A2059" s="1" t="s">
        <v>0</v>
      </c>
      <c r="B2059" s="3" t="s">
        <v>2058</v>
      </c>
      <c r="C2059" s="3" t="s">
        <v>6167</v>
      </c>
      <c r="D2059" s="6">
        <v>15000</v>
      </c>
      <c r="E2059" s="8">
        <v>30334.83</v>
      </c>
      <c r="F2059" t="s">
        <v>8218</v>
      </c>
      <c r="G2059" t="s">
        <v>8224</v>
      </c>
      <c r="H2059" t="s">
        <v>8246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8293</v>
      </c>
      <c r="O2059" s="10" t="s">
        <v>8315</v>
      </c>
      <c r="P2059" t="s">
        <v>8345</v>
      </c>
      <c r="Q2059" s="25">
        <f t="shared" si="128"/>
        <v>42396.494583333333</v>
      </c>
      <c r="R2059" s="25">
        <f t="shared" si="129"/>
        <v>42396.494583333333</v>
      </c>
      <c r="S2059">
        <f t="shared" si="130"/>
        <v>2016</v>
      </c>
      <c r="T2059">
        <f t="shared" si="131"/>
        <v>1</v>
      </c>
    </row>
    <row r="2060" spans="1:20" ht="32" x14ac:dyDescent="0.2">
      <c r="A2060" s="1" t="s">
        <v>0</v>
      </c>
      <c r="B2060" s="3" t="s">
        <v>2059</v>
      </c>
      <c r="C2060" s="3" t="s">
        <v>6168</v>
      </c>
      <c r="D2060" s="6">
        <v>2560</v>
      </c>
      <c r="E2060" s="8">
        <v>4308</v>
      </c>
      <c r="F2060" t="s">
        <v>8218</v>
      </c>
      <c r="G2060" t="s">
        <v>8224</v>
      </c>
      <c r="H2060" t="s">
        <v>8246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8293</v>
      </c>
      <c r="O2060" s="10" t="s">
        <v>8315</v>
      </c>
      <c r="P2060" t="s">
        <v>8345</v>
      </c>
      <c r="Q2060" s="25">
        <f t="shared" si="128"/>
        <v>42026.370717592596</v>
      </c>
      <c r="R2060" s="25">
        <f t="shared" si="129"/>
        <v>42026.370717592596</v>
      </c>
      <c r="S2060">
        <f t="shared" si="130"/>
        <v>2015</v>
      </c>
      <c r="T2060">
        <f t="shared" si="131"/>
        <v>1</v>
      </c>
    </row>
    <row r="2061" spans="1:20" ht="48" x14ac:dyDescent="0.2">
      <c r="A2061" s="1" t="s">
        <v>0</v>
      </c>
      <c r="B2061" s="3" t="s">
        <v>2060</v>
      </c>
      <c r="C2061" s="3" t="s">
        <v>6169</v>
      </c>
      <c r="D2061" s="6">
        <v>30000</v>
      </c>
      <c r="E2061" s="8">
        <v>43037</v>
      </c>
      <c r="F2061" t="s">
        <v>8218</v>
      </c>
      <c r="G2061" t="s">
        <v>8223</v>
      </c>
      <c r="H2061" t="s">
        <v>8245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8293</v>
      </c>
      <c r="O2061" s="10" t="s">
        <v>8315</v>
      </c>
      <c r="P2061" t="s">
        <v>8345</v>
      </c>
      <c r="Q2061" s="25">
        <f t="shared" si="128"/>
        <v>42361.602476851855</v>
      </c>
      <c r="R2061" s="25">
        <f t="shared" si="129"/>
        <v>42361.602476851855</v>
      </c>
      <c r="S2061">
        <f t="shared" si="130"/>
        <v>2015</v>
      </c>
      <c r="T2061">
        <f t="shared" si="131"/>
        <v>12</v>
      </c>
    </row>
    <row r="2062" spans="1:20" ht="48" x14ac:dyDescent="0.2">
      <c r="A2062" s="1" t="s">
        <v>0</v>
      </c>
      <c r="B2062" s="3" t="s">
        <v>2061</v>
      </c>
      <c r="C2062" s="3" t="s">
        <v>6170</v>
      </c>
      <c r="D2062" s="6">
        <v>25000</v>
      </c>
      <c r="E2062" s="8">
        <v>49100</v>
      </c>
      <c r="F2062" t="s">
        <v>8218</v>
      </c>
      <c r="G2062" t="s">
        <v>8223</v>
      </c>
      <c r="H2062" t="s">
        <v>8245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8293</v>
      </c>
      <c r="O2062" s="10" t="s">
        <v>8315</v>
      </c>
      <c r="P2062" t="s">
        <v>8345</v>
      </c>
      <c r="Q2062" s="25">
        <f t="shared" si="128"/>
        <v>41783.642939814818</v>
      </c>
      <c r="R2062" s="25">
        <f t="shared" si="129"/>
        <v>41783.642939814818</v>
      </c>
      <c r="S2062">
        <f t="shared" si="130"/>
        <v>2014</v>
      </c>
      <c r="T2062">
        <f t="shared" si="131"/>
        <v>5</v>
      </c>
    </row>
    <row r="2063" spans="1:20" ht="48" x14ac:dyDescent="0.2">
      <c r="A2063" s="1" t="s">
        <v>0</v>
      </c>
      <c r="B2063" s="3" t="s">
        <v>2062</v>
      </c>
      <c r="C2063" s="3" t="s">
        <v>6171</v>
      </c>
      <c r="D2063" s="6">
        <v>5000</v>
      </c>
      <c r="E2063" s="8">
        <v>5396</v>
      </c>
      <c r="F2063" t="s">
        <v>8218</v>
      </c>
      <c r="G2063" t="s">
        <v>8223</v>
      </c>
      <c r="H2063" t="s">
        <v>8245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8293</v>
      </c>
      <c r="O2063" s="10" t="s">
        <v>8315</v>
      </c>
      <c r="P2063" t="s">
        <v>8345</v>
      </c>
      <c r="Q2063" s="25">
        <f t="shared" si="128"/>
        <v>42705.764513888891</v>
      </c>
      <c r="R2063" s="25">
        <f t="shared" si="129"/>
        <v>42705.764513888891</v>
      </c>
      <c r="S2063">
        <f t="shared" si="130"/>
        <v>2016</v>
      </c>
      <c r="T2063">
        <f t="shared" si="131"/>
        <v>12</v>
      </c>
    </row>
    <row r="2064" spans="1:20" ht="48" x14ac:dyDescent="0.2">
      <c r="A2064" s="1" t="s">
        <v>0</v>
      </c>
      <c r="B2064" s="3" t="s">
        <v>2063</v>
      </c>
      <c r="C2064" s="3" t="s">
        <v>6172</v>
      </c>
      <c r="D2064" s="6">
        <v>100000</v>
      </c>
      <c r="E2064" s="8">
        <v>114977</v>
      </c>
      <c r="F2064" t="s">
        <v>8218</v>
      </c>
      <c r="G2064" t="s">
        <v>8231</v>
      </c>
      <c r="H2064" t="s">
        <v>8252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8293</v>
      </c>
      <c r="O2064" s="10" t="s">
        <v>8315</v>
      </c>
      <c r="P2064" t="s">
        <v>8345</v>
      </c>
      <c r="Q2064" s="25">
        <f t="shared" si="128"/>
        <v>42423.3830787037</v>
      </c>
      <c r="R2064" s="25">
        <f t="shared" si="129"/>
        <v>42423.3830787037</v>
      </c>
      <c r="S2064">
        <f t="shared" si="130"/>
        <v>2016</v>
      </c>
      <c r="T2064">
        <f t="shared" si="131"/>
        <v>2</v>
      </c>
    </row>
    <row r="2065" spans="1:20" ht="32" x14ac:dyDescent="0.2">
      <c r="A2065" s="1" t="s">
        <v>0</v>
      </c>
      <c r="B2065" s="3" t="s">
        <v>2064</v>
      </c>
      <c r="C2065" s="3" t="s">
        <v>6173</v>
      </c>
      <c r="D2065" s="6">
        <v>4000</v>
      </c>
      <c r="E2065" s="8">
        <v>5922</v>
      </c>
      <c r="F2065" t="s">
        <v>8218</v>
      </c>
      <c r="G2065" t="s">
        <v>8235</v>
      </c>
      <c r="H2065" t="s">
        <v>8248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8293</v>
      </c>
      <c r="O2065" s="10" t="s">
        <v>8315</v>
      </c>
      <c r="P2065" t="s">
        <v>8345</v>
      </c>
      <c r="Q2065" s="25">
        <f t="shared" si="128"/>
        <v>42472.73265046296</v>
      </c>
      <c r="R2065" s="25">
        <f t="shared" si="129"/>
        <v>42472.73265046296</v>
      </c>
      <c r="S2065">
        <f t="shared" si="130"/>
        <v>2016</v>
      </c>
      <c r="T2065">
        <f t="shared" si="131"/>
        <v>4</v>
      </c>
    </row>
    <row r="2066" spans="1:20" ht="48" x14ac:dyDescent="0.2">
      <c r="A2066" s="1" t="s">
        <v>0</v>
      </c>
      <c r="B2066" s="3" t="s">
        <v>2065</v>
      </c>
      <c r="C2066" s="3" t="s">
        <v>6174</v>
      </c>
      <c r="D2066" s="6">
        <v>261962</v>
      </c>
      <c r="E2066" s="8">
        <v>500784.27</v>
      </c>
      <c r="F2066" t="s">
        <v>8218</v>
      </c>
      <c r="G2066" t="s">
        <v>8223</v>
      </c>
      <c r="H2066" t="s">
        <v>8245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8293</v>
      </c>
      <c r="O2066" s="10" t="s">
        <v>8315</v>
      </c>
      <c r="P2066" t="s">
        <v>8345</v>
      </c>
      <c r="Q2066" s="25">
        <f t="shared" si="128"/>
        <v>41389.364849537036</v>
      </c>
      <c r="R2066" s="25">
        <f t="shared" si="129"/>
        <v>41389.364849537036</v>
      </c>
      <c r="S2066">
        <f t="shared" si="130"/>
        <v>2013</v>
      </c>
      <c r="T2066">
        <f t="shared" si="131"/>
        <v>4</v>
      </c>
    </row>
    <row r="2067" spans="1:20" ht="48" x14ac:dyDescent="0.2">
      <c r="A2067" s="1" t="s">
        <v>0</v>
      </c>
      <c r="B2067" s="3" t="s">
        <v>2066</v>
      </c>
      <c r="C2067" s="3" t="s">
        <v>6175</v>
      </c>
      <c r="D2067" s="6">
        <v>40000</v>
      </c>
      <c r="E2067" s="8">
        <v>79686.05</v>
      </c>
      <c r="F2067" t="s">
        <v>8218</v>
      </c>
      <c r="G2067" t="s">
        <v>8224</v>
      </c>
      <c r="H2067" t="s">
        <v>8246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8293</v>
      </c>
      <c r="O2067" s="10" t="s">
        <v>8315</v>
      </c>
      <c r="P2067" t="s">
        <v>8345</v>
      </c>
      <c r="Q2067" s="25">
        <f t="shared" si="128"/>
        <v>41603.333668981482</v>
      </c>
      <c r="R2067" s="25">
        <f t="shared" si="129"/>
        <v>41603.333668981482</v>
      </c>
      <c r="S2067">
        <f t="shared" si="130"/>
        <v>2013</v>
      </c>
      <c r="T2067">
        <f t="shared" si="131"/>
        <v>11</v>
      </c>
    </row>
    <row r="2068" spans="1:20" ht="48" x14ac:dyDescent="0.2">
      <c r="A2068" s="1" t="s">
        <v>0</v>
      </c>
      <c r="B2068" s="3" t="s">
        <v>2067</v>
      </c>
      <c r="C2068" s="3" t="s">
        <v>6176</v>
      </c>
      <c r="D2068" s="6">
        <v>2000</v>
      </c>
      <c r="E2068" s="8">
        <v>4372</v>
      </c>
      <c r="F2068" t="s">
        <v>8218</v>
      </c>
      <c r="G2068" t="s">
        <v>8223</v>
      </c>
      <c r="H2068" t="s">
        <v>8245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8293</v>
      </c>
      <c r="O2068" s="10" t="s">
        <v>8315</v>
      </c>
      <c r="P2068" t="s">
        <v>8345</v>
      </c>
      <c r="Q2068" s="25">
        <f t="shared" si="128"/>
        <v>41844.771793981483</v>
      </c>
      <c r="R2068" s="25">
        <f t="shared" si="129"/>
        <v>41844.771793981483</v>
      </c>
      <c r="S2068">
        <f t="shared" si="130"/>
        <v>2014</v>
      </c>
      <c r="T2068">
        <f t="shared" si="131"/>
        <v>7</v>
      </c>
    </row>
    <row r="2069" spans="1:20" ht="48" x14ac:dyDescent="0.2">
      <c r="A2069" s="1" t="s">
        <v>0</v>
      </c>
      <c r="B2069" s="3" t="s">
        <v>2068</v>
      </c>
      <c r="C2069" s="3" t="s">
        <v>6177</v>
      </c>
      <c r="D2069" s="6">
        <v>495</v>
      </c>
      <c r="E2069" s="8">
        <v>628</v>
      </c>
      <c r="F2069" t="s">
        <v>8218</v>
      </c>
      <c r="G2069" t="s">
        <v>8224</v>
      </c>
      <c r="H2069" t="s">
        <v>8246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8293</v>
      </c>
      <c r="O2069" s="10" t="s">
        <v>8315</v>
      </c>
      <c r="P2069" t="s">
        <v>8345</v>
      </c>
      <c r="Q2069" s="25">
        <f t="shared" si="128"/>
        <v>42115.853888888887</v>
      </c>
      <c r="R2069" s="25">
        <f t="shared" si="129"/>
        <v>42115.853888888887</v>
      </c>
      <c r="S2069">
        <f t="shared" si="130"/>
        <v>2015</v>
      </c>
      <c r="T2069">
        <f t="shared" si="131"/>
        <v>4</v>
      </c>
    </row>
    <row r="2070" spans="1:20" ht="48" x14ac:dyDescent="0.2">
      <c r="A2070" s="1" t="s">
        <v>0</v>
      </c>
      <c r="B2070" s="3" t="s">
        <v>2069</v>
      </c>
      <c r="C2070" s="3" t="s">
        <v>6178</v>
      </c>
      <c r="D2070" s="6">
        <v>25000</v>
      </c>
      <c r="E2070" s="8">
        <v>26305.97</v>
      </c>
      <c r="F2070" t="s">
        <v>8218</v>
      </c>
      <c r="G2070" t="s">
        <v>8223</v>
      </c>
      <c r="H2070" t="s">
        <v>8245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8293</v>
      </c>
      <c r="O2070" s="10" t="s">
        <v>8315</v>
      </c>
      <c r="P2070" t="s">
        <v>8345</v>
      </c>
      <c r="Q2070" s="25">
        <f t="shared" si="128"/>
        <v>42633.841608796298</v>
      </c>
      <c r="R2070" s="25">
        <f t="shared" si="129"/>
        <v>42633.841608796298</v>
      </c>
      <c r="S2070">
        <f t="shared" si="130"/>
        <v>2016</v>
      </c>
      <c r="T2070">
        <f t="shared" si="131"/>
        <v>9</v>
      </c>
    </row>
    <row r="2071" spans="1:20" ht="48" x14ac:dyDescent="0.2">
      <c r="A2071" s="1" t="s">
        <v>0</v>
      </c>
      <c r="B2071" s="3" t="s">
        <v>2070</v>
      </c>
      <c r="C2071" s="3" t="s">
        <v>6179</v>
      </c>
      <c r="D2071" s="6">
        <v>50000</v>
      </c>
      <c r="E2071" s="8">
        <v>64203.33</v>
      </c>
      <c r="F2071" t="s">
        <v>8218</v>
      </c>
      <c r="G2071" t="s">
        <v>8223</v>
      </c>
      <c r="H2071" t="s">
        <v>8245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8293</v>
      </c>
      <c r="O2071" s="10" t="s">
        <v>8315</v>
      </c>
      <c r="P2071" t="s">
        <v>8345</v>
      </c>
      <c r="Q2071" s="25">
        <f t="shared" si="128"/>
        <v>42340.972118055557</v>
      </c>
      <c r="R2071" s="25">
        <f t="shared" si="129"/>
        <v>42340.972118055557</v>
      </c>
      <c r="S2071">
        <f t="shared" si="130"/>
        <v>2015</v>
      </c>
      <c r="T2071">
        <f t="shared" si="131"/>
        <v>12</v>
      </c>
    </row>
    <row r="2072" spans="1:20" ht="48" x14ac:dyDescent="0.2">
      <c r="A2072" s="1" t="s">
        <v>0</v>
      </c>
      <c r="B2072" s="3" t="s">
        <v>2071</v>
      </c>
      <c r="C2072" s="3" t="s">
        <v>6180</v>
      </c>
      <c r="D2072" s="6">
        <v>125000</v>
      </c>
      <c r="E2072" s="8">
        <v>396659</v>
      </c>
      <c r="F2072" t="s">
        <v>8218</v>
      </c>
      <c r="G2072" t="s">
        <v>8235</v>
      </c>
      <c r="H2072" t="s">
        <v>8248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8293</v>
      </c>
      <c r="O2072" s="10" t="s">
        <v>8315</v>
      </c>
      <c r="P2072" t="s">
        <v>8345</v>
      </c>
      <c r="Q2072" s="25">
        <f t="shared" si="128"/>
        <v>42519.6565162037</v>
      </c>
      <c r="R2072" s="25">
        <f t="shared" si="129"/>
        <v>42519.6565162037</v>
      </c>
      <c r="S2072">
        <f t="shared" si="130"/>
        <v>2016</v>
      </c>
      <c r="T2072">
        <f t="shared" si="131"/>
        <v>5</v>
      </c>
    </row>
    <row r="2073" spans="1:20" ht="48" x14ac:dyDescent="0.2">
      <c r="A2073" s="1" t="s">
        <v>0</v>
      </c>
      <c r="B2073" s="3" t="s">
        <v>2072</v>
      </c>
      <c r="C2073" s="3" t="s">
        <v>6181</v>
      </c>
      <c r="D2073" s="6">
        <v>20000</v>
      </c>
      <c r="E2073" s="8">
        <v>56146</v>
      </c>
      <c r="F2073" t="s">
        <v>8218</v>
      </c>
      <c r="G2073" t="s">
        <v>8223</v>
      </c>
      <c r="H2073" t="s">
        <v>8245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8293</v>
      </c>
      <c r="O2073" s="10" t="s">
        <v>8315</v>
      </c>
      <c r="P2073" t="s">
        <v>8345</v>
      </c>
      <c r="Q2073" s="25">
        <f t="shared" si="128"/>
        <v>42600.278749999998</v>
      </c>
      <c r="R2073" s="25">
        <f t="shared" si="129"/>
        <v>42600.278749999998</v>
      </c>
      <c r="S2073">
        <f t="shared" si="130"/>
        <v>2016</v>
      </c>
      <c r="T2073">
        <f t="shared" si="131"/>
        <v>8</v>
      </c>
    </row>
    <row r="2074" spans="1:20" ht="48" x14ac:dyDescent="0.2">
      <c r="A2074" s="1" t="s">
        <v>0</v>
      </c>
      <c r="B2074" s="3" t="s">
        <v>2073</v>
      </c>
      <c r="C2074" s="3" t="s">
        <v>6182</v>
      </c>
      <c r="D2074" s="6">
        <v>71500</v>
      </c>
      <c r="E2074" s="8">
        <v>79173</v>
      </c>
      <c r="F2074" t="s">
        <v>8218</v>
      </c>
      <c r="G2074" t="s">
        <v>8223</v>
      </c>
      <c r="H2074" t="s">
        <v>8245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8293</v>
      </c>
      <c r="O2074" s="10" t="s">
        <v>8315</v>
      </c>
      <c r="P2074" t="s">
        <v>8345</v>
      </c>
      <c r="Q2074" s="25">
        <f t="shared" si="128"/>
        <v>42467.581388888888</v>
      </c>
      <c r="R2074" s="25">
        <f t="shared" si="129"/>
        <v>42467.581388888888</v>
      </c>
      <c r="S2074">
        <f t="shared" si="130"/>
        <v>2016</v>
      </c>
      <c r="T2074">
        <f t="shared" si="131"/>
        <v>4</v>
      </c>
    </row>
    <row r="2075" spans="1:20" ht="48" x14ac:dyDescent="0.2">
      <c r="A2075" s="1" t="s">
        <v>0</v>
      </c>
      <c r="B2075" s="3" t="s">
        <v>2074</v>
      </c>
      <c r="C2075" s="3" t="s">
        <v>6183</v>
      </c>
      <c r="D2075" s="6">
        <v>100000</v>
      </c>
      <c r="E2075" s="8">
        <v>152604.29999999999</v>
      </c>
      <c r="F2075" t="s">
        <v>8218</v>
      </c>
      <c r="G2075" t="s">
        <v>8223</v>
      </c>
      <c r="H2075" t="s">
        <v>8245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8293</v>
      </c>
      <c r="O2075" s="10" t="s">
        <v>8315</v>
      </c>
      <c r="P2075" t="s">
        <v>8345</v>
      </c>
      <c r="Q2075" s="25">
        <f t="shared" si="128"/>
        <v>42087.668032407411</v>
      </c>
      <c r="R2075" s="25">
        <f t="shared" si="129"/>
        <v>42087.668032407411</v>
      </c>
      <c r="S2075">
        <f t="shared" si="130"/>
        <v>2015</v>
      </c>
      <c r="T2075">
        <f t="shared" si="131"/>
        <v>3</v>
      </c>
    </row>
    <row r="2076" spans="1:20" ht="32" x14ac:dyDescent="0.2">
      <c r="A2076" s="1" t="s">
        <v>0</v>
      </c>
      <c r="B2076" s="3" t="s">
        <v>2075</v>
      </c>
      <c r="C2076" s="3" t="s">
        <v>6184</v>
      </c>
      <c r="D2076" s="6">
        <v>600</v>
      </c>
      <c r="E2076" s="8">
        <v>615</v>
      </c>
      <c r="F2076" t="s">
        <v>8218</v>
      </c>
      <c r="G2076" t="s">
        <v>8223</v>
      </c>
      <c r="H2076" t="s">
        <v>8245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8293</v>
      </c>
      <c r="O2076" s="10" t="s">
        <v>8315</v>
      </c>
      <c r="P2076" t="s">
        <v>8345</v>
      </c>
      <c r="Q2076" s="25">
        <f t="shared" si="128"/>
        <v>42466.826180555552</v>
      </c>
      <c r="R2076" s="25">
        <f t="shared" si="129"/>
        <v>42466.826180555552</v>
      </c>
      <c r="S2076">
        <f t="shared" si="130"/>
        <v>2016</v>
      </c>
      <c r="T2076">
        <f t="shared" si="131"/>
        <v>4</v>
      </c>
    </row>
    <row r="2077" spans="1:20" ht="48" x14ac:dyDescent="0.2">
      <c r="A2077" s="1" t="s">
        <v>0</v>
      </c>
      <c r="B2077" s="3" t="s">
        <v>2076</v>
      </c>
      <c r="C2077" s="3" t="s">
        <v>6185</v>
      </c>
      <c r="D2077" s="6">
        <v>9999</v>
      </c>
      <c r="E2077" s="8">
        <v>167820.6</v>
      </c>
      <c r="F2077" t="s">
        <v>8218</v>
      </c>
      <c r="G2077" t="s">
        <v>8223</v>
      </c>
      <c r="H2077" t="s">
        <v>8245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8293</v>
      </c>
      <c r="O2077" s="10" t="s">
        <v>8315</v>
      </c>
      <c r="P2077" t="s">
        <v>8345</v>
      </c>
      <c r="Q2077" s="25">
        <f t="shared" si="128"/>
        <v>41450.681574074071</v>
      </c>
      <c r="R2077" s="25">
        <f t="shared" si="129"/>
        <v>41450.681574074071</v>
      </c>
      <c r="S2077">
        <f t="shared" si="130"/>
        <v>2013</v>
      </c>
      <c r="T2077">
        <f t="shared" si="131"/>
        <v>6</v>
      </c>
    </row>
    <row r="2078" spans="1:20" ht="32" x14ac:dyDescent="0.2">
      <c r="A2078" s="1" t="s">
        <v>0</v>
      </c>
      <c r="B2078" s="3" t="s">
        <v>2077</v>
      </c>
      <c r="C2078" s="3" t="s">
        <v>6186</v>
      </c>
      <c r="D2078" s="6">
        <v>179000</v>
      </c>
      <c r="E2078" s="8">
        <v>972594.99</v>
      </c>
      <c r="F2078" t="s">
        <v>8218</v>
      </c>
      <c r="G2078" t="s">
        <v>8224</v>
      </c>
      <c r="H2078" t="s">
        <v>8246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8293</v>
      </c>
      <c r="O2078" s="10" t="s">
        <v>8315</v>
      </c>
      <c r="P2078" t="s">
        <v>8345</v>
      </c>
      <c r="Q2078" s="25">
        <f t="shared" si="128"/>
        <v>41803.880659722221</v>
      </c>
      <c r="R2078" s="25">
        <f t="shared" si="129"/>
        <v>41803.880659722221</v>
      </c>
      <c r="S2078">
        <f t="shared" si="130"/>
        <v>2014</v>
      </c>
      <c r="T2078">
        <f t="shared" si="131"/>
        <v>6</v>
      </c>
    </row>
    <row r="2079" spans="1:20" ht="48" x14ac:dyDescent="0.2">
      <c r="A2079" s="1" t="s">
        <v>0</v>
      </c>
      <c r="B2079" s="3" t="s">
        <v>2078</v>
      </c>
      <c r="C2079" s="3" t="s">
        <v>6187</v>
      </c>
      <c r="D2079" s="6">
        <v>50000</v>
      </c>
      <c r="E2079" s="8">
        <v>57754</v>
      </c>
      <c r="F2079" t="s">
        <v>8218</v>
      </c>
      <c r="G2079" t="s">
        <v>8223</v>
      </c>
      <c r="H2079" t="s">
        <v>8245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8293</v>
      </c>
      <c r="O2079" s="10" t="s">
        <v>8315</v>
      </c>
      <c r="P2079" t="s">
        <v>8345</v>
      </c>
      <c r="Q2079" s="25">
        <f t="shared" si="128"/>
        <v>42103.042546296296</v>
      </c>
      <c r="R2079" s="25">
        <f t="shared" si="129"/>
        <v>42103.042546296296</v>
      </c>
      <c r="S2079">
        <f t="shared" si="130"/>
        <v>2015</v>
      </c>
      <c r="T2079">
        <f t="shared" si="131"/>
        <v>4</v>
      </c>
    </row>
    <row r="2080" spans="1:20" ht="48" x14ac:dyDescent="0.2">
      <c r="A2080" s="1" t="s">
        <v>0</v>
      </c>
      <c r="B2080" s="3" t="s">
        <v>2079</v>
      </c>
      <c r="C2080" s="3" t="s">
        <v>6188</v>
      </c>
      <c r="D2080" s="6">
        <v>20000</v>
      </c>
      <c r="E2080" s="8">
        <v>26241</v>
      </c>
      <c r="F2080" t="s">
        <v>8218</v>
      </c>
      <c r="G2080" t="s">
        <v>8226</v>
      </c>
      <c r="H2080" t="s">
        <v>8248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8293</v>
      </c>
      <c r="O2080" s="10" t="s">
        <v>8315</v>
      </c>
      <c r="P2080" t="s">
        <v>8345</v>
      </c>
      <c r="Q2080" s="25">
        <f t="shared" si="128"/>
        <v>42692.771493055552</v>
      </c>
      <c r="R2080" s="25">
        <f t="shared" si="129"/>
        <v>42692.771493055552</v>
      </c>
      <c r="S2080">
        <f t="shared" si="130"/>
        <v>2016</v>
      </c>
      <c r="T2080">
        <f t="shared" si="131"/>
        <v>11</v>
      </c>
    </row>
    <row r="2081" spans="1:20" ht="48" x14ac:dyDescent="0.2">
      <c r="A2081" s="1" t="s">
        <v>0</v>
      </c>
      <c r="B2081" s="3" t="s">
        <v>2080</v>
      </c>
      <c r="C2081" s="3" t="s">
        <v>6189</v>
      </c>
      <c r="D2081" s="6">
        <v>10000</v>
      </c>
      <c r="E2081" s="8">
        <v>28817</v>
      </c>
      <c r="F2081" t="s">
        <v>8218</v>
      </c>
      <c r="G2081" t="s">
        <v>8224</v>
      </c>
      <c r="H2081" t="s">
        <v>8246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8293</v>
      </c>
      <c r="O2081" s="10" t="s">
        <v>8315</v>
      </c>
      <c r="P2081" t="s">
        <v>8345</v>
      </c>
      <c r="Q2081" s="25">
        <f t="shared" si="128"/>
        <v>42150.71056712963</v>
      </c>
      <c r="R2081" s="25">
        <f t="shared" si="129"/>
        <v>42150.71056712963</v>
      </c>
      <c r="S2081">
        <f t="shared" si="130"/>
        <v>2015</v>
      </c>
      <c r="T2081">
        <f t="shared" si="131"/>
        <v>5</v>
      </c>
    </row>
    <row r="2082" spans="1:20" ht="48" x14ac:dyDescent="0.2">
      <c r="A2082" s="1" t="s">
        <v>0</v>
      </c>
      <c r="B2082" s="3" t="s">
        <v>2081</v>
      </c>
      <c r="C2082" s="3" t="s">
        <v>6190</v>
      </c>
      <c r="D2082" s="6">
        <v>1000</v>
      </c>
      <c r="E2082" s="8">
        <v>5078</v>
      </c>
      <c r="F2082" t="s">
        <v>8218</v>
      </c>
      <c r="G2082" t="s">
        <v>8223</v>
      </c>
      <c r="H2082" t="s">
        <v>8245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8293</v>
      </c>
      <c r="O2082" s="10" t="s">
        <v>8315</v>
      </c>
      <c r="P2082" t="s">
        <v>8345</v>
      </c>
      <c r="Q2082" s="25">
        <f t="shared" si="128"/>
        <v>42289.957175925927</v>
      </c>
      <c r="R2082" s="25">
        <f t="shared" si="129"/>
        <v>42289.957175925927</v>
      </c>
      <c r="S2082">
        <f t="shared" si="130"/>
        <v>2015</v>
      </c>
      <c r="T2082">
        <f t="shared" si="131"/>
        <v>10</v>
      </c>
    </row>
    <row r="2083" spans="1:20" ht="48" x14ac:dyDescent="0.2">
      <c r="A2083" s="1" t="s">
        <v>0</v>
      </c>
      <c r="B2083" s="3" t="s">
        <v>2082</v>
      </c>
      <c r="C2083" s="3" t="s">
        <v>6191</v>
      </c>
      <c r="D2083" s="6">
        <v>3500</v>
      </c>
      <c r="E2083" s="8">
        <v>4010</v>
      </c>
      <c r="F2083" t="s">
        <v>8218</v>
      </c>
      <c r="G2083" t="s">
        <v>8223</v>
      </c>
      <c r="H2083" t="s">
        <v>8245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8277</v>
      </c>
      <c r="O2083" s="10" t="s">
        <v>8321</v>
      </c>
      <c r="P2083" t="s">
        <v>8325</v>
      </c>
      <c r="Q2083" s="25">
        <f t="shared" si="128"/>
        <v>41004.156886574077</v>
      </c>
      <c r="R2083" s="25">
        <f t="shared" si="129"/>
        <v>41004.156886574077</v>
      </c>
      <c r="S2083">
        <f t="shared" si="130"/>
        <v>2012</v>
      </c>
      <c r="T2083">
        <f t="shared" si="131"/>
        <v>4</v>
      </c>
    </row>
    <row r="2084" spans="1:20" ht="48" x14ac:dyDescent="0.2">
      <c r="A2084" s="1" t="s">
        <v>0</v>
      </c>
      <c r="B2084" s="3" t="s">
        <v>2083</v>
      </c>
      <c r="C2084" s="3" t="s">
        <v>6192</v>
      </c>
      <c r="D2084" s="6">
        <v>1500</v>
      </c>
      <c r="E2084" s="8">
        <v>1661</v>
      </c>
      <c r="F2084" t="s">
        <v>8218</v>
      </c>
      <c r="G2084" t="s">
        <v>8223</v>
      </c>
      <c r="H2084" t="s">
        <v>8245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8277</v>
      </c>
      <c r="O2084" s="10" t="s">
        <v>8321</v>
      </c>
      <c r="P2084" t="s">
        <v>8325</v>
      </c>
      <c r="Q2084" s="25">
        <f t="shared" si="128"/>
        <v>40811.120324074072</v>
      </c>
      <c r="R2084" s="25">
        <f t="shared" si="129"/>
        <v>40811.120324074072</v>
      </c>
      <c r="S2084">
        <f t="shared" si="130"/>
        <v>2011</v>
      </c>
      <c r="T2084">
        <f t="shared" si="131"/>
        <v>9</v>
      </c>
    </row>
    <row r="2085" spans="1:20" ht="48" x14ac:dyDescent="0.2">
      <c r="A2085" s="1" t="s">
        <v>0</v>
      </c>
      <c r="B2085" s="3" t="s">
        <v>2084</v>
      </c>
      <c r="C2085" s="3" t="s">
        <v>6193</v>
      </c>
      <c r="D2085" s="6">
        <v>750</v>
      </c>
      <c r="E2085" s="8">
        <v>850</v>
      </c>
      <c r="F2085" t="s">
        <v>8218</v>
      </c>
      <c r="G2085" t="s">
        <v>8223</v>
      </c>
      <c r="H2085" t="s">
        <v>8245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8277</v>
      </c>
      <c r="O2085" s="10" t="s">
        <v>8321</v>
      </c>
      <c r="P2085" t="s">
        <v>8325</v>
      </c>
      <c r="Q2085" s="25">
        <f t="shared" si="128"/>
        <v>41034.72216435185</v>
      </c>
      <c r="R2085" s="25">
        <f t="shared" si="129"/>
        <v>41034.72216435185</v>
      </c>
      <c r="S2085">
        <f t="shared" si="130"/>
        <v>2012</v>
      </c>
      <c r="T2085">
        <f t="shared" si="131"/>
        <v>5</v>
      </c>
    </row>
    <row r="2086" spans="1:20" ht="48" x14ac:dyDescent="0.2">
      <c r="A2086" s="1" t="s">
        <v>0</v>
      </c>
      <c r="B2086" s="3" t="s">
        <v>2085</v>
      </c>
      <c r="C2086" s="3" t="s">
        <v>6194</v>
      </c>
      <c r="D2086" s="6">
        <v>3000</v>
      </c>
      <c r="E2086" s="8">
        <v>3250</v>
      </c>
      <c r="F2086" t="s">
        <v>8218</v>
      </c>
      <c r="G2086" t="s">
        <v>8223</v>
      </c>
      <c r="H2086" t="s">
        <v>8245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8277</v>
      </c>
      <c r="O2086" s="10" t="s">
        <v>8321</v>
      </c>
      <c r="P2086" t="s">
        <v>8325</v>
      </c>
      <c r="Q2086" s="25">
        <f t="shared" si="128"/>
        <v>41731.833124999997</v>
      </c>
      <c r="R2086" s="25">
        <f t="shared" si="129"/>
        <v>41731.833124999997</v>
      </c>
      <c r="S2086">
        <f t="shared" si="130"/>
        <v>2014</v>
      </c>
      <c r="T2086">
        <f t="shared" si="131"/>
        <v>4</v>
      </c>
    </row>
    <row r="2087" spans="1:20" ht="48" x14ac:dyDescent="0.2">
      <c r="A2087" s="1" t="s">
        <v>0</v>
      </c>
      <c r="B2087" s="3" t="s">
        <v>2086</v>
      </c>
      <c r="C2087" s="3" t="s">
        <v>6195</v>
      </c>
      <c r="D2087" s="6">
        <v>6000</v>
      </c>
      <c r="E2087" s="8">
        <v>7412</v>
      </c>
      <c r="F2087" t="s">
        <v>8218</v>
      </c>
      <c r="G2087" t="s">
        <v>8223</v>
      </c>
      <c r="H2087" t="s">
        <v>8245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8277</v>
      </c>
      <c r="O2087" s="10" t="s">
        <v>8321</v>
      </c>
      <c r="P2087" t="s">
        <v>8325</v>
      </c>
      <c r="Q2087" s="25">
        <f t="shared" si="128"/>
        <v>41075.835497685184</v>
      </c>
      <c r="R2087" s="25">
        <f t="shared" si="129"/>
        <v>41075.835497685184</v>
      </c>
      <c r="S2087">
        <f t="shared" si="130"/>
        <v>2012</v>
      </c>
      <c r="T2087">
        <f t="shared" si="131"/>
        <v>6</v>
      </c>
    </row>
    <row r="2088" spans="1:20" ht="48" x14ac:dyDescent="0.2">
      <c r="A2088" s="1" t="s">
        <v>0</v>
      </c>
      <c r="B2088" s="3" t="s">
        <v>2087</v>
      </c>
      <c r="C2088" s="3" t="s">
        <v>6196</v>
      </c>
      <c r="D2088" s="6">
        <v>4000</v>
      </c>
      <c r="E2088" s="8">
        <v>4028</v>
      </c>
      <c r="F2088" t="s">
        <v>8218</v>
      </c>
      <c r="G2088" t="s">
        <v>8223</v>
      </c>
      <c r="H2088" t="s">
        <v>8245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8277</v>
      </c>
      <c r="O2088" s="10" t="s">
        <v>8321</v>
      </c>
      <c r="P2088" t="s">
        <v>8325</v>
      </c>
      <c r="Q2088" s="25">
        <f t="shared" si="128"/>
        <v>40860.67050925926</v>
      </c>
      <c r="R2088" s="25">
        <f t="shared" si="129"/>
        <v>40860.67050925926</v>
      </c>
      <c r="S2088">
        <f t="shared" si="130"/>
        <v>2011</v>
      </c>
      <c r="T2088">
        <f t="shared" si="131"/>
        <v>11</v>
      </c>
    </row>
    <row r="2089" spans="1:20" ht="48" x14ac:dyDescent="0.2">
      <c r="A2089" s="1" t="s">
        <v>0</v>
      </c>
      <c r="B2089" s="3" t="s">
        <v>2088</v>
      </c>
      <c r="C2089" s="3" t="s">
        <v>6197</v>
      </c>
      <c r="D2089" s="6">
        <v>1500</v>
      </c>
      <c r="E2089" s="8">
        <v>1553</v>
      </c>
      <c r="F2089" t="s">
        <v>8218</v>
      </c>
      <c r="G2089" t="s">
        <v>8223</v>
      </c>
      <c r="H2089" t="s">
        <v>8245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8277</v>
      </c>
      <c r="O2089" s="10" t="s">
        <v>8321</v>
      </c>
      <c r="P2089" t="s">
        <v>8325</v>
      </c>
      <c r="Q2089" s="25">
        <f t="shared" si="128"/>
        <v>40764.204375000001</v>
      </c>
      <c r="R2089" s="25">
        <f t="shared" si="129"/>
        <v>40764.204375000001</v>
      </c>
      <c r="S2089">
        <f t="shared" si="130"/>
        <v>2011</v>
      </c>
      <c r="T2089">
        <f t="shared" si="131"/>
        <v>8</v>
      </c>
    </row>
    <row r="2090" spans="1:20" ht="48" x14ac:dyDescent="0.2">
      <c r="A2090" s="1" t="s">
        <v>0</v>
      </c>
      <c r="B2090" s="3" t="s">
        <v>2089</v>
      </c>
      <c r="C2090" s="3" t="s">
        <v>6198</v>
      </c>
      <c r="D2090" s="6">
        <v>3000</v>
      </c>
      <c r="E2090" s="8">
        <v>3465.32</v>
      </c>
      <c r="F2090" t="s">
        <v>8218</v>
      </c>
      <c r="G2090" t="s">
        <v>8223</v>
      </c>
      <c r="H2090" t="s">
        <v>8245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8277</v>
      </c>
      <c r="O2090" s="10" t="s">
        <v>8321</v>
      </c>
      <c r="P2090" t="s">
        <v>8325</v>
      </c>
      <c r="Q2090" s="25">
        <f t="shared" si="128"/>
        <v>40395.714722222219</v>
      </c>
      <c r="R2090" s="25">
        <f t="shared" si="129"/>
        <v>40395.714722222219</v>
      </c>
      <c r="S2090">
        <f t="shared" si="130"/>
        <v>2010</v>
      </c>
      <c r="T2090">
        <f t="shared" si="131"/>
        <v>8</v>
      </c>
    </row>
    <row r="2091" spans="1:20" ht="32" x14ac:dyDescent="0.2">
      <c r="A2091" s="1" t="s">
        <v>0</v>
      </c>
      <c r="B2091" s="3" t="s">
        <v>2090</v>
      </c>
      <c r="C2091" s="3" t="s">
        <v>6199</v>
      </c>
      <c r="D2091" s="6">
        <v>2500</v>
      </c>
      <c r="E2091" s="8">
        <v>3010.01</v>
      </c>
      <c r="F2091" t="s">
        <v>8218</v>
      </c>
      <c r="G2091" t="s">
        <v>8223</v>
      </c>
      <c r="H2091" t="s">
        <v>8245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8277</v>
      </c>
      <c r="O2091" s="10" t="s">
        <v>8321</v>
      </c>
      <c r="P2091" t="s">
        <v>8325</v>
      </c>
      <c r="Q2091" s="25">
        <f t="shared" si="128"/>
        <v>41453.076319444444</v>
      </c>
      <c r="R2091" s="25">
        <f t="shared" si="129"/>
        <v>41453.076319444444</v>
      </c>
      <c r="S2091">
        <f t="shared" si="130"/>
        <v>2013</v>
      </c>
      <c r="T2091">
        <f t="shared" si="131"/>
        <v>6</v>
      </c>
    </row>
    <row r="2092" spans="1:20" ht="48" x14ac:dyDescent="0.2">
      <c r="A2092" s="1" t="s">
        <v>0</v>
      </c>
      <c r="B2092" s="3" t="s">
        <v>2091</v>
      </c>
      <c r="C2092" s="3" t="s">
        <v>6200</v>
      </c>
      <c r="D2092" s="6">
        <v>8000</v>
      </c>
      <c r="E2092" s="8">
        <v>9203.23</v>
      </c>
      <c r="F2092" t="s">
        <v>8218</v>
      </c>
      <c r="G2092" t="s">
        <v>8223</v>
      </c>
      <c r="H2092" t="s">
        <v>8245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8277</v>
      </c>
      <c r="O2092" s="10" t="s">
        <v>8321</v>
      </c>
      <c r="P2092" t="s">
        <v>8325</v>
      </c>
      <c r="Q2092" s="25">
        <f t="shared" si="128"/>
        <v>41299.381423611114</v>
      </c>
      <c r="R2092" s="25">
        <f t="shared" si="129"/>
        <v>41299.381423611114</v>
      </c>
      <c r="S2092">
        <f t="shared" si="130"/>
        <v>2013</v>
      </c>
      <c r="T2092">
        <f t="shared" si="131"/>
        <v>1</v>
      </c>
    </row>
    <row r="2093" spans="1:20" ht="48" x14ac:dyDescent="0.2">
      <c r="A2093" s="1" t="s">
        <v>0</v>
      </c>
      <c r="B2093" s="3" t="s">
        <v>2092</v>
      </c>
      <c r="C2093" s="3" t="s">
        <v>6201</v>
      </c>
      <c r="D2093" s="6">
        <v>18000</v>
      </c>
      <c r="E2093" s="8">
        <v>21684.2</v>
      </c>
      <c r="F2093" t="s">
        <v>8218</v>
      </c>
      <c r="G2093" t="s">
        <v>8223</v>
      </c>
      <c r="H2093" t="s">
        <v>8245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8277</v>
      </c>
      <c r="O2093" s="10" t="s">
        <v>8321</v>
      </c>
      <c r="P2093" t="s">
        <v>8325</v>
      </c>
      <c r="Q2093" s="25">
        <f t="shared" si="128"/>
        <v>40555.322662037033</v>
      </c>
      <c r="R2093" s="25">
        <f t="shared" si="129"/>
        <v>40555.322662037033</v>
      </c>
      <c r="S2093">
        <f t="shared" si="130"/>
        <v>2011</v>
      </c>
      <c r="T2093">
        <f t="shared" si="131"/>
        <v>1</v>
      </c>
    </row>
    <row r="2094" spans="1:20" ht="48" x14ac:dyDescent="0.2">
      <c r="A2094" s="1" t="s">
        <v>0</v>
      </c>
      <c r="B2094" s="3" t="s">
        <v>2093</v>
      </c>
      <c r="C2094" s="3" t="s">
        <v>6202</v>
      </c>
      <c r="D2094" s="6">
        <v>6000</v>
      </c>
      <c r="E2094" s="8">
        <v>6077</v>
      </c>
      <c r="F2094" t="s">
        <v>8218</v>
      </c>
      <c r="G2094" t="s">
        <v>8223</v>
      </c>
      <c r="H2094" t="s">
        <v>8245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8277</v>
      </c>
      <c r="O2094" s="10" t="s">
        <v>8321</v>
      </c>
      <c r="P2094" t="s">
        <v>8325</v>
      </c>
      <c r="Q2094" s="25">
        <f t="shared" si="128"/>
        <v>40763.707546296297</v>
      </c>
      <c r="R2094" s="25">
        <f t="shared" si="129"/>
        <v>40763.707546296297</v>
      </c>
      <c r="S2094">
        <f t="shared" si="130"/>
        <v>2011</v>
      </c>
      <c r="T2094">
        <f t="shared" si="131"/>
        <v>8</v>
      </c>
    </row>
    <row r="2095" spans="1:20" ht="48" x14ac:dyDescent="0.2">
      <c r="A2095" s="1" t="s">
        <v>0</v>
      </c>
      <c r="B2095" s="3" t="s">
        <v>2094</v>
      </c>
      <c r="C2095" s="3" t="s">
        <v>6203</v>
      </c>
      <c r="D2095" s="6">
        <v>1500</v>
      </c>
      <c r="E2095" s="8">
        <v>1537</v>
      </c>
      <c r="F2095" t="s">
        <v>8218</v>
      </c>
      <c r="G2095" t="s">
        <v>8223</v>
      </c>
      <c r="H2095" t="s">
        <v>8245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8277</v>
      </c>
      <c r="O2095" s="10" t="s">
        <v>8321</v>
      </c>
      <c r="P2095" t="s">
        <v>8325</v>
      </c>
      <c r="Q2095" s="25">
        <f t="shared" si="128"/>
        <v>41205.854537037041</v>
      </c>
      <c r="R2095" s="25">
        <f t="shared" si="129"/>
        <v>41205.854537037041</v>
      </c>
      <c r="S2095">
        <f t="shared" si="130"/>
        <v>2012</v>
      </c>
      <c r="T2095">
        <f t="shared" si="131"/>
        <v>10</v>
      </c>
    </row>
    <row r="2096" spans="1:20" ht="48" x14ac:dyDescent="0.2">
      <c r="A2096" s="1" t="s">
        <v>0</v>
      </c>
      <c r="B2096" s="3" t="s">
        <v>2095</v>
      </c>
      <c r="C2096" s="3" t="s">
        <v>6204</v>
      </c>
      <c r="D2096" s="6">
        <v>3500</v>
      </c>
      <c r="E2096" s="8">
        <v>4219</v>
      </c>
      <c r="F2096" t="s">
        <v>8218</v>
      </c>
      <c r="G2096" t="s">
        <v>8223</v>
      </c>
      <c r="H2096" t="s">
        <v>8245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8277</v>
      </c>
      <c r="O2096" s="10" t="s">
        <v>8321</v>
      </c>
      <c r="P2096" t="s">
        <v>8325</v>
      </c>
      <c r="Q2096" s="25">
        <f t="shared" si="128"/>
        <v>40939.02002314815</v>
      </c>
      <c r="R2096" s="25">
        <f t="shared" si="129"/>
        <v>40939.02002314815</v>
      </c>
      <c r="S2096">
        <f t="shared" si="130"/>
        <v>2012</v>
      </c>
      <c r="T2096">
        <f t="shared" si="131"/>
        <v>1</v>
      </c>
    </row>
    <row r="2097" spans="1:20" ht="48" x14ac:dyDescent="0.2">
      <c r="A2097" s="1" t="s">
        <v>0</v>
      </c>
      <c r="B2097" s="3" t="s">
        <v>2096</v>
      </c>
      <c r="C2097" s="3" t="s">
        <v>6205</v>
      </c>
      <c r="D2097" s="6">
        <v>2500</v>
      </c>
      <c r="E2097" s="8">
        <v>2500</v>
      </c>
      <c r="F2097" t="s">
        <v>8218</v>
      </c>
      <c r="G2097" t="s">
        <v>8223</v>
      </c>
      <c r="H2097" t="s">
        <v>8245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8277</v>
      </c>
      <c r="O2097" s="10" t="s">
        <v>8321</v>
      </c>
      <c r="P2097" t="s">
        <v>8325</v>
      </c>
      <c r="Q2097" s="25">
        <f t="shared" si="128"/>
        <v>40758.733483796292</v>
      </c>
      <c r="R2097" s="25">
        <f t="shared" si="129"/>
        <v>40758.733483796292</v>
      </c>
      <c r="S2097">
        <f t="shared" si="130"/>
        <v>2011</v>
      </c>
      <c r="T2097">
        <f t="shared" si="131"/>
        <v>8</v>
      </c>
    </row>
    <row r="2098" spans="1:20" ht="48" x14ac:dyDescent="0.2">
      <c r="A2098" s="1" t="s">
        <v>0</v>
      </c>
      <c r="B2098" s="3" t="s">
        <v>2097</v>
      </c>
      <c r="C2098" s="3" t="s">
        <v>6206</v>
      </c>
      <c r="D2098" s="6">
        <v>600</v>
      </c>
      <c r="E2098" s="8">
        <v>610</v>
      </c>
      <c r="F2098" t="s">
        <v>8218</v>
      </c>
      <c r="G2098" t="s">
        <v>8223</v>
      </c>
      <c r="H2098" t="s">
        <v>8245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8277</v>
      </c>
      <c r="O2098" s="10" t="s">
        <v>8321</v>
      </c>
      <c r="P2098" t="s">
        <v>8325</v>
      </c>
      <c r="Q2098" s="25">
        <f t="shared" si="128"/>
        <v>41192.758506944447</v>
      </c>
      <c r="R2098" s="25">
        <f t="shared" si="129"/>
        <v>41192.758506944447</v>
      </c>
      <c r="S2098">
        <f t="shared" si="130"/>
        <v>2012</v>
      </c>
      <c r="T2098">
        <f t="shared" si="131"/>
        <v>10</v>
      </c>
    </row>
    <row r="2099" spans="1:20" ht="48" x14ac:dyDescent="0.2">
      <c r="A2099" s="1" t="s">
        <v>0</v>
      </c>
      <c r="B2099" s="3" t="s">
        <v>2098</v>
      </c>
      <c r="C2099" s="3" t="s">
        <v>6207</v>
      </c>
      <c r="D2099" s="6">
        <v>3000</v>
      </c>
      <c r="E2099" s="8">
        <v>3000</v>
      </c>
      <c r="F2099" t="s">
        <v>8218</v>
      </c>
      <c r="G2099" t="s">
        <v>8223</v>
      </c>
      <c r="H2099" t="s">
        <v>8245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8277</v>
      </c>
      <c r="O2099" s="10" t="s">
        <v>8321</v>
      </c>
      <c r="P2099" t="s">
        <v>8325</v>
      </c>
      <c r="Q2099" s="25">
        <f t="shared" si="128"/>
        <v>40818.58489583333</v>
      </c>
      <c r="R2099" s="25">
        <f t="shared" si="129"/>
        <v>40818.58489583333</v>
      </c>
      <c r="S2099">
        <f t="shared" si="130"/>
        <v>2011</v>
      </c>
      <c r="T2099">
        <f t="shared" si="131"/>
        <v>10</v>
      </c>
    </row>
    <row r="2100" spans="1:20" ht="48" x14ac:dyDescent="0.2">
      <c r="A2100" s="1" t="s">
        <v>0</v>
      </c>
      <c r="B2100" s="3" t="s">
        <v>2099</v>
      </c>
      <c r="C2100" s="3" t="s">
        <v>6208</v>
      </c>
      <c r="D2100" s="6">
        <v>6000</v>
      </c>
      <c r="E2100" s="8">
        <v>6020</v>
      </c>
      <c r="F2100" t="s">
        <v>8218</v>
      </c>
      <c r="G2100" t="s">
        <v>8223</v>
      </c>
      <c r="H2100" t="s">
        <v>8245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8277</v>
      </c>
      <c r="O2100" s="10" t="s">
        <v>8321</v>
      </c>
      <c r="P2100" t="s">
        <v>8325</v>
      </c>
      <c r="Q2100" s="25">
        <f t="shared" si="128"/>
        <v>40946.11383101852</v>
      </c>
      <c r="R2100" s="25">
        <f t="shared" si="129"/>
        <v>40946.11383101852</v>
      </c>
      <c r="S2100">
        <f t="shared" si="130"/>
        <v>2012</v>
      </c>
      <c r="T2100">
        <f t="shared" si="131"/>
        <v>2</v>
      </c>
    </row>
    <row r="2101" spans="1:20" ht="16" x14ac:dyDescent="0.2">
      <c r="A2101" s="1" t="s">
        <v>0</v>
      </c>
      <c r="B2101" s="3" t="s">
        <v>2100</v>
      </c>
      <c r="C2101" s="3" t="s">
        <v>6209</v>
      </c>
      <c r="D2101" s="6">
        <v>3000</v>
      </c>
      <c r="E2101" s="8">
        <v>3971</v>
      </c>
      <c r="F2101" t="s">
        <v>8218</v>
      </c>
      <c r="G2101" t="s">
        <v>8223</v>
      </c>
      <c r="H2101" t="s">
        <v>8245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8277</v>
      </c>
      <c r="O2101" s="10" t="s">
        <v>8321</v>
      </c>
      <c r="P2101" t="s">
        <v>8325</v>
      </c>
      <c r="Q2101" s="25">
        <f t="shared" si="128"/>
        <v>42173.746342592596</v>
      </c>
      <c r="R2101" s="25">
        <f t="shared" si="129"/>
        <v>42173.746342592596</v>
      </c>
      <c r="S2101">
        <f t="shared" si="130"/>
        <v>2015</v>
      </c>
      <c r="T2101">
        <f t="shared" si="131"/>
        <v>6</v>
      </c>
    </row>
    <row r="2102" spans="1:20" ht="48" x14ac:dyDescent="0.2">
      <c r="A2102" s="1" t="s">
        <v>0</v>
      </c>
      <c r="B2102" s="3" t="s">
        <v>2101</v>
      </c>
      <c r="C2102" s="3" t="s">
        <v>6210</v>
      </c>
      <c r="D2102" s="6">
        <v>600</v>
      </c>
      <c r="E2102" s="8">
        <v>820</v>
      </c>
      <c r="F2102" t="s">
        <v>8218</v>
      </c>
      <c r="G2102" t="s">
        <v>8223</v>
      </c>
      <c r="H2102" t="s">
        <v>8245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8277</v>
      </c>
      <c r="O2102" s="10" t="s">
        <v>8321</v>
      </c>
      <c r="P2102" t="s">
        <v>8325</v>
      </c>
      <c r="Q2102" s="25">
        <f t="shared" si="128"/>
        <v>41074.834965277776</v>
      </c>
      <c r="R2102" s="25">
        <f t="shared" si="129"/>
        <v>41074.834965277776</v>
      </c>
      <c r="S2102">
        <f t="shared" si="130"/>
        <v>2012</v>
      </c>
      <c r="T2102">
        <f t="shared" si="131"/>
        <v>6</v>
      </c>
    </row>
    <row r="2103" spans="1:20" ht="48" x14ac:dyDescent="0.2">
      <c r="A2103" s="1" t="s">
        <v>0</v>
      </c>
      <c r="B2103" s="3" t="s">
        <v>2102</v>
      </c>
      <c r="C2103" s="3" t="s">
        <v>6211</v>
      </c>
      <c r="D2103" s="6">
        <v>2000</v>
      </c>
      <c r="E2103" s="8">
        <v>2265</v>
      </c>
      <c r="F2103" t="s">
        <v>8218</v>
      </c>
      <c r="G2103" t="s">
        <v>8223</v>
      </c>
      <c r="H2103" t="s">
        <v>8245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8277</v>
      </c>
      <c r="O2103" s="10" t="s">
        <v>8321</v>
      </c>
      <c r="P2103" t="s">
        <v>8325</v>
      </c>
      <c r="Q2103" s="25">
        <f t="shared" si="128"/>
        <v>40892.149467592593</v>
      </c>
      <c r="R2103" s="25">
        <f t="shared" si="129"/>
        <v>40892.149467592593</v>
      </c>
      <c r="S2103">
        <f t="shared" si="130"/>
        <v>2011</v>
      </c>
      <c r="T2103">
        <f t="shared" si="131"/>
        <v>12</v>
      </c>
    </row>
    <row r="2104" spans="1:20" ht="48" x14ac:dyDescent="0.2">
      <c r="A2104" s="1" t="s">
        <v>0</v>
      </c>
      <c r="B2104" s="3" t="s">
        <v>2103</v>
      </c>
      <c r="C2104" s="3" t="s">
        <v>6212</v>
      </c>
      <c r="D2104" s="6">
        <v>1000</v>
      </c>
      <c r="E2104" s="8">
        <v>1360</v>
      </c>
      <c r="F2104" t="s">
        <v>8218</v>
      </c>
      <c r="G2104" t="s">
        <v>8223</v>
      </c>
      <c r="H2104" t="s">
        <v>8245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8277</v>
      </c>
      <c r="O2104" s="10" t="s">
        <v>8321</v>
      </c>
      <c r="P2104" t="s">
        <v>8325</v>
      </c>
      <c r="Q2104" s="25">
        <f t="shared" si="128"/>
        <v>40638.868611111109</v>
      </c>
      <c r="R2104" s="25">
        <f t="shared" si="129"/>
        <v>40638.868611111109</v>
      </c>
      <c r="S2104">
        <f t="shared" si="130"/>
        <v>2011</v>
      </c>
      <c r="T2104">
        <f t="shared" si="131"/>
        <v>4</v>
      </c>
    </row>
    <row r="2105" spans="1:20" ht="32" x14ac:dyDescent="0.2">
      <c r="A2105" s="1" t="s">
        <v>0</v>
      </c>
      <c r="B2105" s="3" t="s">
        <v>2104</v>
      </c>
      <c r="C2105" s="3" t="s">
        <v>6213</v>
      </c>
      <c r="D2105" s="6">
        <v>7777</v>
      </c>
      <c r="E2105" s="8">
        <v>11364</v>
      </c>
      <c r="F2105" t="s">
        <v>8218</v>
      </c>
      <c r="G2105" t="s">
        <v>8223</v>
      </c>
      <c r="H2105" t="s">
        <v>8245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8277</v>
      </c>
      <c r="O2105" s="10" t="s">
        <v>8321</v>
      </c>
      <c r="P2105" t="s">
        <v>8325</v>
      </c>
      <c r="Q2105" s="25">
        <f t="shared" si="128"/>
        <v>41192.754942129628</v>
      </c>
      <c r="R2105" s="25">
        <f t="shared" si="129"/>
        <v>41192.754942129628</v>
      </c>
      <c r="S2105">
        <f t="shared" si="130"/>
        <v>2012</v>
      </c>
      <c r="T2105">
        <f t="shared" si="131"/>
        <v>10</v>
      </c>
    </row>
    <row r="2106" spans="1:20" ht="48" x14ac:dyDescent="0.2">
      <c r="A2106" s="1" t="s">
        <v>0</v>
      </c>
      <c r="B2106" s="3" t="s">
        <v>2105</v>
      </c>
      <c r="C2106" s="3" t="s">
        <v>6214</v>
      </c>
      <c r="D2106" s="6">
        <v>800</v>
      </c>
      <c r="E2106" s="8">
        <v>1036</v>
      </c>
      <c r="F2106" t="s">
        <v>8218</v>
      </c>
      <c r="G2106" t="s">
        <v>8223</v>
      </c>
      <c r="H2106" t="s">
        <v>8245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8277</v>
      </c>
      <c r="O2106" s="10" t="s">
        <v>8321</v>
      </c>
      <c r="P2106" t="s">
        <v>8325</v>
      </c>
      <c r="Q2106" s="25">
        <f t="shared" si="128"/>
        <v>41394.074467592596</v>
      </c>
      <c r="R2106" s="25">
        <f t="shared" si="129"/>
        <v>41394.074467592596</v>
      </c>
      <c r="S2106">
        <f t="shared" si="130"/>
        <v>2013</v>
      </c>
      <c r="T2106">
        <f t="shared" si="131"/>
        <v>4</v>
      </c>
    </row>
    <row r="2107" spans="1:20" ht="32" x14ac:dyDescent="0.2">
      <c r="A2107" s="1" t="s">
        <v>0</v>
      </c>
      <c r="B2107" s="3" t="s">
        <v>2106</v>
      </c>
      <c r="C2107" s="3" t="s">
        <v>6215</v>
      </c>
      <c r="D2107" s="6">
        <v>2000</v>
      </c>
      <c r="E2107" s="8">
        <v>5080</v>
      </c>
      <c r="F2107" t="s">
        <v>8218</v>
      </c>
      <c r="G2107" t="s">
        <v>8223</v>
      </c>
      <c r="H2107" t="s">
        <v>8245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8277</v>
      </c>
      <c r="O2107" s="10" t="s">
        <v>8321</v>
      </c>
      <c r="P2107" t="s">
        <v>8325</v>
      </c>
      <c r="Q2107" s="25">
        <f t="shared" si="128"/>
        <v>41951.788807870369</v>
      </c>
      <c r="R2107" s="25">
        <f t="shared" si="129"/>
        <v>41951.788807870369</v>
      </c>
      <c r="S2107">
        <f t="shared" si="130"/>
        <v>2014</v>
      </c>
      <c r="T2107">
        <f t="shared" si="131"/>
        <v>11</v>
      </c>
    </row>
    <row r="2108" spans="1:20" ht="48" x14ac:dyDescent="0.2">
      <c r="A2108" s="1" t="s">
        <v>0</v>
      </c>
      <c r="B2108" s="3" t="s">
        <v>2107</v>
      </c>
      <c r="C2108" s="3" t="s">
        <v>6216</v>
      </c>
      <c r="D2108" s="6">
        <v>2200</v>
      </c>
      <c r="E2108" s="8">
        <v>2355</v>
      </c>
      <c r="F2108" t="s">
        <v>8218</v>
      </c>
      <c r="G2108" t="s">
        <v>8223</v>
      </c>
      <c r="H2108" t="s">
        <v>8245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8277</v>
      </c>
      <c r="O2108" s="10" t="s">
        <v>8321</v>
      </c>
      <c r="P2108" t="s">
        <v>8325</v>
      </c>
      <c r="Q2108" s="25">
        <f t="shared" si="128"/>
        <v>41270.21497685185</v>
      </c>
      <c r="R2108" s="25">
        <f t="shared" si="129"/>
        <v>41270.21497685185</v>
      </c>
      <c r="S2108">
        <f t="shared" si="130"/>
        <v>2012</v>
      </c>
      <c r="T2108">
        <f t="shared" si="131"/>
        <v>12</v>
      </c>
    </row>
    <row r="2109" spans="1:20" ht="48" x14ac:dyDescent="0.2">
      <c r="A2109" s="1" t="s">
        <v>0</v>
      </c>
      <c r="B2109" s="3" t="s">
        <v>2108</v>
      </c>
      <c r="C2109" s="3" t="s">
        <v>6217</v>
      </c>
      <c r="D2109" s="6">
        <v>2000</v>
      </c>
      <c r="E2109" s="8">
        <v>2154.66</v>
      </c>
      <c r="F2109" t="s">
        <v>8218</v>
      </c>
      <c r="G2109" t="s">
        <v>8223</v>
      </c>
      <c r="H2109" t="s">
        <v>8245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8277</v>
      </c>
      <c r="O2109" s="10" t="s">
        <v>8321</v>
      </c>
      <c r="P2109" t="s">
        <v>8325</v>
      </c>
      <c r="Q2109" s="25">
        <f t="shared" si="128"/>
        <v>41934.71056712963</v>
      </c>
      <c r="R2109" s="25">
        <f t="shared" si="129"/>
        <v>41934.71056712963</v>
      </c>
      <c r="S2109">
        <f t="shared" si="130"/>
        <v>2014</v>
      </c>
      <c r="T2109">
        <f t="shared" si="131"/>
        <v>10</v>
      </c>
    </row>
    <row r="2110" spans="1:20" ht="48" x14ac:dyDescent="0.2">
      <c r="A2110" s="1" t="s">
        <v>0</v>
      </c>
      <c r="B2110" s="3" t="s">
        <v>2109</v>
      </c>
      <c r="C2110" s="3" t="s">
        <v>6218</v>
      </c>
      <c r="D2110" s="6">
        <v>16000</v>
      </c>
      <c r="E2110" s="8">
        <v>17170</v>
      </c>
      <c r="F2110" t="s">
        <v>8218</v>
      </c>
      <c r="G2110" t="s">
        <v>8223</v>
      </c>
      <c r="H2110" t="s">
        <v>8245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8277</v>
      </c>
      <c r="O2110" s="10" t="s">
        <v>8321</v>
      </c>
      <c r="P2110" t="s">
        <v>8325</v>
      </c>
      <c r="Q2110" s="25">
        <f t="shared" si="128"/>
        <v>41135.175694444442</v>
      </c>
      <c r="R2110" s="25">
        <f t="shared" si="129"/>
        <v>41135.175694444442</v>
      </c>
      <c r="S2110">
        <f t="shared" si="130"/>
        <v>2012</v>
      </c>
      <c r="T2110">
        <f t="shared" si="131"/>
        <v>8</v>
      </c>
    </row>
    <row r="2111" spans="1:20" ht="32" x14ac:dyDescent="0.2">
      <c r="A2111" s="1" t="s">
        <v>0</v>
      </c>
      <c r="B2111" s="3" t="s">
        <v>2110</v>
      </c>
      <c r="C2111" s="3" t="s">
        <v>6219</v>
      </c>
      <c r="D2111" s="6">
        <v>4000</v>
      </c>
      <c r="E2111" s="8">
        <v>4261</v>
      </c>
      <c r="F2111" t="s">
        <v>8218</v>
      </c>
      <c r="G2111" t="s">
        <v>8223</v>
      </c>
      <c r="H2111" t="s">
        <v>8245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8277</v>
      </c>
      <c r="O2111" s="10" t="s">
        <v>8321</v>
      </c>
      <c r="P2111" t="s">
        <v>8325</v>
      </c>
      <c r="Q2111" s="25">
        <f t="shared" si="128"/>
        <v>42160.708530092597</v>
      </c>
      <c r="R2111" s="25">
        <f t="shared" si="129"/>
        <v>42160.708530092597</v>
      </c>
      <c r="S2111">
        <f t="shared" si="130"/>
        <v>2015</v>
      </c>
      <c r="T2111">
        <f t="shared" si="131"/>
        <v>6</v>
      </c>
    </row>
    <row r="2112" spans="1:20" ht="32" x14ac:dyDescent="0.2">
      <c r="A2112" s="1" t="s">
        <v>0</v>
      </c>
      <c r="B2112" s="3" t="s">
        <v>2111</v>
      </c>
      <c r="C2112" s="3" t="s">
        <v>6220</v>
      </c>
      <c r="D2112" s="6">
        <v>2000</v>
      </c>
      <c r="E2112" s="8">
        <v>2007</v>
      </c>
      <c r="F2112" t="s">
        <v>8218</v>
      </c>
      <c r="G2112" t="s">
        <v>8223</v>
      </c>
      <c r="H2112" t="s">
        <v>8245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8277</v>
      </c>
      <c r="O2112" s="10" t="s">
        <v>8321</v>
      </c>
      <c r="P2112" t="s">
        <v>8325</v>
      </c>
      <c r="Q2112" s="25">
        <f t="shared" si="128"/>
        <v>41759.670937499999</v>
      </c>
      <c r="R2112" s="25">
        <f t="shared" si="129"/>
        <v>41759.670937499999</v>
      </c>
      <c r="S2112">
        <f t="shared" si="130"/>
        <v>2014</v>
      </c>
      <c r="T2112">
        <f t="shared" si="131"/>
        <v>4</v>
      </c>
    </row>
    <row r="2113" spans="1:20" ht="48" x14ac:dyDescent="0.2">
      <c r="A2113" s="1" t="s">
        <v>0</v>
      </c>
      <c r="B2113" s="3" t="s">
        <v>2112</v>
      </c>
      <c r="C2113" s="3" t="s">
        <v>6221</v>
      </c>
      <c r="D2113" s="6">
        <v>2000</v>
      </c>
      <c r="E2113" s="8">
        <v>2130</v>
      </c>
      <c r="F2113" t="s">
        <v>8218</v>
      </c>
      <c r="G2113" t="s">
        <v>8223</v>
      </c>
      <c r="H2113" t="s">
        <v>8245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8277</v>
      </c>
      <c r="O2113" s="10" t="s">
        <v>8321</v>
      </c>
      <c r="P2113" t="s">
        <v>8325</v>
      </c>
      <c r="Q2113" s="25">
        <f t="shared" si="128"/>
        <v>40703.197048611109</v>
      </c>
      <c r="R2113" s="25">
        <f t="shared" si="129"/>
        <v>40703.197048611109</v>
      </c>
      <c r="S2113">
        <f t="shared" si="130"/>
        <v>2011</v>
      </c>
      <c r="T2113">
        <f t="shared" si="131"/>
        <v>6</v>
      </c>
    </row>
    <row r="2114" spans="1:20" ht="48" x14ac:dyDescent="0.2">
      <c r="A2114" s="1" t="s">
        <v>0</v>
      </c>
      <c r="B2114" s="3" t="s">
        <v>2113</v>
      </c>
      <c r="C2114" s="3" t="s">
        <v>6222</v>
      </c>
      <c r="D2114" s="6">
        <v>300</v>
      </c>
      <c r="E2114" s="8">
        <v>300</v>
      </c>
      <c r="F2114" t="s">
        <v>8218</v>
      </c>
      <c r="G2114" t="s">
        <v>8223</v>
      </c>
      <c r="H2114" t="s">
        <v>8245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8277</v>
      </c>
      <c r="O2114" s="10" t="s">
        <v>8321</v>
      </c>
      <c r="P2114" t="s">
        <v>8325</v>
      </c>
      <c r="Q2114" s="25">
        <f t="shared" si="128"/>
        <v>41365.928159722222</v>
      </c>
      <c r="R2114" s="25">
        <f t="shared" si="129"/>
        <v>41365.928159722222</v>
      </c>
      <c r="S2114">
        <f t="shared" si="130"/>
        <v>2013</v>
      </c>
      <c r="T2114">
        <f t="shared" si="131"/>
        <v>4</v>
      </c>
    </row>
    <row r="2115" spans="1:20" ht="32" x14ac:dyDescent="0.2">
      <c r="A2115" s="1" t="s">
        <v>0</v>
      </c>
      <c r="B2115" s="3" t="s">
        <v>2114</v>
      </c>
      <c r="C2115" s="3" t="s">
        <v>6223</v>
      </c>
      <c r="D2115" s="6">
        <v>7000</v>
      </c>
      <c r="E2115" s="8">
        <v>7340</v>
      </c>
      <c r="F2115" t="s">
        <v>8218</v>
      </c>
      <c r="G2115" t="s">
        <v>8223</v>
      </c>
      <c r="H2115" t="s">
        <v>8245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8277</v>
      </c>
      <c r="O2115" s="10" t="s">
        <v>8321</v>
      </c>
      <c r="P2115" t="s">
        <v>8325</v>
      </c>
      <c r="Q2115" s="25">
        <f t="shared" ref="Q2115:Q2178" si="132">(((J2115/60)/60)/24)+DATE(1970,1,1)</f>
        <v>41870.86546296296</v>
      </c>
      <c r="R2115" s="25">
        <f t="shared" ref="R2115:R2178" si="133">(((J2115/60)/60)/24)+DATE(1970,1,1)</f>
        <v>41870.86546296296</v>
      </c>
      <c r="S2115">
        <f t="shared" ref="S2115:S2178" si="134">YEAR(R2115)</f>
        <v>2014</v>
      </c>
      <c r="T2115">
        <f t="shared" ref="T2115:T2178" si="135">MONTH((R2115))</f>
        <v>8</v>
      </c>
    </row>
    <row r="2116" spans="1:20" ht="48" x14ac:dyDescent="0.2">
      <c r="A2116" s="1" t="s">
        <v>0</v>
      </c>
      <c r="B2116" s="3" t="s">
        <v>2115</v>
      </c>
      <c r="C2116" s="3" t="s">
        <v>6224</v>
      </c>
      <c r="D2116" s="6">
        <v>5000</v>
      </c>
      <c r="E2116" s="8">
        <v>5235</v>
      </c>
      <c r="F2116" t="s">
        <v>8218</v>
      </c>
      <c r="G2116" t="s">
        <v>8223</v>
      </c>
      <c r="H2116" t="s">
        <v>8245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8277</v>
      </c>
      <c r="O2116" s="10" t="s">
        <v>8321</v>
      </c>
      <c r="P2116" t="s">
        <v>8325</v>
      </c>
      <c r="Q2116" s="25">
        <f t="shared" si="132"/>
        <v>40458.815625000003</v>
      </c>
      <c r="R2116" s="25">
        <f t="shared" si="133"/>
        <v>40458.815625000003</v>
      </c>
      <c r="S2116">
        <f t="shared" si="134"/>
        <v>2010</v>
      </c>
      <c r="T2116">
        <f t="shared" si="135"/>
        <v>10</v>
      </c>
    </row>
    <row r="2117" spans="1:20" ht="48" x14ac:dyDescent="0.2">
      <c r="A2117" s="1" t="s">
        <v>0</v>
      </c>
      <c r="B2117" s="3" t="s">
        <v>2116</v>
      </c>
      <c r="C2117" s="3" t="s">
        <v>6225</v>
      </c>
      <c r="D2117" s="6">
        <v>1500</v>
      </c>
      <c r="E2117" s="8">
        <v>3385</v>
      </c>
      <c r="F2117" t="s">
        <v>8218</v>
      </c>
      <c r="G2117" t="s">
        <v>8223</v>
      </c>
      <c r="H2117" t="s">
        <v>8245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8277</v>
      </c>
      <c r="O2117" s="10" t="s">
        <v>8321</v>
      </c>
      <c r="P2117" t="s">
        <v>8325</v>
      </c>
      <c r="Q2117" s="25">
        <f t="shared" si="132"/>
        <v>40564.081030092595</v>
      </c>
      <c r="R2117" s="25">
        <f t="shared" si="133"/>
        <v>40564.081030092595</v>
      </c>
      <c r="S2117">
        <f t="shared" si="134"/>
        <v>2011</v>
      </c>
      <c r="T2117">
        <f t="shared" si="135"/>
        <v>1</v>
      </c>
    </row>
    <row r="2118" spans="1:20" ht="48" x14ac:dyDescent="0.2">
      <c r="A2118" s="1" t="s">
        <v>0</v>
      </c>
      <c r="B2118" s="3" t="s">
        <v>2117</v>
      </c>
      <c r="C2118" s="3" t="s">
        <v>6226</v>
      </c>
      <c r="D2118" s="6">
        <v>48000</v>
      </c>
      <c r="E2118" s="8">
        <v>48434</v>
      </c>
      <c r="F2118" t="s">
        <v>8218</v>
      </c>
      <c r="G2118" t="s">
        <v>8223</v>
      </c>
      <c r="H2118" t="s">
        <v>8245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8277</v>
      </c>
      <c r="O2118" s="10" t="s">
        <v>8321</v>
      </c>
      <c r="P2118" t="s">
        <v>8325</v>
      </c>
      <c r="Q2118" s="25">
        <f t="shared" si="132"/>
        <v>41136.777812500004</v>
      </c>
      <c r="R2118" s="25">
        <f t="shared" si="133"/>
        <v>41136.777812500004</v>
      </c>
      <c r="S2118">
        <f t="shared" si="134"/>
        <v>2012</v>
      </c>
      <c r="T2118">
        <f t="shared" si="135"/>
        <v>8</v>
      </c>
    </row>
    <row r="2119" spans="1:20" ht="48" x14ac:dyDescent="0.2">
      <c r="A2119" s="1" t="s">
        <v>0</v>
      </c>
      <c r="B2119" s="3" t="s">
        <v>2118</v>
      </c>
      <c r="C2119" s="3" t="s">
        <v>6227</v>
      </c>
      <c r="D2119" s="6">
        <v>1200</v>
      </c>
      <c r="E2119" s="8">
        <v>1773</v>
      </c>
      <c r="F2119" t="s">
        <v>8218</v>
      </c>
      <c r="G2119" t="s">
        <v>8223</v>
      </c>
      <c r="H2119" t="s">
        <v>8245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8277</v>
      </c>
      <c r="O2119" s="10" t="s">
        <v>8321</v>
      </c>
      <c r="P2119" t="s">
        <v>8325</v>
      </c>
      <c r="Q2119" s="25">
        <f t="shared" si="132"/>
        <v>42290.059594907405</v>
      </c>
      <c r="R2119" s="25">
        <f t="shared" si="133"/>
        <v>42290.059594907405</v>
      </c>
      <c r="S2119">
        <f t="shared" si="134"/>
        <v>2015</v>
      </c>
      <c r="T2119">
        <f t="shared" si="135"/>
        <v>10</v>
      </c>
    </row>
    <row r="2120" spans="1:20" ht="32" x14ac:dyDescent="0.2">
      <c r="A2120" s="1" t="s">
        <v>0</v>
      </c>
      <c r="B2120" s="3" t="s">
        <v>2119</v>
      </c>
      <c r="C2120" s="3" t="s">
        <v>6228</v>
      </c>
      <c r="D2120" s="6">
        <v>1000</v>
      </c>
      <c r="E2120" s="8">
        <v>1346.11</v>
      </c>
      <c r="F2120" t="s">
        <v>8218</v>
      </c>
      <c r="G2120" t="s">
        <v>8223</v>
      </c>
      <c r="H2120" t="s">
        <v>8245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8277</v>
      </c>
      <c r="O2120" s="10" t="s">
        <v>8321</v>
      </c>
      <c r="P2120" t="s">
        <v>8325</v>
      </c>
      <c r="Q2120" s="25">
        <f t="shared" si="132"/>
        <v>40718.839537037034</v>
      </c>
      <c r="R2120" s="25">
        <f t="shared" si="133"/>
        <v>40718.839537037034</v>
      </c>
      <c r="S2120">
        <f t="shared" si="134"/>
        <v>2011</v>
      </c>
      <c r="T2120">
        <f t="shared" si="135"/>
        <v>6</v>
      </c>
    </row>
    <row r="2121" spans="1:20" ht="48" x14ac:dyDescent="0.2">
      <c r="A2121" s="1" t="s">
        <v>0</v>
      </c>
      <c r="B2121" s="3" t="s">
        <v>2120</v>
      </c>
      <c r="C2121" s="3" t="s">
        <v>6229</v>
      </c>
      <c r="D2121" s="6">
        <v>2000</v>
      </c>
      <c r="E2121" s="8">
        <v>2015</v>
      </c>
      <c r="F2121" t="s">
        <v>8218</v>
      </c>
      <c r="G2121" t="s">
        <v>8223</v>
      </c>
      <c r="H2121" t="s">
        <v>8245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8277</v>
      </c>
      <c r="O2121" s="10" t="s">
        <v>8321</v>
      </c>
      <c r="P2121" t="s">
        <v>8325</v>
      </c>
      <c r="Q2121" s="25">
        <f t="shared" si="132"/>
        <v>41107.130150462966</v>
      </c>
      <c r="R2121" s="25">
        <f t="shared" si="133"/>
        <v>41107.130150462966</v>
      </c>
      <c r="S2121">
        <f t="shared" si="134"/>
        <v>2012</v>
      </c>
      <c r="T2121">
        <f t="shared" si="135"/>
        <v>7</v>
      </c>
    </row>
    <row r="2122" spans="1:20" ht="48" x14ac:dyDescent="0.2">
      <c r="A2122" s="1" t="s">
        <v>0</v>
      </c>
      <c r="B2122" s="3" t="s">
        <v>2121</v>
      </c>
      <c r="C2122" s="3" t="s">
        <v>6230</v>
      </c>
      <c r="D2122" s="6">
        <v>8000</v>
      </c>
      <c r="E2122" s="8">
        <v>8070.43</v>
      </c>
      <c r="F2122" t="s">
        <v>8218</v>
      </c>
      <c r="G2122" t="s">
        <v>8223</v>
      </c>
      <c r="H2122" t="s">
        <v>8245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8277</v>
      </c>
      <c r="O2122" s="10" t="s">
        <v>8321</v>
      </c>
      <c r="P2122" t="s">
        <v>8325</v>
      </c>
      <c r="Q2122" s="25">
        <f t="shared" si="132"/>
        <v>41591.964537037034</v>
      </c>
      <c r="R2122" s="25">
        <f t="shared" si="133"/>
        <v>41591.964537037034</v>
      </c>
      <c r="S2122">
        <f t="shared" si="134"/>
        <v>2013</v>
      </c>
      <c r="T2122">
        <f t="shared" si="135"/>
        <v>11</v>
      </c>
    </row>
    <row r="2123" spans="1:20" ht="32" x14ac:dyDescent="0.2">
      <c r="A2123" s="1" t="s">
        <v>0</v>
      </c>
      <c r="B2123" s="3" t="s">
        <v>2122</v>
      </c>
      <c r="C2123" s="3" t="s">
        <v>6231</v>
      </c>
      <c r="D2123" s="6">
        <v>50000</v>
      </c>
      <c r="E2123" s="8">
        <v>284</v>
      </c>
      <c r="F2123" t="s">
        <v>8220</v>
      </c>
      <c r="G2123" t="s">
        <v>8239</v>
      </c>
      <c r="H2123" t="s">
        <v>8256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8280</v>
      </c>
      <c r="O2123" s="10" t="s">
        <v>8329</v>
      </c>
      <c r="P2123" t="s">
        <v>8330</v>
      </c>
      <c r="Q2123" s="25">
        <f t="shared" si="132"/>
        <v>42716.7424537037</v>
      </c>
      <c r="R2123" s="25">
        <f t="shared" si="133"/>
        <v>42716.7424537037</v>
      </c>
      <c r="S2123">
        <f t="shared" si="134"/>
        <v>2016</v>
      </c>
      <c r="T2123">
        <f t="shared" si="135"/>
        <v>12</v>
      </c>
    </row>
    <row r="2124" spans="1:20" ht="32" x14ac:dyDescent="0.2">
      <c r="A2124" s="1" t="s">
        <v>0</v>
      </c>
      <c r="B2124" s="3" t="s">
        <v>2123</v>
      </c>
      <c r="C2124" s="3" t="s">
        <v>6232</v>
      </c>
      <c r="D2124" s="6">
        <v>80000</v>
      </c>
      <c r="E2124" s="8">
        <v>310</v>
      </c>
      <c r="F2124" t="s">
        <v>8220</v>
      </c>
      <c r="G2124" t="s">
        <v>8237</v>
      </c>
      <c r="H2124" t="s">
        <v>8255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8280</v>
      </c>
      <c r="O2124" s="10" t="s">
        <v>8329</v>
      </c>
      <c r="P2124" t="s">
        <v>8330</v>
      </c>
      <c r="Q2124" s="25">
        <f t="shared" si="132"/>
        <v>42712.300567129627</v>
      </c>
      <c r="R2124" s="25">
        <f t="shared" si="133"/>
        <v>42712.300567129627</v>
      </c>
      <c r="S2124">
        <f t="shared" si="134"/>
        <v>2016</v>
      </c>
      <c r="T2124">
        <f t="shared" si="135"/>
        <v>12</v>
      </c>
    </row>
    <row r="2125" spans="1:20" ht="64" x14ac:dyDescent="0.2">
      <c r="A2125" s="1" t="s">
        <v>0</v>
      </c>
      <c r="B2125" s="3" t="s">
        <v>2124</v>
      </c>
      <c r="C2125" s="3" t="s">
        <v>6233</v>
      </c>
      <c r="D2125" s="6">
        <v>500</v>
      </c>
      <c r="E2125" s="8">
        <v>50</v>
      </c>
      <c r="F2125" t="s">
        <v>8220</v>
      </c>
      <c r="G2125" t="s">
        <v>8223</v>
      </c>
      <c r="H2125" t="s">
        <v>8245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8280</v>
      </c>
      <c r="O2125" s="10" t="s">
        <v>8329</v>
      </c>
      <c r="P2125" t="s">
        <v>8330</v>
      </c>
      <c r="Q2125" s="25">
        <f t="shared" si="132"/>
        <v>40198.424849537041</v>
      </c>
      <c r="R2125" s="25">
        <f t="shared" si="133"/>
        <v>40198.424849537041</v>
      </c>
      <c r="S2125">
        <f t="shared" si="134"/>
        <v>2010</v>
      </c>
      <c r="T2125">
        <f t="shared" si="135"/>
        <v>1</v>
      </c>
    </row>
    <row r="2126" spans="1:20" ht="48" x14ac:dyDescent="0.2">
      <c r="A2126" s="1" t="s">
        <v>0</v>
      </c>
      <c r="B2126" s="3" t="s">
        <v>2125</v>
      </c>
      <c r="C2126" s="3" t="s">
        <v>6234</v>
      </c>
      <c r="D2126" s="6">
        <v>1100</v>
      </c>
      <c r="E2126" s="8">
        <v>115</v>
      </c>
      <c r="F2126" t="s">
        <v>8220</v>
      </c>
      <c r="G2126" t="s">
        <v>8223</v>
      </c>
      <c r="H2126" t="s">
        <v>8245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8280</v>
      </c>
      <c r="O2126" s="10" t="s">
        <v>8329</v>
      </c>
      <c r="P2126" t="s">
        <v>8330</v>
      </c>
      <c r="Q2126" s="25">
        <f t="shared" si="132"/>
        <v>40464.028182870366</v>
      </c>
      <c r="R2126" s="25">
        <f t="shared" si="133"/>
        <v>40464.028182870366</v>
      </c>
      <c r="S2126">
        <f t="shared" si="134"/>
        <v>2010</v>
      </c>
      <c r="T2126">
        <f t="shared" si="135"/>
        <v>10</v>
      </c>
    </row>
    <row r="2127" spans="1:20" ht="48" x14ac:dyDescent="0.2">
      <c r="A2127" s="1" t="s">
        <v>0</v>
      </c>
      <c r="B2127" s="3" t="s">
        <v>2126</v>
      </c>
      <c r="C2127" s="3" t="s">
        <v>6235</v>
      </c>
      <c r="D2127" s="6">
        <v>60000</v>
      </c>
      <c r="E2127" s="8">
        <v>852</v>
      </c>
      <c r="F2127" t="s">
        <v>8220</v>
      </c>
      <c r="G2127" t="s">
        <v>8223</v>
      </c>
      <c r="H2127" t="s">
        <v>8245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8280</v>
      </c>
      <c r="O2127" s="10" t="s">
        <v>8329</v>
      </c>
      <c r="P2127" t="s">
        <v>8330</v>
      </c>
      <c r="Q2127" s="25">
        <f t="shared" si="132"/>
        <v>42191.023530092592</v>
      </c>
      <c r="R2127" s="25">
        <f t="shared" si="133"/>
        <v>42191.023530092592</v>
      </c>
      <c r="S2127">
        <f t="shared" si="134"/>
        <v>2015</v>
      </c>
      <c r="T2127">
        <f t="shared" si="135"/>
        <v>7</v>
      </c>
    </row>
    <row r="2128" spans="1:20" ht="48" x14ac:dyDescent="0.2">
      <c r="A2128" s="1" t="s">
        <v>0</v>
      </c>
      <c r="B2128" s="3" t="s">
        <v>2127</v>
      </c>
      <c r="C2128" s="3" t="s">
        <v>6236</v>
      </c>
      <c r="D2128" s="6">
        <v>20000</v>
      </c>
      <c r="E2128" s="8">
        <v>10</v>
      </c>
      <c r="F2128" t="s">
        <v>8220</v>
      </c>
      <c r="G2128" t="s">
        <v>8223</v>
      </c>
      <c r="H2128" t="s">
        <v>8245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8280</v>
      </c>
      <c r="O2128" s="10" t="s">
        <v>8329</v>
      </c>
      <c r="P2128" t="s">
        <v>8330</v>
      </c>
      <c r="Q2128" s="25">
        <f t="shared" si="132"/>
        <v>41951.973229166666</v>
      </c>
      <c r="R2128" s="25">
        <f t="shared" si="133"/>
        <v>41951.973229166666</v>
      </c>
      <c r="S2128">
        <f t="shared" si="134"/>
        <v>2014</v>
      </c>
      <c r="T2128">
        <f t="shared" si="135"/>
        <v>11</v>
      </c>
    </row>
    <row r="2129" spans="1:20" ht="16" x14ac:dyDescent="0.2">
      <c r="A2129" s="1" t="s">
        <v>0</v>
      </c>
      <c r="B2129" s="3" t="s">
        <v>2128</v>
      </c>
      <c r="C2129" s="3" t="s">
        <v>6237</v>
      </c>
      <c r="D2129" s="6">
        <v>28000</v>
      </c>
      <c r="E2129" s="8">
        <v>8076</v>
      </c>
      <c r="F2129" t="s">
        <v>8220</v>
      </c>
      <c r="G2129" t="s">
        <v>8224</v>
      </c>
      <c r="H2129" t="s">
        <v>8246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8280</v>
      </c>
      <c r="O2129" s="10" t="s">
        <v>8329</v>
      </c>
      <c r="P2129" t="s">
        <v>8330</v>
      </c>
      <c r="Q2129" s="25">
        <f t="shared" si="132"/>
        <v>42045.50535879629</v>
      </c>
      <c r="R2129" s="25">
        <f t="shared" si="133"/>
        <v>42045.50535879629</v>
      </c>
      <c r="S2129">
        <f t="shared" si="134"/>
        <v>2015</v>
      </c>
      <c r="T2129">
        <f t="shared" si="135"/>
        <v>2</v>
      </c>
    </row>
    <row r="2130" spans="1:20" ht="48" x14ac:dyDescent="0.2">
      <c r="A2130" s="1" t="s">
        <v>0</v>
      </c>
      <c r="B2130" s="3" t="s">
        <v>2129</v>
      </c>
      <c r="C2130" s="3" t="s">
        <v>6238</v>
      </c>
      <c r="D2130" s="6">
        <v>15000</v>
      </c>
      <c r="E2130" s="8">
        <v>25</v>
      </c>
      <c r="F2130" t="s">
        <v>8220</v>
      </c>
      <c r="G2130" t="s">
        <v>8228</v>
      </c>
      <c r="H2130" t="s">
        <v>8250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8280</v>
      </c>
      <c r="O2130" s="10" t="s">
        <v>8329</v>
      </c>
      <c r="P2130" t="s">
        <v>8330</v>
      </c>
      <c r="Q2130" s="25">
        <f t="shared" si="132"/>
        <v>41843.772789351853</v>
      </c>
      <c r="R2130" s="25">
        <f t="shared" si="133"/>
        <v>41843.772789351853</v>
      </c>
      <c r="S2130">
        <f t="shared" si="134"/>
        <v>2014</v>
      </c>
      <c r="T2130">
        <f t="shared" si="135"/>
        <v>7</v>
      </c>
    </row>
    <row r="2131" spans="1:20" ht="48" x14ac:dyDescent="0.2">
      <c r="A2131" s="1" t="s">
        <v>0</v>
      </c>
      <c r="B2131" s="3" t="s">
        <v>2130</v>
      </c>
      <c r="C2131" s="3" t="s">
        <v>6239</v>
      </c>
      <c r="D2131" s="6">
        <v>2000</v>
      </c>
      <c r="E2131" s="8">
        <v>236</v>
      </c>
      <c r="F2131" t="s">
        <v>8220</v>
      </c>
      <c r="G2131" t="s">
        <v>8223</v>
      </c>
      <c r="H2131" t="s">
        <v>8245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8280</v>
      </c>
      <c r="O2131" s="10" t="s">
        <v>8329</v>
      </c>
      <c r="P2131" t="s">
        <v>8330</v>
      </c>
      <c r="Q2131" s="25">
        <f t="shared" si="132"/>
        <v>42409.024305555555</v>
      </c>
      <c r="R2131" s="25">
        <f t="shared" si="133"/>
        <v>42409.024305555555</v>
      </c>
      <c r="S2131">
        <f t="shared" si="134"/>
        <v>2016</v>
      </c>
      <c r="T2131">
        <f t="shared" si="135"/>
        <v>2</v>
      </c>
    </row>
    <row r="2132" spans="1:20" ht="32" x14ac:dyDescent="0.2">
      <c r="A2132" s="1" t="s">
        <v>0</v>
      </c>
      <c r="B2132" s="3" t="s">
        <v>2131</v>
      </c>
      <c r="C2132" s="3" t="s">
        <v>6240</v>
      </c>
      <c r="D2132" s="6">
        <v>42000</v>
      </c>
      <c r="E2132" s="8">
        <v>85</v>
      </c>
      <c r="F2132" t="s">
        <v>8220</v>
      </c>
      <c r="G2132" t="s">
        <v>8223</v>
      </c>
      <c r="H2132" t="s">
        <v>8245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8280</v>
      </c>
      <c r="O2132" s="10" t="s">
        <v>8329</v>
      </c>
      <c r="P2132" t="s">
        <v>8330</v>
      </c>
      <c r="Q2132" s="25">
        <f t="shared" si="132"/>
        <v>41832.086377314816</v>
      </c>
      <c r="R2132" s="25">
        <f t="shared" si="133"/>
        <v>41832.086377314816</v>
      </c>
      <c r="S2132">
        <f t="shared" si="134"/>
        <v>2014</v>
      </c>
      <c r="T2132">
        <f t="shared" si="135"/>
        <v>7</v>
      </c>
    </row>
    <row r="2133" spans="1:20" ht="48" x14ac:dyDescent="0.2">
      <c r="A2133" s="1" t="s">
        <v>0</v>
      </c>
      <c r="B2133" s="3" t="s">
        <v>2132</v>
      </c>
      <c r="C2133" s="3" t="s">
        <v>6241</v>
      </c>
      <c r="D2133" s="6">
        <v>500</v>
      </c>
      <c r="E2133" s="8">
        <v>25</v>
      </c>
      <c r="F2133" t="s">
        <v>8220</v>
      </c>
      <c r="G2133" t="s">
        <v>8223</v>
      </c>
      <c r="H2133" t="s">
        <v>8245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8280</v>
      </c>
      <c r="O2133" s="10" t="s">
        <v>8329</v>
      </c>
      <c r="P2133" t="s">
        <v>8330</v>
      </c>
      <c r="Q2133" s="25">
        <f t="shared" si="132"/>
        <v>42167.207071759258</v>
      </c>
      <c r="R2133" s="25">
        <f t="shared" si="133"/>
        <v>42167.207071759258</v>
      </c>
      <c r="S2133">
        <f t="shared" si="134"/>
        <v>2015</v>
      </c>
      <c r="T2133">
        <f t="shared" si="135"/>
        <v>6</v>
      </c>
    </row>
    <row r="2134" spans="1:20" ht="48" x14ac:dyDescent="0.2">
      <c r="A2134" s="1" t="s">
        <v>0</v>
      </c>
      <c r="B2134" s="3" t="s">
        <v>2133</v>
      </c>
      <c r="C2134" s="3" t="s">
        <v>6242</v>
      </c>
      <c r="D2134" s="6">
        <v>100000</v>
      </c>
      <c r="E2134" s="8">
        <v>2112.9899999999998</v>
      </c>
      <c r="F2134" t="s">
        <v>8220</v>
      </c>
      <c r="G2134" t="s">
        <v>8223</v>
      </c>
      <c r="H2134" t="s">
        <v>8245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8280</v>
      </c>
      <c r="O2134" s="10" t="s">
        <v>8329</v>
      </c>
      <c r="P2134" t="s">
        <v>8330</v>
      </c>
      <c r="Q2134" s="25">
        <f t="shared" si="132"/>
        <v>41643.487175925926</v>
      </c>
      <c r="R2134" s="25">
        <f t="shared" si="133"/>
        <v>41643.487175925926</v>
      </c>
      <c r="S2134">
        <f t="shared" si="134"/>
        <v>2014</v>
      </c>
      <c r="T2134">
        <f t="shared" si="135"/>
        <v>1</v>
      </c>
    </row>
    <row r="2135" spans="1:20" ht="48" x14ac:dyDescent="0.2">
      <c r="A2135" s="1" t="s">
        <v>0</v>
      </c>
      <c r="B2135" s="3" t="s">
        <v>2134</v>
      </c>
      <c r="C2135" s="3" t="s">
        <v>6243</v>
      </c>
      <c r="D2135" s="6">
        <v>1000</v>
      </c>
      <c r="E2135" s="8">
        <v>16</v>
      </c>
      <c r="F2135" t="s">
        <v>8220</v>
      </c>
      <c r="G2135" t="s">
        <v>8223</v>
      </c>
      <c r="H2135" t="s">
        <v>8245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8280</v>
      </c>
      <c r="O2135" s="10" t="s">
        <v>8329</v>
      </c>
      <c r="P2135" t="s">
        <v>8330</v>
      </c>
      <c r="Q2135" s="25">
        <f t="shared" si="132"/>
        <v>40619.097210648149</v>
      </c>
      <c r="R2135" s="25">
        <f t="shared" si="133"/>
        <v>40619.097210648149</v>
      </c>
      <c r="S2135">
        <f t="shared" si="134"/>
        <v>2011</v>
      </c>
      <c r="T2135">
        <f t="shared" si="135"/>
        <v>3</v>
      </c>
    </row>
    <row r="2136" spans="1:20" ht="48" x14ac:dyDescent="0.2">
      <c r="A2136" s="1" t="s">
        <v>0</v>
      </c>
      <c r="B2136" s="3" t="s">
        <v>2135</v>
      </c>
      <c r="C2136" s="3" t="s">
        <v>6244</v>
      </c>
      <c r="D2136" s="6">
        <v>6000</v>
      </c>
      <c r="E2136" s="8">
        <v>104</v>
      </c>
      <c r="F2136" t="s">
        <v>8220</v>
      </c>
      <c r="G2136" t="s">
        <v>8223</v>
      </c>
      <c r="H2136" t="s">
        <v>8245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8280</v>
      </c>
      <c r="O2136" s="10" t="s">
        <v>8329</v>
      </c>
      <c r="P2136" t="s">
        <v>8330</v>
      </c>
      <c r="Q2136" s="25">
        <f t="shared" si="132"/>
        <v>41361.886469907404</v>
      </c>
      <c r="R2136" s="25">
        <f t="shared" si="133"/>
        <v>41361.886469907404</v>
      </c>
      <c r="S2136">
        <f t="shared" si="134"/>
        <v>2013</v>
      </c>
      <c r="T2136">
        <f t="shared" si="135"/>
        <v>3</v>
      </c>
    </row>
    <row r="2137" spans="1:20" ht="48" x14ac:dyDescent="0.2">
      <c r="A2137" s="1" t="s">
        <v>0</v>
      </c>
      <c r="B2137" s="3" t="s">
        <v>2136</v>
      </c>
      <c r="C2137" s="3" t="s">
        <v>6245</v>
      </c>
      <c r="D2137" s="6">
        <v>5000</v>
      </c>
      <c r="E2137" s="8">
        <v>478</v>
      </c>
      <c r="F2137" t="s">
        <v>8220</v>
      </c>
      <c r="G2137" t="s">
        <v>8223</v>
      </c>
      <c r="H2137" t="s">
        <v>8245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8280</v>
      </c>
      <c r="O2137" s="10" t="s">
        <v>8329</v>
      </c>
      <c r="P2137" t="s">
        <v>8330</v>
      </c>
      <c r="Q2137" s="25">
        <f t="shared" si="132"/>
        <v>41156.963344907403</v>
      </c>
      <c r="R2137" s="25">
        <f t="shared" si="133"/>
        <v>41156.963344907403</v>
      </c>
      <c r="S2137">
        <f t="shared" si="134"/>
        <v>2012</v>
      </c>
      <c r="T2137">
        <f t="shared" si="135"/>
        <v>9</v>
      </c>
    </row>
    <row r="2138" spans="1:20" ht="48" x14ac:dyDescent="0.2">
      <c r="A2138" s="1" t="s">
        <v>0</v>
      </c>
      <c r="B2138" s="3" t="s">
        <v>2137</v>
      </c>
      <c r="C2138" s="3" t="s">
        <v>6246</v>
      </c>
      <c r="D2138" s="6">
        <v>80000</v>
      </c>
      <c r="E2138" s="8">
        <v>47.69</v>
      </c>
      <c r="F2138" t="s">
        <v>8220</v>
      </c>
      <c r="G2138" t="s">
        <v>8223</v>
      </c>
      <c r="H2138" t="s">
        <v>8245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8280</v>
      </c>
      <c r="O2138" s="10" t="s">
        <v>8329</v>
      </c>
      <c r="P2138" t="s">
        <v>8330</v>
      </c>
      <c r="Q2138" s="25">
        <f t="shared" si="132"/>
        <v>41536.509097222224</v>
      </c>
      <c r="R2138" s="25">
        <f t="shared" si="133"/>
        <v>41536.509097222224</v>
      </c>
      <c r="S2138">
        <f t="shared" si="134"/>
        <v>2013</v>
      </c>
      <c r="T2138">
        <f t="shared" si="135"/>
        <v>9</v>
      </c>
    </row>
    <row r="2139" spans="1:20" ht="48" x14ac:dyDescent="0.2">
      <c r="A2139" s="1" t="s">
        <v>0</v>
      </c>
      <c r="B2139" s="3" t="s">
        <v>2138</v>
      </c>
      <c r="C2139" s="3" t="s">
        <v>6247</v>
      </c>
      <c r="D2139" s="6">
        <v>50000</v>
      </c>
      <c r="E2139" s="8">
        <v>14203</v>
      </c>
      <c r="F2139" t="s">
        <v>8220</v>
      </c>
      <c r="G2139" t="s">
        <v>8228</v>
      </c>
      <c r="H2139" t="s">
        <v>8250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8280</v>
      </c>
      <c r="O2139" s="10" t="s">
        <v>8329</v>
      </c>
      <c r="P2139" t="s">
        <v>8330</v>
      </c>
      <c r="Q2139" s="25">
        <f t="shared" si="132"/>
        <v>41948.771168981482</v>
      </c>
      <c r="R2139" s="25">
        <f t="shared" si="133"/>
        <v>41948.771168981482</v>
      </c>
      <c r="S2139">
        <f t="shared" si="134"/>
        <v>2014</v>
      </c>
      <c r="T2139">
        <f t="shared" si="135"/>
        <v>11</v>
      </c>
    </row>
    <row r="2140" spans="1:20" ht="32" x14ac:dyDescent="0.2">
      <c r="A2140" s="1" t="s">
        <v>0</v>
      </c>
      <c r="B2140" s="3" t="s">
        <v>2139</v>
      </c>
      <c r="C2140" s="3" t="s">
        <v>6248</v>
      </c>
      <c r="D2140" s="6">
        <v>1000</v>
      </c>
      <c r="E2140" s="8">
        <v>128</v>
      </c>
      <c r="F2140" t="s">
        <v>8220</v>
      </c>
      <c r="G2140" t="s">
        <v>8224</v>
      </c>
      <c r="H2140" t="s">
        <v>8246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8280</v>
      </c>
      <c r="O2140" s="10" t="s">
        <v>8329</v>
      </c>
      <c r="P2140" t="s">
        <v>8330</v>
      </c>
      <c r="Q2140" s="25">
        <f t="shared" si="132"/>
        <v>41557.013182870374</v>
      </c>
      <c r="R2140" s="25">
        <f t="shared" si="133"/>
        <v>41557.013182870374</v>
      </c>
      <c r="S2140">
        <f t="shared" si="134"/>
        <v>2013</v>
      </c>
      <c r="T2140">
        <f t="shared" si="135"/>
        <v>10</v>
      </c>
    </row>
    <row r="2141" spans="1:20" ht="48" x14ac:dyDescent="0.2">
      <c r="A2141" s="1" t="s">
        <v>0</v>
      </c>
      <c r="B2141" s="3" t="s">
        <v>2140</v>
      </c>
      <c r="C2141" s="3" t="s">
        <v>6249</v>
      </c>
      <c r="D2141" s="6">
        <v>30000</v>
      </c>
      <c r="E2141" s="8">
        <v>1626</v>
      </c>
      <c r="F2141" t="s">
        <v>8220</v>
      </c>
      <c r="G2141" t="s">
        <v>8223</v>
      </c>
      <c r="H2141" t="s">
        <v>8245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8280</v>
      </c>
      <c r="O2141" s="10" t="s">
        <v>8329</v>
      </c>
      <c r="P2141" t="s">
        <v>8330</v>
      </c>
      <c r="Q2141" s="25">
        <f t="shared" si="132"/>
        <v>42647.750092592592</v>
      </c>
      <c r="R2141" s="25">
        <f t="shared" si="133"/>
        <v>42647.750092592592</v>
      </c>
      <c r="S2141">
        <f t="shared" si="134"/>
        <v>2016</v>
      </c>
      <c r="T2141">
        <f t="shared" si="135"/>
        <v>10</v>
      </c>
    </row>
    <row r="2142" spans="1:20" ht="48" x14ac:dyDescent="0.2">
      <c r="A2142" s="1" t="s">
        <v>0</v>
      </c>
      <c r="B2142" s="3" t="s">
        <v>2141</v>
      </c>
      <c r="C2142" s="3" t="s">
        <v>6250</v>
      </c>
      <c r="D2142" s="6">
        <v>500000</v>
      </c>
      <c r="E2142" s="8">
        <v>560</v>
      </c>
      <c r="F2142" t="s">
        <v>8220</v>
      </c>
      <c r="G2142" t="s">
        <v>8223</v>
      </c>
      <c r="H2142" t="s">
        <v>8245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8280</v>
      </c>
      <c r="O2142" s="10" t="s">
        <v>8329</v>
      </c>
      <c r="P2142" t="s">
        <v>8330</v>
      </c>
      <c r="Q2142" s="25">
        <f t="shared" si="132"/>
        <v>41255.833611111113</v>
      </c>
      <c r="R2142" s="25">
        <f t="shared" si="133"/>
        <v>41255.833611111113</v>
      </c>
      <c r="S2142">
        <f t="shared" si="134"/>
        <v>2012</v>
      </c>
      <c r="T2142">
        <f t="shared" si="135"/>
        <v>12</v>
      </c>
    </row>
    <row r="2143" spans="1:20" ht="48" x14ac:dyDescent="0.2">
      <c r="A2143" s="1" t="s">
        <v>0</v>
      </c>
      <c r="B2143" s="3" t="s">
        <v>2142</v>
      </c>
      <c r="C2143" s="3" t="s">
        <v>6251</v>
      </c>
      <c r="D2143" s="6">
        <v>15000</v>
      </c>
      <c r="E2143" s="8">
        <v>0</v>
      </c>
      <c r="F2143" t="s">
        <v>8220</v>
      </c>
      <c r="G2143" t="s">
        <v>8223</v>
      </c>
      <c r="H2143" t="s">
        <v>8245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8280</v>
      </c>
      <c r="O2143" s="10" t="s">
        <v>8329</v>
      </c>
      <c r="P2143" t="s">
        <v>8330</v>
      </c>
      <c r="Q2143" s="25">
        <f t="shared" si="132"/>
        <v>41927.235636574071</v>
      </c>
      <c r="R2143" s="25">
        <f t="shared" si="133"/>
        <v>41927.235636574071</v>
      </c>
      <c r="S2143">
        <f t="shared" si="134"/>
        <v>2014</v>
      </c>
      <c r="T2143">
        <f t="shared" si="135"/>
        <v>10</v>
      </c>
    </row>
    <row r="2144" spans="1:20" ht="48" x14ac:dyDescent="0.2">
      <c r="A2144" s="1" t="s">
        <v>0</v>
      </c>
      <c r="B2144" s="3" t="s">
        <v>2143</v>
      </c>
      <c r="C2144" s="3" t="s">
        <v>6252</v>
      </c>
      <c r="D2144" s="6">
        <v>10500</v>
      </c>
      <c r="E2144" s="8">
        <v>601</v>
      </c>
      <c r="F2144" t="s">
        <v>8220</v>
      </c>
      <c r="G2144" t="s">
        <v>8235</v>
      </c>
      <c r="H2144" t="s">
        <v>8248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8280</v>
      </c>
      <c r="O2144" s="10" t="s">
        <v>8329</v>
      </c>
      <c r="P2144" t="s">
        <v>8330</v>
      </c>
      <c r="Q2144" s="25">
        <f t="shared" si="132"/>
        <v>42340.701504629629</v>
      </c>
      <c r="R2144" s="25">
        <f t="shared" si="133"/>
        <v>42340.701504629629</v>
      </c>
      <c r="S2144">
        <f t="shared" si="134"/>
        <v>2015</v>
      </c>
      <c r="T2144">
        <f t="shared" si="135"/>
        <v>12</v>
      </c>
    </row>
    <row r="2145" spans="1:20" ht="48" x14ac:dyDescent="0.2">
      <c r="A2145" s="1" t="s">
        <v>0</v>
      </c>
      <c r="B2145" s="3" t="s">
        <v>2144</v>
      </c>
      <c r="C2145" s="3" t="s">
        <v>6253</v>
      </c>
      <c r="D2145" s="6">
        <v>2000</v>
      </c>
      <c r="E2145" s="8">
        <v>225</v>
      </c>
      <c r="F2145" t="s">
        <v>8220</v>
      </c>
      <c r="G2145" t="s">
        <v>8223</v>
      </c>
      <c r="H2145" t="s">
        <v>8245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8280</v>
      </c>
      <c r="O2145" s="10" t="s">
        <v>8329</v>
      </c>
      <c r="P2145" t="s">
        <v>8330</v>
      </c>
      <c r="Q2145" s="25">
        <f t="shared" si="132"/>
        <v>40332.886712962965</v>
      </c>
      <c r="R2145" s="25">
        <f t="shared" si="133"/>
        <v>40332.886712962965</v>
      </c>
      <c r="S2145">
        <f t="shared" si="134"/>
        <v>2010</v>
      </c>
      <c r="T2145">
        <f t="shared" si="135"/>
        <v>6</v>
      </c>
    </row>
    <row r="2146" spans="1:20" ht="32" x14ac:dyDescent="0.2">
      <c r="A2146" s="1" t="s">
        <v>0</v>
      </c>
      <c r="B2146" s="3" t="s">
        <v>2145</v>
      </c>
      <c r="C2146" s="3" t="s">
        <v>6254</v>
      </c>
      <c r="D2146" s="6">
        <v>35500</v>
      </c>
      <c r="E2146" s="8">
        <v>607</v>
      </c>
      <c r="F2146" t="s">
        <v>8220</v>
      </c>
      <c r="G2146" t="s">
        <v>8223</v>
      </c>
      <c r="H2146" t="s">
        <v>8245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8280</v>
      </c>
      <c r="O2146" s="10" t="s">
        <v>8329</v>
      </c>
      <c r="P2146" t="s">
        <v>8330</v>
      </c>
      <c r="Q2146" s="25">
        <f t="shared" si="132"/>
        <v>41499.546759259261</v>
      </c>
      <c r="R2146" s="25">
        <f t="shared" si="133"/>
        <v>41499.546759259261</v>
      </c>
      <c r="S2146">
        <f t="shared" si="134"/>
        <v>2013</v>
      </c>
      <c r="T2146">
        <f t="shared" si="135"/>
        <v>8</v>
      </c>
    </row>
    <row r="2147" spans="1:20" ht="48" x14ac:dyDescent="0.2">
      <c r="A2147" s="1" t="s">
        <v>0</v>
      </c>
      <c r="B2147" s="3" t="s">
        <v>2146</v>
      </c>
      <c r="C2147" s="3" t="s">
        <v>6255</v>
      </c>
      <c r="D2147" s="6">
        <v>15000</v>
      </c>
      <c r="E2147" s="8">
        <v>4565</v>
      </c>
      <c r="F2147" t="s">
        <v>8220</v>
      </c>
      <c r="G2147" t="s">
        <v>8223</v>
      </c>
      <c r="H2147" t="s">
        <v>8245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8280</v>
      </c>
      <c r="O2147" s="10" t="s">
        <v>8329</v>
      </c>
      <c r="P2147" t="s">
        <v>8330</v>
      </c>
      <c r="Q2147" s="25">
        <f t="shared" si="132"/>
        <v>41575.237430555557</v>
      </c>
      <c r="R2147" s="25">
        <f t="shared" si="133"/>
        <v>41575.237430555557</v>
      </c>
      <c r="S2147">
        <f t="shared" si="134"/>
        <v>2013</v>
      </c>
      <c r="T2147">
        <f t="shared" si="135"/>
        <v>10</v>
      </c>
    </row>
    <row r="2148" spans="1:20" ht="48" x14ac:dyDescent="0.2">
      <c r="A2148" s="1" t="s">
        <v>0</v>
      </c>
      <c r="B2148" s="3" t="s">
        <v>2147</v>
      </c>
      <c r="C2148" s="3" t="s">
        <v>6256</v>
      </c>
      <c r="D2148" s="6">
        <v>5000</v>
      </c>
      <c r="E2148" s="8">
        <v>1</v>
      </c>
      <c r="F2148" t="s">
        <v>8220</v>
      </c>
      <c r="G2148" t="s">
        <v>8223</v>
      </c>
      <c r="H2148" t="s">
        <v>8245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8280</v>
      </c>
      <c r="O2148" s="10" t="s">
        <v>8329</v>
      </c>
      <c r="P2148" t="s">
        <v>8330</v>
      </c>
      <c r="Q2148" s="25">
        <f t="shared" si="132"/>
        <v>42397.679513888885</v>
      </c>
      <c r="R2148" s="25">
        <f t="shared" si="133"/>
        <v>42397.679513888885</v>
      </c>
      <c r="S2148">
        <f t="shared" si="134"/>
        <v>2016</v>
      </c>
      <c r="T2148">
        <f t="shared" si="135"/>
        <v>1</v>
      </c>
    </row>
    <row r="2149" spans="1:20" ht="16" x14ac:dyDescent="0.2">
      <c r="A2149" s="1" t="s">
        <v>0</v>
      </c>
      <c r="B2149" s="3" t="s">
        <v>2148</v>
      </c>
      <c r="C2149" s="3" t="s">
        <v>6257</v>
      </c>
      <c r="D2149" s="6">
        <v>390000</v>
      </c>
      <c r="E2149" s="8">
        <v>2716</v>
      </c>
      <c r="F2149" t="s">
        <v>8220</v>
      </c>
      <c r="G2149" t="s">
        <v>8223</v>
      </c>
      <c r="H2149" t="s">
        <v>8245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8280</v>
      </c>
      <c r="O2149" s="10" t="s">
        <v>8329</v>
      </c>
      <c r="P2149" t="s">
        <v>8330</v>
      </c>
      <c r="Q2149" s="25">
        <f t="shared" si="132"/>
        <v>41927.295694444445</v>
      </c>
      <c r="R2149" s="25">
        <f t="shared" si="133"/>
        <v>41927.295694444445</v>
      </c>
      <c r="S2149">
        <f t="shared" si="134"/>
        <v>2014</v>
      </c>
      <c r="T2149">
        <f t="shared" si="135"/>
        <v>10</v>
      </c>
    </row>
    <row r="2150" spans="1:20" ht="48" x14ac:dyDescent="0.2">
      <c r="A2150" s="1" t="s">
        <v>0</v>
      </c>
      <c r="B2150" s="3" t="s">
        <v>2149</v>
      </c>
      <c r="C2150" s="3" t="s">
        <v>6258</v>
      </c>
      <c r="D2150" s="6">
        <v>100</v>
      </c>
      <c r="E2150" s="8">
        <v>2</v>
      </c>
      <c r="F2150" t="s">
        <v>8220</v>
      </c>
      <c r="G2150" t="s">
        <v>8224</v>
      </c>
      <c r="H2150" t="s">
        <v>8246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8280</v>
      </c>
      <c r="O2150" s="10" t="s">
        <v>8329</v>
      </c>
      <c r="P2150" t="s">
        <v>8330</v>
      </c>
      <c r="Q2150" s="25">
        <f t="shared" si="132"/>
        <v>42066.733587962968</v>
      </c>
      <c r="R2150" s="25">
        <f t="shared" si="133"/>
        <v>42066.733587962968</v>
      </c>
      <c r="S2150">
        <f t="shared" si="134"/>
        <v>2015</v>
      </c>
      <c r="T2150">
        <f t="shared" si="135"/>
        <v>3</v>
      </c>
    </row>
    <row r="2151" spans="1:20" ht="48" x14ac:dyDescent="0.2">
      <c r="A2151" s="1" t="s">
        <v>0</v>
      </c>
      <c r="B2151" s="3" t="s">
        <v>2150</v>
      </c>
      <c r="C2151" s="3" t="s">
        <v>6259</v>
      </c>
      <c r="D2151" s="6">
        <v>2000</v>
      </c>
      <c r="E2151" s="8">
        <v>0</v>
      </c>
      <c r="F2151" t="s">
        <v>8220</v>
      </c>
      <c r="G2151" t="s">
        <v>8223</v>
      </c>
      <c r="H2151" t="s">
        <v>8245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8280</v>
      </c>
      <c r="O2151" s="10" t="s">
        <v>8329</v>
      </c>
      <c r="P2151" t="s">
        <v>8330</v>
      </c>
      <c r="Q2151" s="25">
        <f t="shared" si="132"/>
        <v>40355.024953703702</v>
      </c>
      <c r="R2151" s="25">
        <f t="shared" si="133"/>
        <v>40355.024953703702</v>
      </c>
      <c r="S2151">
        <f t="shared" si="134"/>
        <v>2010</v>
      </c>
      <c r="T2151">
        <f t="shared" si="135"/>
        <v>6</v>
      </c>
    </row>
    <row r="2152" spans="1:20" ht="16" x14ac:dyDescent="0.2">
      <c r="A2152" s="1" t="s">
        <v>0</v>
      </c>
      <c r="B2152" s="3" t="s">
        <v>2151</v>
      </c>
      <c r="C2152" s="3" t="s">
        <v>6260</v>
      </c>
      <c r="D2152" s="6">
        <v>50000</v>
      </c>
      <c r="E2152" s="8">
        <v>405</v>
      </c>
      <c r="F2152" t="s">
        <v>8220</v>
      </c>
      <c r="G2152" t="s">
        <v>8233</v>
      </c>
      <c r="H2152" t="s">
        <v>8253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8280</v>
      </c>
      <c r="O2152" s="10" t="s">
        <v>8329</v>
      </c>
      <c r="P2152" t="s">
        <v>8330</v>
      </c>
      <c r="Q2152" s="25">
        <f t="shared" si="132"/>
        <v>42534.284710648149</v>
      </c>
      <c r="R2152" s="25">
        <f t="shared" si="133"/>
        <v>42534.284710648149</v>
      </c>
      <c r="S2152">
        <f t="shared" si="134"/>
        <v>2016</v>
      </c>
      <c r="T2152">
        <f t="shared" si="135"/>
        <v>6</v>
      </c>
    </row>
    <row r="2153" spans="1:20" ht="48" x14ac:dyDescent="0.2">
      <c r="A2153" s="1" t="s">
        <v>0</v>
      </c>
      <c r="B2153" s="3" t="s">
        <v>2152</v>
      </c>
      <c r="C2153" s="3" t="s">
        <v>6261</v>
      </c>
      <c r="D2153" s="6">
        <v>45000</v>
      </c>
      <c r="E2153" s="8">
        <v>118</v>
      </c>
      <c r="F2153" t="s">
        <v>8220</v>
      </c>
      <c r="G2153" t="s">
        <v>8223</v>
      </c>
      <c r="H2153" t="s">
        <v>8245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8280</v>
      </c>
      <c r="O2153" s="10" t="s">
        <v>8329</v>
      </c>
      <c r="P2153" t="s">
        <v>8330</v>
      </c>
      <c r="Q2153" s="25">
        <f t="shared" si="132"/>
        <v>42520.847384259265</v>
      </c>
      <c r="R2153" s="25">
        <f t="shared" si="133"/>
        <v>42520.847384259265</v>
      </c>
      <c r="S2153">
        <f t="shared" si="134"/>
        <v>2016</v>
      </c>
      <c r="T2153">
        <f t="shared" si="135"/>
        <v>5</v>
      </c>
    </row>
    <row r="2154" spans="1:20" ht="48" x14ac:dyDescent="0.2">
      <c r="A2154" s="1" t="s">
        <v>0</v>
      </c>
      <c r="B2154" s="3" t="s">
        <v>2153</v>
      </c>
      <c r="C2154" s="3" t="s">
        <v>6262</v>
      </c>
      <c r="D2154" s="6">
        <v>30000</v>
      </c>
      <c r="E2154" s="8">
        <v>50</v>
      </c>
      <c r="F2154" t="s">
        <v>8220</v>
      </c>
      <c r="G2154" t="s">
        <v>8223</v>
      </c>
      <c r="H2154" t="s">
        <v>8245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8280</v>
      </c>
      <c r="O2154" s="10" t="s">
        <v>8329</v>
      </c>
      <c r="P2154" t="s">
        <v>8330</v>
      </c>
      <c r="Q2154" s="25">
        <f t="shared" si="132"/>
        <v>41683.832280092596</v>
      </c>
      <c r="R2154" s="25">
        <f t="shared" si="133"/>
        <v>41683.832280092596</v>
      </c>
      <c r="S2154">
        <f t="shared" si="134"/>
        <v>2014</v>
      </c>
      <c r="T2154">
        <f t="shared" si="135"/>
        <v>2</v>
      </c>
    </row>
    <row r="2155" spans="1:20" ht="48" x14ac:dyDescent="0.2">
      <c r="A2155" s="1" t="s">
        <v>0</v>
      </c>
      <c r="B2155" s="3" t="s">
        <v>2154</v>
      </c>
      <c r="C2155" s="3" t="s">
        <v>6263</v>
      </c>
      <c r="D2155" s="6">
        <v>372625</v>
      </c>
      <c r="E2155" s="8">
        <v>34</v>
      </c>
      <c r="F2155" t="s">
        <v>8220</v>
      </c>
      <c r="G2155" t="s">
        <v>8223</v>
      </c>
      <c r="H2155" t="s">
        <v>8245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8280</v>
      </c>
      <c r="O2155" s="10" t="s">
        <v>8329</v>
      </c>
      <c r="P2155" t="s">
        <v>8330</v>
      </c>
      <c r="Q2155" s="25">
        <f t="shared" si="132"/>
        <v>41974.911087962959</v>
      </c>
      <c r="R2155" s="25">
        <f t="shared" si="133"/>
        <v>41974.911087962959</v>
      </c>
      <c r="S2155">
        <f t="shared" si="134"/>
        <v>2014</v>
      </c>
      <c r="T2155">
        <f t="shared" si="135"/>
        <v>12</v>
      </c>
    </row>
    <row r="2156" spans="1:20" ht="32" x14ac:dyDescent="0.2">
      <c r="A2156" s="1" t="s">
        <v>0</v>
      </c>
      <c r="B2156" s="3" t="s">
        <v>2155</v>
      </c>
      <c r="C2156" s="3" t="s">
        <v>6264</v>
      </c>
      <c r="D2156" s="6">
        <v>250</v>
      </c>
      <c r="E2156" s="8">
        <v>2</v>
      </c>
      <c r="F2156" t="s">
        <v>8220</v>
      </c>
      <c r="G2156" t="s">
        <v>8223</v>
      </c>
      <c r="H2156" t="s">
        <v>8245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8280</v>
      </c>
      <c r="O2156" s="10" t="s">
        <v>8329</v>
      </c>
      <c r="P2156" t="s">
        <v>8330</v>
      </c>
      <c r="Q2156" s="25">
        <f t="shared" si="132"/>
        <v>41647.632256944446</v>
      </c>
      <c r="R2156" s="25">
        <f t="shared" si="133"/>
        <v>41647.632256944446</v>
      </c>
      <c r="S2156">
        <f t="shared" si="134"/>
        <v>2014</v>
      </c>
      <c r="T2156">
        <f t="shared" si="135"/>
        <v>1</v>
      </c>
    </row>
    <row r="2157" spans="1:20" ht="48" x14ac:dyDescent="0.2">
      <c r="A2157" s="1" t="s">
        <v>0</v>
      </c>
      <c r="B2157" s="3" t="s">
        <v>2156</v>
      </c>
      <c r="C2157" s="3" t="s">
        <v>6265</v>
      </c>
      <c r="D2157" s="6">
        <v>5000</v>
      </c>
      <c r="E2157" s="8">
        <v>115</v>
      </c>
      <c r="F2157" t="s">
        <v>8220</v>
      </c>
      <c r="G2157" t="s">
        <v>8224</v>
      </c>
      <c r="H2157" t="s">
        <v>8246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8280</v>
      </c>
      <c r="O2157" s="10" t="s">
        <v>8329</v>
      </c>
      <c r="P2157" t="s">
        <v>8330</v>
      </c>
      <c r="Q2157" s="25">
        <f t="shared" si="132"/>
        <v>42430.747511574074</v>
      </c>
      <c r="R2157" s="25">
        <f t="shared" si="133"/>
        <v>42430.747511574074</v>
      </c>
      <c r="S2157">
        <f t="shared" si="134"/>
        <v>2016</v>
      </c>
      <c r="T2157">
        <f t="shared" si="135"/>
        <v>3</v>
      </c>
    </row>
    <row r="2158" spans="1:20" ht="32" x14ac:dyDescent="0.2">
      <c r="A2158" s="1" t="s">
        <v>0</v>
      </c>
      <c r="B2158" s="3" t="s">
        <v>2157</v>
      </c>
      <c r="C2158" s="3" t="s">
        <v>6266</v>
      </c>
      <c r="D2158" s="6">
        <v>56000</v>
      </c>
      <c r="E2158" s="8">
        <v>1493</v>
      </c>
      <c r="F2158" t="s">
        <v>8220</v>
      </c>
      <c r="G2158" t="s">
        <v>8223</v>
      </c>
      <c r="H2158" t="s">
        <v>8245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8280</v>
      </c>
      <c r="O2158" s="10" t="s">
        <v>8329</v>
      </c>
      <c r="P2158" t="s">
        <v>8330</v>
      </c>
      <c r="Q2158" s="25">
        <f t="shared" si="132"/>
        <v>41488.85423611111</v>
      </c>
      <c r="R2158" s="25">
        <f t="shared" si="133"/>
        <v>41488.85423611111</v>
      </c>
      <c r="S2158">
        <f t="shared" si="134"/>
        <v>2013</v>
      </c>
      <c r="T2158">
        <f t="shared" si="135"/>
        <v>8</v>
      </c>
    </row>
    <row r="2159" spans="1:20" ht="32" x14ac:dyDescent="0.2">
      <c r="A2159" s="1" t="s">
        <v>0</v>
      </c>
      <c r="B2159" s="3" t="s">
        <v>2158</v>
      </c>
      <c r="C2159" s="3" t="s">
        <v>6267</v>
      </c>
      <c r="D2159" s="6">
        <v>75000</v>
      </c>
      <c r="E2159" s="8">
        <v>21144</v>
      </c>
      <c r="F2159" t="s">
        <v>8220</v>
      </c>
      <c r="G2159" t="s">
        <v>8223</v>
      </c>
      <c r="H2159" t="s">
        <v>8245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8280</v>
      </c>
      <c r="O2159" s="10" t="s">
        <v>8329</v>
      </c>
      <c r="P2159" t="s">
        <v>8330</v>
      </c>
      <c r="Q2159" s="25">
        <f t="shared" si="132"/>
        <v>42694.98128472222</v>
      </c>
      <c r="R2159" s="25">
        <f t="shared" si="133"/>
        <v>42694.98128472222</v>
      </c>
      <c r="S2159">
        <f t="shared" si="134"/>
        <v>2016</v>
      </c>
      <c r="T2159">
        <f t="shared" si="135"/>
        <v>11</v>
      </c>
    </row>
    <row r="2160" spans="1:20" ht="48" x14ac:dyDescent="0.2">
      <c r="A2160" s="1" t="s">
        <v>0</v>
      </c>
      <c r="B2160" s="3" t="s">
        <v>2159</v>
      </c>
      <c r="C2160" s="3" t="s">
        <v>6268</v>
      </c>
      <c r="D2160" s="6">
        <v>300000</v>
      </c>
      <c r="E2160" s="8">
        <v>19770.11</v>
      </c>
      <c r="F2160" t="s">
        <v>8220</v>
      </c>
      <c r="G2160" t="s">
        <v>8223</v>
      </c>
      <c r="H2160" t="s">
        <v>8245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8280</v>
      </c>
      <c r="O2160" s="10" t="s">
        <v>8329</v>
      </c>
      <c r="P2160" t="s">
        <v>8330</v>
      </c>
      <c r="Q2160" s="25">
        <f t="shared" si="132"/>
        <v>41264.853865740741</v>
      </c>
      <c r="R2160" s="25">
        <f t="shared" si="133"/>
        <v>41264.853865740741</v>
      </c>
      <c r="S2160">
        <f t="shared" si="134"/>
        <v>2012</v>
      </c>
      <c r="T2160">
        <f t="shared" si="135"/>
        <v>12</v>
      </c>
    </row>
    <row r="2161" spans="1:20" ht="64" x14ac:dyDescent="0.2">
      <c r="A2161" s="1" t="s">
        <v>0</v>
      </c>
      <c r="B2161" s="3" t="s">
        <v>2160</v>
      </c>
      <c r="C2161" s="3" t="s">
        <v>6269</v>
      </c>
      <c r="D2161" s="6">
        <v>3600</v>
      </c>
      <c r="E2161" s="8">
        <v>26</v>
      </c>
      <c r="F2161" t="s">
        <v>8220</v>
      </c>
      <c r="G2161" t="s">
        <v>8223</v>
      </c>
      <c r="H2161" t="s">
        <v>8245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8280</v>
      </c>
      <c r="O2161" s="10" t="s">
        <v>8329</v>
      </c>
      <c r="P2161" t="s">
        <v>8330</v>
      </c>
      <c r="Q2161" s="25">
        <f t="shared" si="132"/>
        <v>40710.731180555551</v>
      </c>
      <c r="R2161" s="25">
        <f t="shared" si="133"/>
        <v>40710.731180555551</v>
      </c>
      <c r="S2161">
        <f t="shared" si="134"/>
        <v>2011</v>
      </c>
      <c r="T2161">
        <f t="shared" si="135"/>
        <v>6</v>
      </c>
    </row>
    <row r="2162" spans="1:20" ht="48" x14ac:dyDescent="0.2">
      <c r="A2162" s="1" t="s">
        <v>0</v>
      </c>
      <c r="B2162" s="3" t="s">
        <v>2161</v>
      </c>
      <c r="C2162" s="3" t="s">
        <v>6270</v>
      </c>
      <c r="D2162" s="6">
        <v>10000</v>
      </c>
      <c r="E2162" s="8">
        <v>85</v>
      </c>
      <c r="F2162" t="s">
        <v>8220</v>
      </c>
      <c r="G2162" t="s">
        <v>8223</v>
      </c>
      <c r="H2162" t="s">
        <v>8245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8280</v>
      </c>
      <c r="O2162" s="10" t="s">
        <v>8329</v>
      </c>
      <c r="P2162" t="s">
        <v>8330</v>
      </c>
      <c r="Q2162" s="25">
        <f t="shared" si="132"/>
        <v>41018.711863425924</v>
      </c>
      <c r="R2162" s="25">
        <f t="shared" si="133"/>
        <v>41018.711863425924</v>
      </c>
      <c r="S2162">
        <f t="shared" si="134"/>
        <v>2012</v>
      </c>
      <c r="T2162">
        <f t="shared" si="135"/>
        <v>4</v>
      </c>
    </row>
    <row r="2163" spans="1:20" ht="32" x14ac:dyDescent="0.2">
      <c r="A2163" s="1" t="s">
        <v>0</v>
      </c>
      <c r="B2163" s="3" t="s">
        <v>2162</v>
      </c>
      <c r="C2163" s="3" t="s">
        <v>6271</v>
      </c>
      <c r="D2163" s="6">
        <v>400</v>
      </c>
      <c r="E2163" s="8">
        <v>463</v>
      </c>
      <c r="F2163" t="s">
        <v>8218</v>
      </c>
      <c r="G2163" t="s">
        <v>8223</v>
      </c>
      <c r="H2163" t="s">
        <v>8245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8274</v>
      </c>
      <c r="O2163" s="10" t="s">
        <v>8321</v>
      </c>
      <c r="P2163" t="s">
        <v>8322</v>
      </c>
      <c r="Q2163" s="25">
        <f t="shared" si="132"/>
        <v>42240.852534722217</v>
      </c>
      <c r="R2163" s="25">
        <f t="shared" si="133"/>
        <v>42240.852534722217</v>
      </c>
      <c r="S2163">
        <f t="shared" si="134"/>
        <v>2015</v>
      </c>
      <c r="T2163">
        <f t="shared" si="135"/>
        <v>8</v>
      </c>
    </row>
    <row r="2164" spans="1:20" ht="48" x14ac:dyDescent="0.2">
      <c r="A2164" s="1" t="s">
        <v>0</v>
      </c>
      <c r="B2164" s="3" t="s">
        <v>2163</v>
      </c>
      <c r="C2164" s="3" t="s">
        <v>6272</v>
      </c>
      <c r="D2164" s="6">
        <v>4500</v>
      </c>
      <c r="E2164" s="8">
        <v>5052</v>
      </c>
      <c r="F2164" t="s">
        <v>8218</v>
      </c>
      <c r="G2164" t="s">
        <v>8223</v>
      </c>
      <c r="H2164" t="s">
        <v>8245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8274</v>
      </c>
      <c r="O2164" s="10" t="s">
        <v>8321</v>
      </c>
      <c r="P2164" t="s">
        <v>8322</v>
      </c>
      <c r="Q2164" s="25">
        <f t="shared" si="132"/>
        <v>41813.766099537039</v>
      </c>
      <c r="R2164" s="25">
        <f t="shared" si="133"/>
        <v>41813.766099537039</v>
      </c>
      <c r="S2164">
        <f t="shared" si="134"/>
        <v>2014</v>
      </c>
      <c r="T2164">
        <f t="shared" si="135"/>
        <v>6</v>
      </c>
    </row>
    <row r="2165" spans="1:20" ht="48" x14ac:dyDescent="0.2">
      <c r="A2165" s="1" t="s">
        <v>0</v>
      </c>
      <c r="B2165" s="3" t="s">
        <v>2164</v>
      </c>
      <c r="C2165" s="3" t="s">
        <v>6273</v>
      </c>
      <c r="D2165" s="6">
        <v>2500</v>
      </c>
      <c r="E2165" s="8">
        <v>3305</v>
      </c>
      <c r="F2165" t="s">
        <v>8218</v>
      </c>
      <c r="G2165" t="s">
        <v>8223</v>
      </c>
      <c r="H2165" t="s">
        <v>8245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8274</v>
      </c>
      <c r="O2165" s="10" t="s">
        <v>8321</v>
      </c>
      <c r="P2165" t="s">
        <v>8322</v>
      </c>
      <c r="Q2165" s="25">
        <f t="shared" si="132"/>
        <v>42111.899537037039</v>
      </c>
      <c r="R2165" s="25">
        <f t="shared" si="133"/>
        <v>42111.899537037039</v>
      </c>
      <c r="S2165">
        <f t="shared" si="134"/>
        <v>2015</v>
      </c>
      <c r="T2165">
        <f t="shared" si="135"/>
        <v>4</v>
      </c>
    </row>
    <row r="2166" spans="1:20" ht="32" x14ac:dyDescent="0.2">
      <c r="A2166" s="1" t="s">
        <v>0</v>
      </c>
      <c r="B2166" s="3" t="s">
        <v>2165</v>
      </c>
      <c r="C2166" s="3" t="s">
        <v>6274</v>
      </c>
      <c r="D2166" s="6">
        <v>5500</v>
      </c>
      <c r="E2166" s="8">
        <v>5645</v>
      </c>
      <c r="F2166" t="s">
        <v>8218</v>
      </c>
      <c r="G2166" t="s">
        <v>8223</v>
      </c>
      <c r="H2166" t="s">
        <v>8245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8274</v>
      </c>
      <c r="O2166" s="10" t="s">
        <v>8321</v>
      </c>
      <c r="P2166" t="s">
        <v>8322</v>
      </c>
      <c r="Q2166" s="25">
        <f t="shared" si="132"/>
        <v>42515.71775462963</v>
      </c>
      <c r="R2166" s="25">
        <f t="shared" si="133"/>
        <v>42515.71775462963</v>
      </c>
      <c r="S2166">
        <f t="shared" si="134"/>
        <v>2016</v>
      </c>
      <c r="T2166">
        <f t="shared" si="135"/>
        <v>5</v>
      </c>
    </row>
    <row r="2167" spans="1:20" ht="48" x14ac:dyDescent="0.2">
      <c r="A2167" s="1" t="s">
        <v>0</v>
      </c>
      <c r="B2167" s="3" t="s">
        <v>2166</v>
      </c>
      <c r="C2167" s="3" t="s">
        <v>6275</v>
      </c>
      <c r="D2167" s="6">
        <v>2500</v>
      </c>
      <c r="E2167" s="8">
        <v>3466</v>
      </c>
      <c r="F2167" t="s">
        <v>8218</v>
      </c>
      <c r="G2167" t="s">
        <v>8229</v>
      </c>
      <c r="H2167" t="s">
        <v>8248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8274</v>
      </c>
      <c r="O2167" s="10" t="s">
        <v>8321</v>
      </c>
      <c r="P2167" t="s">
        <v>8322</v>
      </c>
      <c r="Q2167" s="25">
        <f t="shared" si="132"/>
        <v>42438.667071759264</v>
      </c>
      <c r="R2167" s="25">
        <f t="shared" si="133"/>
        <v>42438.667071759264</v>
      </c>
      <c r="S2167">
        <f t="shared" si="134"/>
        <v>2016</v>
      </c>
      <c r="T2167">
        <f t="shared" si="135"/>
        <v>3</v>
      </c>
    </row>
    <row r="2168" spans="1:20" ht="48" x14ac:dyDescent="0.2">
      <c r="A2168" s="1" t="s">
        <v>0</v>
      </c>
      <c r="B2168" s="3" t="s">
        <v>2167</v>
      </c>
      <c r="C2168" s="3" t="s">
        <v>6276</v>
      </c>
      <c r="D2168" s="6">
        <v>2000</v>
      </c>
      <c r="E2168" s="8">
        <v>2932</v>
      </c>
      <c r="F2168" t="s">
        <v>8218</v>
      </c>
      <c r="G2168" t="s">
        <v>8223</v>
      </c>
      <c r="H2168" t="s">
        <v>8245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8274</v>
      </c>
      <c r="O2168" s="10" t="s">
        <v>8321</v>
      </c>
      <c r="P2168" t="s">
        <v>8322</v>
      </c>
      <c r="Q2168" s="25">
        <f t="shared" si="132"/>
        <v>41933.838171296295</v>
      </c>
      <c r="R2168" s="25">
        <f t="shared" si="133"/>
        <v>41933.838171296295</v>
      </c>
      <c r="S2168">
        <f t="shared" si="134"/>
        <v>2014</v>
      </c>
      <c r="T2168">
        <f t="shared" si="135"/>
        <v>10</v>
      </c>
    </row>
    <row r="2169" spans="1:20" ht="32" x14ac:dyDescent="0.2">
      <c r="A2169" s="1" t="s">
        <v>0</v>
      </c>
      <c r="B2169" s="3" t="s">
        <v>2168</v>
      </c>
      <c r="C2169" s="3" t="s">
        <v>6277</v>
      </c>
      <c r="D2169" s="6">
        <v>150</v>
      </c>
      <c r="E2169" s="8">
        <v>180</v>
      </c>
      <c r="F2169" t="s">
        <v>8218</v>
      </c>
      <c r="G2169" t="s">
        <v>8223</v>
      </c>
      <c r="H2169" t="s">
        <v>8245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8274</v>
      </c>
      <c r="O2169" s="10" t="s">
        <v>8321</v>
      </c>
      <c r="P2169" t="s">
        <v>8322</v>
      </c>
      <c r="Q2169" s="25">
        <f t="shared" si="132"/>
        <v>41153.066400462965</v>
      </c>
      <c r="R2169" s="25">
        <f t="shared" si="133"/>
        <v>41153.066400462965</v>
      </c>
      <c r="S2169">
        <f t="shared" si="134"/>
        <v>2012</v>
      </c>
      <c r="T2169">
        <f t="shared" si="135"/>
        <v>9</v>
      </c>
    </row>
    <row r="2170" spans="1:20" ht="32" x14ac:dyDescent="0.2">
      <c r="A2170" s="1" t="s">
        <v>0</v>
      </c>
      <c r="B2170" s="3" t="s">
        <v>2169</v>
      </c>
      <c r="C2170" s="3" t="s">
        <v>6278</v>
      </c>
      <c r="D2170" s="6">
        <v>18000</v>
      </c>
      <c r="E2170" s="8">
        <v>21884.69</v>
      </c>
      <c r="F2170" t="s">
        <v>8218</v>
      </c>
      <c r="G2170" t="s">
        <v>8223</v>
      </c>
      <c r="H2170" t="s">
        <v>8245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8274</v>
      </c>
      <c r="O2170" s="10" t="s">
        <v>8321</v>
      </c>
      <c r="P2170" t="s">
        <v>8322</v>
      </c>
      <c r="Q2170" s="25">
        <f t="shared" si="132"/>
        <v>42745.600243055553</v>
      </c>
      <c r="R2170" s="25">
        <f t="shared" si="133"/>
        <v>42745.600243055553</v>
      </c>
      <c r="S2170">
        <f t="shared" si="134"/>
        <v>2017</v>
      </c>
      <c r="T2170">
        <f t="shared" si="135"/>
        <v>1</v>
      </c>
    </row>
    <row r="2171" spans="1:20" ht="48" x14ac:dyDescent="0.2">
      <c r="A2171" s="1" t="s">
        <v>0</v>
      </c>
      <c r="B2171" s="3" t="s">
        <v>2170</v>
      </c>
      <c r="C2171" s="3" t="s">
        <v>6279</v>
      </c>
      <c r="D2171" s="6">
        <v>153</v>
      </c>
      <c r="E2171" s="8">
        <v>153</v>
      </c>
      <c r="F2171" t="s">
        <v>8218</v>
      </c>
      <c r="G2171" t="s">
        <v>8223</v>
      </c>
      <c r="H2171" t="s">
        <v>8245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8274</v>
      </c>
      <c r="O2171" s="10" t="s">
        <v>8321</v>
      </c>
      <c r="P2171" t="s">
        <v>8322</v>
      </c>
      <c r="Q2171" s="25">
        <f t="shared" si="132"/>
        <v>42793.700821759259</v>
      </c>
      <c r="R2171" s="25">
        <f t="shared" si="133"/>
        <v>42793.700821759259</v>
      </c>
      <c r="S2171">
        <f t="shared" si="134"/>
        <v>2017</v>
      </c>
      <c r="T2171">
        <f t="shared" si="135"/>
        <v>2</v>
      </c>
    </row>
    <row r="2172" spans="1:20" ht="48" x14ac:dyDescent="0.2">
      <c r="A2172" s="1" t="s">
        <v>0</v>
      </c>
      <c r="B2172" s="3" t="s">
        <v>2171</v>
      </c>
      <c r="C2172" s="3" t="s">
        <v>6280</v>
      </c>
      <c r="D2172" s="6">
        <v>350</v>
      </c>
      <c r="E2172" s="8">
        <v>633</v>
      </c>
      <c r="F2172" t="s">
        <v>8218</v>
      </c>
      <c r="G2172" t="s">
        <v>8223</v>
      </c>
      <c r="H2172" t="s">
        <v>8245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8274</v>
      </c>
      <c r="O2172" s="10" t="s">
        <v>8321</v>
      </c>
      <c r="P2172" t="s">
        <v>8322</v>
      </c>
      <c r="Q2172" s="25">
        <f t="shared" si="132"/>
        <v>42198.750254629631</v>
      </c>
      <c r="R2172" s="25">
        <f t="shared" si="133"/>
        <v>42198.750254629631</v>
      </c>
      <c r="S2172">
        <f t="shared" si="134"/>
        <v>2015</v>
      </c>
      <c r="T2172">
        <f t="shared" si="135"/>
        <v>7</v>
      </c>
    </row>
    <row r="2173" spans="1:20" ht="48" x14ac:dyDescent="0.2">
      <c r="A2173" s="1" t="s">
        <v>0</v>
      </c>
      <c r="B2173" s="3" t="s">
        <v>2172</v>
      </c>
      <c r="C2173" s="3" t="s">
        <v>6281</v>
      </c>
      <c r="D2173" s="6">
        <v>4000</v>
      </c>
      <c r="E2173" s="8">
        <v>4243</v>
      </c>
      <c r="F2173" t="s">
        <v>8218</v>
      </c>
      <c r="G2173" t="s">
        <v>8223</v>
      </c>
      <c r="H2173" t="s">
        <v>8245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8274</v>
      </c>
      <c r="O2173" s="10" t="s">
        <v>8321</v>
      </c>
      <c r="P2173" t="s">
        <v>8322</v>
      </c>
      <c r="Q2173" s="25">
        <f t="shared" si="132"/>
        <v>42141.95711805555</v>
      </c>
      <c r="R2173" s="25">
        <f t="shared" si="133"/>
        <v>42141.95711805555</v>
      </c>
      <c r="S2173">
        <f t="shared" si="134"/>
        <v>2015</v>
      </c>
      <c r="T2173">
        <f t="shared" si="135"/>
        <v>5</v>
      </c>
    </row>
    <row r="2174" spans="1:20" ht="48" x14ac:dyDescent="0.2">
      <c r="A2174" s="1" t="s">
        <v>0</v>
      </c>
      <c r="B2174" s="3" t="s">
        <v>2173</v>
      </c>
      <c r="C2174" s="3" t="s">
        <v>6282</v>
      </c>
      <c r="D2174" s="6">
        <v>1000</v>
      </c>
      <c r="E2174" s="8">
        <v>1000</v>
      </c>
      <c r="F2174" t="s">
        <v>8218</v>
      </c>
      <c r="G2174" t="s">
        <v>8223</v>
      </c>
      <c r="H2174" t="s">
        <v>8245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8274</v>
      </c>
      <c r="O2174" s="10" t="s">
        <v>8321</v>
      </c>
      <c r="P2174" t="s">
        <v>8322</v>
      </c>
      <c r="Q2174" s="25">
        <f t="shared" si="132"/>
        <v>42082.580092592587</v>
      </c>
      <c r="R2174" s="25">
        <f t="shared" si="133"/>
        <v>42082.580092592587</v>
      </c>
      <c r="S2174">
        <f t="shared" si="134"/>
        <v>2015</v>
      </c>
      <c r="T2174">
        <f t="shared" si="135"/>
        <v>3</v>
      </c>
    </row>
    <row r="2175" spans="1:20" ht="48" x14ac:dyDescent="0.2">
      <c r="A2175" s="1" t="s">
        <v>0</v>
      </c>
      <c r="B2175" s="3" t="s">
        <v>2174</v>
      </c>
      <c r="C2175" s="3" t="s">
        <v>6283</v>
      </c>
      <c r="D2175" s="6">
        <v>4200</v>
      </c>
      <c r="E2175" s="8">
        <v>5331</v>
      </c>
      <c r="F2175" t="s">
        <v>8218</v>
      </c>
      <c r="G2175" t="s">
        <v>8223</v>
      </c>
      <c r="H2175" t="s">
        <v>8245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8274</v>
      </c>
      <c r="O2175" s="10" t="s">
        <v>8321</v>
      </c>
      <c r="P2175" t="s">
        <v>8322</v>
      </c>
      <c r="Q2175" s="25">
        <f t="shared" si="132"/>
        <v>41495.692627314813</v>
      </c>
      <c r="R2175" s="25">
        <f t="shared" si="133"/>
        <v>41495.692627314813</v>
      </c>
      <c r="S2175">
        <f t="shared" si="134"/>
        <v>2013</v>
      </c>
      <c r="T2175">
        <f t="shared" si="135"/>
        <v>8</v>
      </c>
    </row>
    <row r="2176" spans="1:20" ht="48" x14ac:dyDescent="0.2">
      <c r="A2176" s="1" t="s">
        <v>0</v>
      </c>
      <c r="B2176" s="3" t="s">
        <v>2175</v>
      </c>
      <c r="C2176" s="3" t="s">
        <v>6284</v>
      </c>
      <c r="D2176" s="6">
        <v>4000</v>
      </c>
      <c r="E2176" s="8">
        <v>4119</v>
      </c>
      <c r="F2176" t="s">
        <v>8218</v>
      </c>
      <c r="G2176" t="s">
        <v>8224</v>
      </c>
      <c r="H2176" t="s">
        <v>8246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8274</v>
      </c>
      <c r="O2176" s="10" t="s">
        <v>8321</v>
      </c>
      <c r="P2176" t="s">
        <v>8322</v>
      </c>
      <c r="Q2176" s="25">
        <f t="shared" si="132"/>
        <v>42465.542905092589</v>
      </c>
      <c r="R2176" s="25">
        <f t="shared" si="133"/>
        <v>42465.542905092589</v>
      </c>
      <c r="S2176">
        <f t="shared" si="134"/>
        <v>2016</v>
      </c>
      <c r="T2176">
        <f t="shared" si="135"/>
        <v>4</v>
      </c>
    </row>
    <row r="2177" spans="1:20" ht="48" x14ac:dyDescent="0.2">
      <c r="A2177" s="1" t="s">
        <v>0</v>
      </c>
      <c r="B2177" s="3" t="s">
        <v>2176</v>
      </c>
      <c r="C2177" s="3" t="s">
        <v>6285</v>
      </c>
      <c r="D2177" s="6">
        <v>700</v>
      </c>
      <c r="E2177" s="8">
        <v>1750</v>
      </c>
      <c r="F2177" t="s">
        <v>8218</v>
      </c>
      <c r="G2177" t="s">
        <v>8223</v>
      </c>
      <c r="H2177" t="s">
        <v>8245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8274</v>
      </c>
      <c r="O2177" s="10" t="s">
        <v>8321</v>
      </c>
      <c r="P2177" t="s">
        <v>8322</v>
      </c>
      <c r="Q2177" s="25">
        <f t="shared" si="132"/>
        <v>42565.009097222224</v>
      </c>
      <c r="R2177" s="25">
        <f t="shared" si="133"/>
        <v>42565.009097222224</v>
      </c>
      <c r="S2177">
        <f t="shared" si="134"/>
        <v>2016</v>
      </c>
      <c r="T2177">
        <f t="shared" si="135"/>
        <v>7</v>
      </c>
    </row>
    <row r="2178" spans="1:20" ht="48" x14ac:dyDescent="0.2">
      <c r="A2178" s="1" t="s">
        <v>0</v>
      </c>
      <c r="B2178" s="3" t="s">
        <v>2177</v>
      </c>
      <c r="C2178" s="3" t="s">
        <v>6286</v>
      </c>
      <c r="D2178" s="6">
        <v>5000</v>
      </c>
      <c r="E2178" s="8">
        <v>6301</v>
      </c>
      <c r="F2178" t="s">
        <v>8218</v>
      </c>
      <c r="G2178" t="s">
        <v>8223</v>
      </c>
      <c r="H2178" t="s">
        <v>8245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8274</v>
      </c>
      <c r="O2178" s="10" t="s">
        <v>8321</v>
      </c>
      <c r="P2178" t="s">
        <v>8322</v>
      </c>
      <c r="Q2178" s="25">
        <f t="shared" si="132"/>
        <v>42096.633206018523</v>
      </c>
      <c r="R2178" s="25">
        <f t="shared" si="133"/>
        <v>42096.633206018523</v>
      </c>
      <c r="S2178">
        <f t="shared" si="134"/>
        <v>2015</v>
      </c>
      <c r="T2178">
        <f t="shared" si="135"/>
        <v>4</v>
      </c>
    </row>
    <row r="2179" spans="1:20" ht="64" x14ac:dyDescent="0.2">
      <c r="A2179" s="1" t="s">
        <v>0</v>
      </c>
      <c r="B2179" s="3" t="s">
        <v>2178</v>
      </c>
      <c r="C2179" s="3" t="s">
        <v>6287</v>
      </c>
      <c r="D2179" s="6">
        <v>2500</v>
      </c>
      <c r="E2179" s="8">
        <v>2503</v>
      </c>
      <c r="F2179" t="s">
        <v>8218</v>
      </c>
      <c r="G2179" t="s">
        <v>8223</v>
      </c>
      <c r="H2179" t="s">
        <v>8245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8274</v>
      </c>
      <c r="O2179" s="10" t="s">
        <v>8321</v>
      </c>
      <c r="P2179" t="s">
        <v>8322</v>
      </c>
      <c r="Q2179" s="25">
        <f t="shared" ref="Q2179:Q2242" si="136">(((J2179/60)/60)/24)+DATE(1970,1,1)</f>
        <v>42502.250775462962</v>
      </c>
      <c r="R2179" s="25">
        <f t="shared" ref="R2179:R2242" si="137">(((J2179/60)/60)/24)+DATE(1970,1,1)</f>
        <v>42502.250775462962</v>
      </c>
      <c r="S2179">
        <f t="shared" ref="S2179:S2242" si="138">YEAR(R2179)</f>
        <v>2016</v>
      </c>
      <c r="T2179">
        <f t="shared" ref="T2179:T2242" si="139">MONTH((R2179))</f>
        <v>5</v>
      </c>
    </row>
    <row r="2180" spans="1:20" ht="48" x14ac:dyDescent="0.2">
      <c r="A2180" s="1" t="s">
        <v>0</v>
      </c>
      <c r="B2180" s="3" t="s">
        <v>2179</v>
      </c>
      <c r="C2180" s="3" t="s">
        <v>6288</v>
      </c>
      <c r="D2180" s="6">
        <v>25000</v>
      </c>
      <c r="E2180" s="8">
        <v>34660</v>
      </c>
      <c r="F2180" t="s">
        <v>8218</v>
      </c>
      <c r="G2180" t="s">
        <v>8223</v>
      </c>
      <c r="H2180" t="s">
        <v>8245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8274</v>
      </c>
      <c r="O2180" s="10" t="s">
        <v>8321</v>
      </c>
      <c r="P2180" t="s">
        <v>8322</v>
      </c>
      <c r="Q2180" s="25">
        <f t="shared" si="136"/>
        <v>42723.63653935185</v>
      </c>
      <c r="R2180" s="25">
        <f t="shared" si="137"/>
        <v>42723.63653935185</v>
      </c>
      <c r="S2180">
        <f t="shared" si="138"/>
        <v>2016</v>
      </c>
      <c r="T2180">
        <f t="shared" si="139"/>
        <v>12</v>
      </c>
    </row>
    <row r="2181" spans="1:20" ht="32" x14ac:dyDescent="0.2">
      <c r="A2181" s="1" t="s">
        <v>0</v>
      </c>
      <c r="B2181" s="3" t="s">
        <v>2180</v>
      </c>
      <c r="C2181" s="3" t="s">
        <v>6289</v>
      </c>
      <c r="D2181" s="6">
        <v>1000</v>
      </c>
      <c r="E2181" s="8">
        <v>1614</v>
      </c>
      <c r="F2181" t="s">
        <v>8218</v>
      </c>
      <c r="G2181" t="s">
        <v>8223</v>
      </c>
      <c r="H2181" t="s">
        <v>8245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8274</v>
      </c>
      <c r="O2181" s="10" t="s">
        <v>8321</v>
      </c>
      <c r="P2181" t="s">
        <v>8322</v>
      </c>
      <c r="Q2181" s="25">
        <f t="shared" si="136"/>
        <v>42075.171203703707</v>
      </c>
      <c r="R2181" s="25">
        <f t="shared" si="137"/>
        <v>42075.171203703707</v>
      </c>
      <c r="S2181">
        <f t="shared" si="138"/>
        <v>2015</v>
      </c>
      <c r="T2181">
        <f t="shared" si="139"/>
        <v>3</v>
      </c>
    </row>
    <row r="2182" spans="1:20" ht="32" x14ac:dyDescent="0.2">
      <c r="A2182" s="1" t="s">
        <v>0</v>
      </c>
      <c r="B2182" s="3" t="s">
        <v>2181</v>
      </c>
      <c r="C2182" s="3" t="s">
        <v>6290</v>
      </c>
      <c r="D2182" s="6">
        <v>5000</v>
      </c>
      <c r="E2182" s="8">
        <v>5359.21</v>
      </c>
      <c r="F2182" t="s">
        <v>8218</v>
      </c>
      <c r="G2182" t="s">
        <v>8223</v>
      </c>
      <c r="H2182" t="s">
        <v>8245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8274</v>
      </c>
      <c r="O2182" s="10" t="s">
        <v>8321</v>
      </c>
      <c r="P2182" t="s">
        <v>8322</v>
      </c>
      <c r="Q2182" s="25">
        <f t="shared" si="136"/>
        <v>42279.669768518521</v>
      </c>
      <c r="R2182" s="25">
        <f t="shared" si="137"/>
        <v>42279.669768518521</v>
      </c>
      <c r="S2182">
        <f t="shared" si="138"/>
        <v>2015</v>
      </c>
      <c r="T2182">
        <f t="shared" si="139"/>
        <v>10</v>
      </c>
    </row>
    <row r="2183" spans="1:20" ht="48" x14ac:dyDescent="0.2">
      <c r="A2183" s="1" t="s">
        <v>0</v>
      </c>
      <c r="B2183" s="3" t="s">
        <v>2182</v>
      </c>
      <c r="C2183" s="3" t="s">
        <v>6291</v>
      </c>
      <c r="D2183" s="6">
        <v>2000</v>
      </c>
      <c r="E2183" s="8">
        <v>3062</v>
      </c>
      <c r="F2183" t="s">
        <v>8218</v>
      </c>
      <c r="G2183" t="s">
        <v>8223</v>
      </c>
      <c r="H2183" t="s">
        <v>8245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8295</v>
      </c>
      <c r="O2183" s="10" t="s">
        <v>8329</v>
      </c>
      <c r="P2183" t="s">
        <v>8347</v>
      </c>
      <c r="Q2183" s="25">
        <f t="shared" si="136"/>
        <v>42773.005243055552</v>
      </c>
      <c r="R2183" s="25">
        <f t="shared" si="137"/>
        <v>42773.005243055552</v>
      </c>
      <c r="S2183">
        <f t="shared" si="138"/>
        <v>2017</v>
      </c>
      <c r="T2183">
        <f t="shared" si="139"/>
        <v>2</v>
      </c>
    </row>
    <row r="2184" spans="1:20" ht="32" x14ac:dyDescent="0.2">
      <c r="A2184" s="1" t="s">
        <v>0</v>
      </c>
      <c r="B2184" s="3" t="s">
        <v>2183</v>
      </c>
      <c r="C2184" s="3" t="s">
        <v>6292</v>
      </c>
      <c r="D2184" s="6">
        <v>3000</v>
      </c>
      <c r="E2184" s="8">
        <v>15725</v>
      </c>
      <c r="F2184" t="s">
        <v>8218</v>
      </c>
      <c r="G2184" t="s">
        <v>8228</v>
      </c>
      <c r="H2184" t="s">
        <v>8250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8295</v>
      </c>
      <c r="O2184" s="10" t="s">
        <v>8329</v>
      </c>
      <c r="P2184" t="s">
        <v>8347</v>
      </c>
      <c r="Q2184" s="25">
        <f t="shared" si="136"/>
        <v>41879.900752314818</v>
      </c>
      <c r="R2184" s="25">
        <f t="shared" si="137"/>
        <v>41879.900752314818</v>
      </c>
      <c r="S2184">
        <f t="shared" si="138"/>
        <v>2014</v>
      </c>
      <c r="T2184">
        <f t="shared" si="139"/>
        <v>8</v>
      </c>
    </row>
    <row r="2185" spans="1:20" ht="48" x14ac:dyDescent="0.2">
      <c r="A2185" s="1" t="s">
        <v>0</v>
      </c>
      <c r="B2185" s="3" t="s">
        <v>2184</v>
      </c>
      <c r="C2185" s="3" t="s">
        <v>6293</v>
      </c>
      <c r="D2185" s="6">
        <v>1800</v>
      </c>
      <c r="E2185" s="8">
        <v>8807</v>
      </c>
      <c r="F2185" t="s">
        <v>8218</v>
      </c>
      <c r="G2185" t="s">
        <v>8223</v>
      </c>
      <c r="H2185" t="s">
        <v>8245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8295</v>
      </c>
      <c r="O2185" s="10" t="s">
        <v>8329</v>
      </c>
      <c r="P2185" t="s">
        <v>8347</v>
      </c>
      <c r="Q2185" s="25">
        <f t="shared" si="136"/>
        <v>42745.365474537044</v>
      </c>
      <c r="R2185" s="25">
        <f t="shared" si="137"/>
        <v>42745.365474537044</v>
      </c>
      <c r="S2185">
        <f t="shared" si="138"/>
        <v>2017</v>
      </c>
      <c r="T2185">
        <f t="shared" si="139"/>
        <v>1</v>
      </c>
    </row>
    <row r="2186" spans="1:20" ht="48" x14ac:dyDescent="0.2">
      <c r="A2186" s="1" t="s">
        <v>0</v>
      </c>
      <c r="B2186" s="3" t="s">
        <v>2185</v>
      </c>
      <c r="C2186" s="3" t="s">
        <v>6294</v>
      </c>
      <c r="D2186" s="6">
        <v>10000</v>
      </c>
      <c r="E2186" s="8">
        <v>28474</v>
      </c>
      <c r="F2186" t="s">
        <v>8218</v>
      </c>
      <c r="G2186" t="s">
        <v>8223</v>
      </c>
      <c r="H2186" t="s">
        <v>8245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8295</v>
      </c>
      <c r="O2186" s="10" t="s">
        <v>8329</v>
      </c>
      <c r="P2186" t="s">
        <v>8347</v>
      </c>
      <c r="Q2186" s="25">
        <f t="shared" si="136"/>
        <v>42380.690289351856</v>
      </c>
      <c r="R2186" s="25">
        <f t="shared" si="137"/>
        <v>42380.690289351856</v>
      </c>
      <c r="S2186">
        <f t="shared" si="138"/>
        <v>2016</v>
      </c>
      <c r="T2186">
        <f t="shared" si="139"/>
        <v>1</v>
      </c>
    </row>
    <row r="2187" spans="1:20" ht="48" x14ac:dyDescent="0.2">
      <c r="A2187" s="1" t="s">
        <v>0</v>
      </c>
      <c r="B2187" s="3" t="s">
        <v>2186</v>
      </c>
      <c r="C2187" s="3" t="s">
        <v>6295</v>
      </c>
      <c r="D2187" s="6">
        <v>5000</v>
      </c>
      <c r="E2187" s="8">
        <v>92848.5</v>
      </c>
      <c r="F2187" t="s">
        <v>8218</v>
      </c>
      <c r="G2187" t="s">
        <v>8224</v>
      </c>
      <c r="H2187" t="s">
        <v>8246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8295</v>
      </c>
      <c r="O2187" s="10" t="s">
        <v>8329</v>
      </c>
      <c r="P2187" t="s">
        <v>8347</v>
      </c>
      <c r="Q2187" s="25">
        <f t="shared" si="136"/>
        <v>41319.349988425929</v>
      </c>
      <c r="R2187" s="25">
        <f t="shared" si="137"/>
        <v>41319.349988425929</v>
      </c>
      <c r="S2187">
        <f t="shared" si="138"/>
        <v>2013</v>
      </c>
      <c r="T2187">
        <f t="shared" si="139"/>
        <v>2</v>
      </c>
    </row>
    <row r="2188" spans="1:20" ht="32" x14ac:dyDescent="0.2">
      <c r="A2188" s="1" t="s">
        <v>0</v>
      </c>
      <c r="B2188" s="3" t="s">
        <v>2187</v>
      </c>
      <c r="C2188" s="3" t="s">
        <v>6296</v>
      </c>
      <c r="D2188" s="6">
        <v>20000</v>
      </c>
      <c r="E2188" s="8">
        <v>21935</v>
      </c>
      <c r="F2188" t="s">
        <v>8218</v>
      </c>
      <c r="G2188" t="s">
        <v>8223</v>
      </c>
      <c r="H2188" t="s">
        <v>8245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8295</v>
      </c>
      <c r="O2188" s="10" t="s">
        <v>8329</v>
      </c>
      <c r="P2188" t="s">
        <v>8347</v>
      </c>
      <c r="Q2188" s="25">
        <f t="shared" si="136"/>
        <v>42583.615081018521</v>
      </c>
      <c r="R2188" s="25">
        <f t="shared" si="137"/>
        <v>42583.615081018521</v>
      </c>
      <c r="S2188">
        <f t="shared" si="138"/>
        <v>2016</v>
      </c>
      <c r="T2188">
        <f t="shared" si="139"/>
        <v>8</v>
      </c>
    </row>
    <row r="2189" spans="1:20" ht="48" x14ac:dyDescent="0.2">
      <c r="A2189" s="1" t="s">
        <v>0</v>
      </c>
      <c r="B2189" s="3" t="s">
        <v>2188</v>
      </c>
      <c r="C2189" s="3" t="s">
        <v>6297</v>
      </c>
      <c r="D2189" s="6">
        <v>20000</v>
      </c>
      <c r="E2189" s="8">
        <v>202928.5</v>
      </c>
      <c r="F2189" t="s">
        <v>8218</v>
      </c>
      <c r="G2189" t="s">
        <v>8223</v>
      </c>
      <c r="H2189" t="s">
        <v>8245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8295</v>
      </c>
      <c r="O2189" s="10" t="s">
        <v>8329</v>
      </c>
      <c r="P2189" t="s">
        <v>8347</v>
      </c>
      <c r="Q2189" s="25">
        <f t="shared" si="136"/>
        <v>42068.209097222221</v>
      </c>
      <c r="R2189" s="25">
        <f t="shared" si="137"/>
        <v>42068.209097222221</v>
      </c>
      <c r="S2189">
        <f t="shared" si="138"/>
        <v>2015</v>
      </c>
      <c r="T2189">
        <f t="shared" si="139"/>
        <v>3</v>
      </c>
    </row>
    <row r="2190" spans="1:20" ht="48" x14ac:dyDescent="0.2">
      <c r="A2190" s="1" t="s">
        <v>0</v>
      </c>
      <c r="B2190" s="3" t="s">
        <v>2189</v>
      </c>
      <c r="C2190" s="3" t="s">
        <v>6298</v>
      </c>
      <c r="D2190" s="6">
        <v>5494</v>
      </c>
      <c r="E2190" s="8">
        <v>22645</v>
      </c>
      <c r="F2190" t="s">
        <v>8218</v>
      </c>
      <c r="G2190" t="s">
        <v>8225</v>
      </c>
      <c r="H2190" t="s">
        <v>8247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8295</v>
      </c>
      <c r="O2190" s="10" t="s">
        <v>8329</v>
      </c>
      <c r="P2190" t="s">
        <v>8347</v>
      </c>
      <c r="Q2190" s="25">
        <f t="shared" si="136"/>
        <v>42633.586122685185</v>
      </c>
      <c r="R2190" s="25">
        <f t="shared" si="137"/>
        <v>42633.586122685185</v>
      </c>
      <c r="S2190">
        <f t="shared" si="138"/>
        <v>2016</v>
      </c>
      <c r="T2190">
        <f t="shared" si="139"/>
        <v>9</v>
      </c>
    </row>
    <row r="2191" spans="1:20" ht="48" x14ac:dyDescent="0.2">
      <c r="A2191" s="1" t="s">
        <v>0</v>
      </c>
      <c r="B2191" s="3" t="s">
        <v>2190</v>
      </c>
      <c r="C2191" s="3" t="s">
        <v>6299</v>
      </c>
      <c r="D2191" s="6">
        <v>1200</v>
      </c>
      <c r="E2191" s="8">
        <v>6039</v>
      </c>
      <c r="F2191" t="s">
        <v>8218</v>
      </c>
      <c r="G2191" t="s">
        <v>8224</v>
      </c>
      <c r="H2191" t="s">
        <v>8246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8295</v>
      </c>
      <c r="O2191" s="10" t="s">
        <v>8329</v>
      </c>
      <c r="P2191" t="s">
        <v>8347</v>
      </c>
      <c r="Q2191" s="25">
        <f t="shared" si="136"/>
        <v>42467.788194444445</v>
      </c>
      <c r="R2191" s="25">
        <f t="shared" si="137"/>
        <v>42467.788194444445</v>
      </c>
      <c r="S2191">
        <f t="shared" si="138"/>
        <v>2016</v>
      </c>
      <c r="T2191">
        <f t="shared" si="139"/>
        <v>4</v>
      </c>
    </row>
    <row r="2192" spans="1:20" ht="48" x14ac:dyDescent="0.2">
      <c r="A2192" s="1" t="s">
        <v>0</v>
      </c>
      <c r="B2192" s="3" t="s">
        <v>2191</v>
      </c>
      <c r="C2192" s="3" t="s">
        <v>6300</v>
      </c>
      <c r="D2192" s="6">
        <v>19000</v>
      </c>
      <c r="E2192" s="8">
        <v>35076</v>
      </c>
      <c r="F2192" t="s">
        <v>8218</v>
      </c>
      <c r="G2192" t="s">
        <v>8223</v>
      </c>
      <c r="H2192" t="s">
        <v>8245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8295</v>
      </c>
      <c r="O2192" s="10" t="s">
        <v>8329</v>
      </c>
      <c r="P2192" t="s">
        <v>8347</v>
      </c>
      <c r="Q2192" s="25">
        <f t="shared" si="136"/>
        <v>42417.625046296293</v>
      </c>
      <c r="R2192" s="25">
        <f t="shared" si="137"/>
        <v>42417.625046296293</v>
      </c>
      <c r="S2192">
        <f t="shared" si="138"/>
        <v>2016</v>
      </c>
      <c r="T2192">
        <f t="shared" si="139"/>
        <v>2</v>
      </c>
    </row>
    <row r="2193" spans="1:20" ht="48" x14ac:dyDescent="0.2">
      <c r="A2193" s="1" t="s">
        <v>0</v>
      </c>
      <c r="B2193" s="3" t="s">
        <v>2192</v>
      </c>
      <c r="C2193" s="3" t="s">
        <v>6301</v>
      </c>
      <c r="D2193" s="6">
        <v>750</v>
      </c>
      <c r="E2193" s="8">
        <v>898</v>
      </c>
      <c r="F2193" t="s">
        <v>8218</v>
      </c>
      <c r="G2193" t="s">
        <v>8224</v>
      </c>
      <c r="H2193" t="s">
        <v>8246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8295</v>
      </c>
      <c r="O2193" s="10" t="s">
        <v>8329</v>
      </c>
      <c r="P2193" t="s">
        <v>8347</v>
      </c>
      <c r="Q2193" s="25">
        <f t="shared" si="136"/>
        <v>42768.833645833336</v>
      </c>
      <c r="R2193" s="25">
        <f t="shared" si="137"/>
        <v>42768.833645833336</v>
      </c>
      <c r="S2193">
        <f t="shared" si="138"/>
        <v>2017</v>
      </c>
      <c r="T2193">
        <f t="shared" si="139"/>
        <v>2</v>
      </c>
    </row>
    <row r="2194" spans="1:20" ht="48" x14ac:dyDescent="0.2">
      <c r="A2194" s="1" t="s">
        <v>0</v>
      </c>
      <c r="B2194" s="3" t="s">
        <v>2193</v>
      </c>
      <c r="C2194" s="3" t="s">
        <v>6302</v>
      </c>
      <c r="D2194" s="6">
        <v>12000</v>
      </c>
      <c r="E2194" s="8">
        <v>129748.82</v>
      </c>
      <c r="F2194" t="s">
        <v>8218</v>
      </c>
      <c r="G2194" t="s">
        <v>8224</v>
      </c>
      <c r="H2194" t="s">
        <v>8246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8295</v>
      </c>
      <c r="O2194" s="10" t="s">
        <v>8329</v>
      </c>
      <c r="P2194" t="s">
        <v>8347</v>
      </c>
      <c r="Q2194" s="25">
        <f t="shared" si="136"/>
        <v>42691.8512037037</v>
      </c>
      <c r="R2194" s="25">
        <f t="shared" si="137"/>
        <v>42691.8512037037</v>
      </c>
      <c r="S2194">
        <f t="shared" si="138"/>
        <v>2016</v>
      </c>
      <c r="T2194">
        <f t="shared" si="139"/>
        <v>11</v>
      </c>
    </row>
    <row r="2195" spans="1:20" ht="48" x14ac:dyDescent="0.2">
      <c r="A2195" s="1" t="s">
        <v>0</v>
      </c>
      <c r="B2195" s="3" t="s">
        <v>2194</v>
      </c>
      <c r="C2195" s="3" t="s">
        <v>6303</v>
      </c>
      <c r="D2195" s="6">
        <v>15000</v>
      </c>
      <c r="E2195" s="8">
        <v>67856</v>
      </c>
      <c r="F2195" t="s">
        <v>8218</v>
      </c>
      <c r="G2195" t="s">
        <v>8223</v>
      </c>
      <c r="H2195" t="s">
        <v>8245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8295</v>
      </c>
      <c r="O2195" s="10" t="s">
        <v>8329</v>
      </c>
      <c r="P2195" t="s">
        <v>8347</v>
      </c>
      <c r="Q2195" s="25">
        <f t="shared" si="136"/>
        <v>42664.405925925923</v>
      </c>
      <c r="R2195" s="25">
        <f t="shared" si="137"/>
        <v>42664.405925925923</v>
      </c>
      <c r="S2195">
        <f t="shared" si="138"/>
        <v>2016</v>
      </c>
      <c r="T2195">
        <f t="shared" si="139"/>
        <v>10</v>
      </c>
    </row>
    <row r="2196" spans="1:20" ht="48" x14ac:dyDescent="0.2">
      <c r="A2196" s="1" t="s">
        <v>0</v>
      </c>
      <c r="B2196" s="3" t="s">
        <v>2195</v>
      </c>
      <c r="C2196" s="3" t="s">
        <v>6304</v>
      </c>
      <c r="D2196" s="6">
        <v>10000</v>
      </c>
      <c r="E2196" s="8">
        <v>53737</v>
      </c>
      <c r="F2196" t="s">
        <v>8218</v>
      </c>
      <c r="G2196" t="s">
        <v>8223</v>
      </c>
      <c r="H2196" t="s">
        <v>8245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8295</v>
      </c>
      <c r="O2196" s="10" t="s">
        <v>8329</v>
      </c>
      <c r="P2196" t="s">
        <v>8347</v>
      </c>
      <c r="Q2196" s="25">
        <f t="shared" si="136"/>
        <v>42425.757986111115</v>
      </c>
      <c r="R2196" s="25">
        <f t="shared" si="137"/>
        <v>42425.757986111115</v>
      </c>
      <c r="S2196">
        <f t="shared" si="138"/>
        <v>2016</v>
      </c>
      <c r="T2196">
        <f t="shared" si="139"/>
        <v>2</v>
      </c>
    </row>
    <row r="2197" spans="1:20" ht="32" x14ac:dyDescent="0.2">
      <c r="A2197" s="1" t="s">
        <v>0</v>
      </c>
      <c r="B2197" s="3" t="s">
        <v>2196</v>
      </c>
      <c r="C2197" s="3" t="s">
        <v>6305</v>
      </c>
      <c r="D2197" s="6">
        <v>4600</v>
      </c>
      <c r="E2197" s="8">
        <v>5535</v>
      </c>
      <c r="F2197" t="s">
        <v>8218</v>
      </c>
      <c r="G2197" t="s">
        <v>8223</v>
      </c>
      <c r="H2197" t="s">
        <v>8245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8295</v>
      </c>
      <c r="O2197" s="10" t="s">
        <v>8329</v>
      </c>
      <c r="P2197" t="s">
        <v>8347</v>
      </c>
      <c r="Q2197" s="25">
        <f t="shared" si="136"/>
        <v>42197.771990740745</v>
      </c>
      <c r="R2197" s="25">
        <f t="shared" si="137"/>
        <v>42197.771990740745</v>
      </c>
      <c r="S2197">
        <f t="shared" si="138"/>
        <v>2015</v>
      </c>
      <c r="T2197">
        <f t="shared" si="139"/>
        <v>7</v>
      </c>
    </row>
    <row r="2198" spans="1:20" ht="32" x14ac:dyDescent="0.2">
      <c r="A2198" s="1" t="s">
        <v>0</v>
      </c>
      <c r="B2198" s="3" t="s">
        <v>2197</v>
      </c>
      <c r="C2198" s="3" t="s">
        <v>6306</v>
      </c>
      <c r="D2198" s="6">
        <v>14000</v>
      </c>
      <c r="E2198" s="8">
        <v>15937</v>
      </c>
      <c r="F2198" t="s">
        <v>8218</v>
      </c>
      <c r="G2198" t="s">
        <v>8223</v>
      </c>
      <c r="H2198" t="s">
        <v>8245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8295</v>
      </c>
      <c r="O2198" s="10" t="s">
        <v>8329</v>
      </c>
      <c r="P2198" t="s">
        <v>8347</v>
      </c>
      <c r="Q2198" s="25">
        <f t="shared" si="136"/>
        <v>42675.487291666665</v>
      </c>
      <c r="R2198" s="25">
        <f t="shared" si="137"/>
        <v>42675.487291666665</v>
      </c>
      <c r="S2198">
        <f t="shared" si="138"/>
        <v>2016</v>
      </c>
      <c r="T2198">
        <f t="shared" si="139"/>
        <v>11</v>
      </c>
    </row>
    <row r="2199" spans="1:20" ht="48" x14ac:dyDescent="0.2">
      <c r="A2199" s="1" t="s">
        <v>0</v>
      </c>
      <c r="B2199" s="3" t="s">
        <v>2198</v>
      </c>
      <c r="C2199" s="3" t="s">
        <v>6307</v>
      </c>
      <c r="D2199" s="6">
        <v>30000</v>
      </c>
      <c r="E2199" s="8">
        <v>285309.33</v>
      </c>
      <c r="F2199" t="s">
        <v>8218</v>
      </c>
      <c r="G2199" t="s">
        <v>8223</v>
      </c>
      <c r="H2199" t="s">
        <v>8245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8295</v>
      </c>
      <c r="O2199" s="10" t="s">
        <v>8329</v>
      </c>
      <c r="P2199" t="s">
        <v>8347</v>
      </c>
      <c r="Q2199" s="25">
        <f t="shared" si="136"/>
        <v>42033.584016203706</v>
      </c>
      <c r="R2199" s="25">
        <f t="shared" si="137"/>
        <v>42033.584016203706</v>
      </c>
      <c r="S2199">
        <f t="shared" si="138"/>
        <v>2015</v>
      </c>
      <c r="T2199">
        <f t="shared" si="139"/>
        <v>1</v>
      </c>
    </row>
    <row r="2200" spans="1:20" ht="48" x14ac:dyDescent="0.2">
      <c r="A2200" s="1" t="s">
        <v>0</v>
      </c>
      <c r="B2200" s="3" t="s">
        <v>2199</v>
      </c>
      <c r="C2200" s="3" t="s">
        <v>6308</v>
      </c>
      <c r="D2200" s="6">
        <v>40000</v>
      </c>
      <c r="E2200" s="8">
        <v>53157</v>
      </c>
      <c r="F2200" t="s">
        <v>8218</v>
      </c>
      <c r="G2200" t="s">
        <v>8223</v>
      </c>
      <c r="H2200" t="s">
        <v>8245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8295</v>
      </c>
      <c r="O2200" s="10" t="s">
        <v>8329</v>
      </c>
      <c r="P2200" t="s">
        <v>8347</v>
      </c>
      <c r="Q2200" s="25">
        <f t="shared" si="136"/>
        <v>42292.513888888891</v>
      </c>
      <c r="R2200" s="25">
        <f t="shared" si="137"/>
        <v>42292.513888888891</v>
      </c>
      <c r="S2200">
        <f t="shared" si="138"/>
        <v>2015</v>
      </c>
      <c r="T2200">
        <f t="shared" si="139"/>
        <v>10</v>
      </c>
    </row>
    <row r="2201" spans="1:20" ht="32" x14ac:dyDescent="0.2">
      <c r="A2201" s="1" t="s">
        <v>0</v>
      </c>
      <c r="B2201" s="3" t="s">
        <v>2200</v>
      </c>
      <c r="C2201" s="3" t="s">
        <v>6309</v>
      </c>
      <c r="D2201" s="6">
        <v>9000</v>
      </c>
      <c r="E2201" s="8">
        <v>13228</v>
      </c>
      <c r="F2201" t="s">
        <v>8218</v>
      </c>
      <c r="G2201" t="s">
        <v>8240</v>
      </c>
      <c r="H2201" t="s">
        <v>8248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8295</v>
      </c>
      <c r="O2201" s="10" t="s">
        <v>8329</v>
      </c>
      <c r="P2201" t="s">
        <v>8347</v>
      </c>
      <c r="Q2201" s="25">
        <f t="shared" si="136"/>
        <v>42262.416643518518</v>
      </c>
      <c r="R2201" s="25">
        <f t="shared" si="137"/>
        <v>42262.416643518518</v>
      </c>
      <c r="S2201">
        <f t="shared" si="138"/>
        <v>2015</v>
      </c>
      <c r="T2201">
        <f t="shared" si="139"/>
        <v>9</v>
      </c>
    </row>
    <row r="2202" spans="1:20" ht="48" x14ac:dyDescent="0.2">
      <c r="A2202" s="1" t="s">
        <v>0</v>
      </c>
      <c r="B2202" s="3" t="s">
        <v>2201</v>
      </c>
      <c r="C2202" s="3" t="s">
        <v>6310</v>
      </c>
      <c r="D2202" s="6">
        <v>2000</v>
      </c>
      <c r="E2202" s="8">
        <v>10843</v>
      </c>
      <c r="F2202" t="s">
        <v>8218</v>
      </c>
      <c r="G2202" t="s">
        <v>8224</v>
      </c>
      <c r="H2202" t="s">
        <v>8246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8295</v>
      </c>
      <c r="O2202" s="10" t="s">
        <v>8329</v>
      </c>
      <c r="P2202" t="s">
        <v>8347</v>
      </c>
      <c r="Q2202" s="25">
        <f t="shared" si="136"/>
        <v>42163.625787037032</v>
      </c>
      <c r="R2202" s="25">
        <f t="shared" si="137"/>
        <v>42163.625787037032</v>
      </c>
      <c r="S2202">
        <f t="shared" si="138"/>
        <v>2015</v>
      </c>
      <c r="T2202">
        <f t="shared" si="139"/>
        <v>6</v>
      </c>
    </row>
    <row r="2203" spans="1:20" ht="48" x14ac:dyDescent="0.2">
      <c r="A2203" s="1" t="s">
        <v>0</v>
      </c>
      <c r="B2203" s="3" t="s">
        <v>2202</v>
      </c>
      <c r="C2203" s="3" t="s">
        <v>6311</v>
      </c>
      <c r="D2203" s="6">
        <v>110</v>
      </c>
      <c r="E2203" s="8">
        <v>420.99</v>
      </c>
      <c r="F2203" t="s">
        <v>8218</v>
      </c>
      <c r="G2203" t="s">
        <v>8224</v>
      </c>
      <c r="H2203" t="s">
        <v>8246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8278</v>
      </c>
      <c r="O2203" s="10" t="s">
        <v>8321</v>
      </c>
      <c r="P2203" t="s">
        <v>8326</v>
      </c>
      <c r="Q2203" s="25">
        <f t="shared" si="136"/>
        <v>41276.846817129634</v>
      </c>
      <c r="R2203" s="25">
        <f t="shared" si="137"/>
        <v>41276.846817129634</v>
      </c>
      <c r="S2203">
        <f t="shared" si="138"/>
        <v>2013</v>
      </c>
      <c r="T2203">
        <f t="shared" si="139"/>
        <v>1</v>
      </c>
    </row>
    <row r="2204" spans="1:20" ht="32" x14ac:dyDescent="0.2">
      <c r="A2204" s="1" t="s">
        <v>0</v>
      </c>
      <c r="B2204" s="3" t="s">
        <v>2203</v>
      </c>
      <c r="C2204" s="3" t="s">
        <v>6312</v>
      </c>
      <c r="D2204" s="6">
        <v>4000</v>
      </c>
      <c r="E2204" s="8">
        <v>28167.25</v>
      </c>
      <c r="F2204" t="s">
        <v>8218</v>
      </c>
      <c r="G2204" t="s">
        <v>8223</v>
      </c>
      <c r="H2204" t="s">
        <v>8245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8278</v>
      </c>
      <c r="O2204" s="10" t="s">
        <v>8321</v>
      </c>
      <c r="P2204" t="s">
        <v>8326</v>
      </c>
      <c r="Q2204" s="25">
        <f t="shared" si="136"/>
        <v>41184.849166666667</v>
      </c>
      <c r="R2204" s="25">
        <f t="shared" si="137"/>
        <v>41184.849166666667</v>
      </c>
      <c r="S2204">
        <f t="shared" si="138"/>
        <v>2012</v>
      </c>
      <c r="T2204">
        <f t="shared" si="139"/>
        <v>10</v>
      </c>
    </row>
    <row r="2205" spans="1:20" ht="48" x14ac:dyDescent="0.2">
      <c r="A2205" s="1" t="s">
        <v>0</v>
      </c>
      <c r="B2205" s="3" t="s">
        <v>2204</v>
      </c>
      <c r="C2205" s="3" t="s">
        <v>6313</v>
      </c>
      <c r="D2205" s="6">
        <v>2000</v>
      </c>
      <c r="E2205" s="8">
        <v>2191</v>
      </c>
      <c r="F2205" t="s">
        <v>8218</v>
      </c>
      <c r="G2205" t="s">
        <v>8228</v>
      </c>
      <c r="H2205" t="s">
        <v>8250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8278</v>
      </c>
      <c r="O2205" s="10" t="s">
        <v>8321</v>
      </c>
      <c r="P2205" t="s">
        <v>8326</v>
      </c>
      <c r="Q2205" s="25">
        <f t="shared" si="136"/>
        <v>42241.85974537037</v>
      </c>
      <c r="R2205" s="25">
        <f t="shared" si="137"/>
        <v>42241.85974537037</v>
      </c>
      <c r="S2205">
        <f t="shared" si="138"/>
        <v>2015</v>
      </c>
      <c r="T2205">
        <f t="shared" si="139"/>
        <v>8</v>
      </c>
    </row>
    <row r="2206" spans="1:20" ht="48" x14ac:dyDescent="0.2">
      <c r="A2206" s="1" t="s">
        <v>0</v>
      </c>
      <c r="B2206" s="3" t="s">
        <v>2205</v>
      </c>
      <c r="C2206" s="3" t="s">
        <v>6314</v>
      </c>
      <c r="D2206" s="6">
        <v>1500</v>
      </c>
      <c r="E2206" s="8">
        <v>1993</v>
      </c>
      <c r="F2206" t="s">
        <v>8218</v>
      </c>
      <c r="G2206" t="s">
        <v>8223</v>
      </c>
      <c r="H2206" t="s">
        <v>8245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8278</v>
      </c>
      <c r="O2206" s="10" t="s">
        <v>8321</v>
      </c>
      <c r="P2206" t="s">
        <v>8326</v>
      </c>
      <c r="Q2206" s="25">
        <f t="shared" si="136"/>
        <v>41312.311562499999</v>
      </c>
      <c r="R2206" s="25">
        <f t="shared" si="137"/>
        <v>41312.311562499999</v>
      </c>
      <c r="S2206">
        <f t="shared" si="138"/>
        <v>2013</v>
      </c>
      <c r="T2206">
        <f t="shared" si="139"/>
        <v>2</v>
      </c>
    </row>
    <row r="2207" spans="1:20" ht="48" x14ac:dyDescent="0.2">
      <c r="A2207" s="1" t="s">
        <v>0</v>
      </c>
      <c r="B2207" s="3" t="s">
        <v>2206</v>
      </c>
      <c r="C2207" s="3" t="s">
        <v>6315</v>
      </c>
      <c r="D2207" s="6">
        <v>750</v>
      </c>
      <c r="E2207" s="8">
        <v>1140</v>
      </c>
      <c r="F2207" t="s">
        <v>8218</v>
      </c>
      <c r="G2207" t="s">
        <v>8223</v>
      </c>
      <c r="H2207" t="s">
        <v>8245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8278</v>
      </c>
      <c r="O2207" s="10" t="s">
        <v>8321</v>
      </c>
      <c r="P2207" t="s">
        <v>8326</v>
      </c>
      <c r="Q2207" s="25">
        <f t="shared" si="136"/>
        <v>41031.82163194444</v>
      </c>
      <c r="R2207" s="25">
        <f t="shared" si="137"/>
        <v>41031.82163194444</v>
      </c>
      <c r="S2207">
        <f t="shared" si="138"/>
        <v>2012</v>
      </c>
      <c r="T2207">
        <f t="shared" si="139"/>
        <v>5</v>
      </c>
    </row>
    <row r="2208" spans="1:20" ht="48" x14ac:dyDescent="0.2">
      <c r="A2208" s="1" t="s">
        <v>0</v>
      </c>
      <c r="B2208" s="3" t="s">
        <v>2207</v>
      </c>
      <c r="C2208" s="3" t="s">
        <v>6316</v>
      </c>
      <c r="D2208" s="6">
        <v>1100</v>
      </c>
      <c r="E2208" s="8">
        <v>1130</v>
      </c>
      <c r="F2208" t="s">
        <v>8218</v>
      </c>
      <c r="G2208" t="s">
        <v>8223</v>
      </c>
      <c r="H2208" t="s">
        <v>8245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8278</v>
      </c>
      <c r="O2208" s="10" t="s">
        <v>8321</v>
      </c>
      <c r="P2208" t="s">
        <v>8326</v>
      </c>
      <c r="Q2208" s="25">
        <f t="shared" si="136"/>
        <v>40997.257222222222</v>
      </c>
      <c r="R2208" s="25">
        <f t="shared" si="137"/>
        <v>40997.257222222222</v>
      </c>
      <c r="S2208">
        <f t="shared" si="138"/>
        <v>2012</v>
      </c>
      <c r="T2208">
        <f t="shared" si="139"/>
        <v>3</v>
      </c>
    </row>
    <row r="2209" spans="1:20" ht="48" x14ac:dyDescent="0.2">
      <c r="A2209" s="1" t="s">
        <v>0</v>
      </c>
      <c r="B2209" s="3" t="s">
        <v>2208</v>
      </c>
      <c r="C2209" s="3" t="s">
        <v>6317</v>
      </c>
      <c r="D2209" s="6">
        <v>2000</v>
      </c>
      <c r="E2209" s="8">
        <v>2000</v>
      </c>
      <c r="F2209" t="s">
        <v>8218</v>
      </c>
      <c r="G2209" t="s">
        <v>8223</v>
      </c>
      <c r="H2209" t="s">
        <v>8245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8278</v>
      </c>
      <c r="O2209" s="10" t="s">
        <v>8321</v>
      </c>
      <c r="P2209" t="s">
        <v>8326</v>
      </c>
      <c r="Q2209" s="25">
        <f t="shared" si="136"/>
        <v>41564.194131944445</v>
      </c>
      <c r="R2209" s="25">
        <f t="shared" si="137"/>
        <v>41564.194131944445</v>
      </c>
      <c r="S2209">
        <f t="shared" si="138"/>
        <v>2013</v>
      </c>
      <c r="T2209">
        <f t="shared" si="139"/>
        <v>10</v>
      </c>
    </row>
    <row r="2210" spans="1:20" ht="48" x14ac:dyDescent="0.2">
      <c r="A2210" s="1" t="s">
        <v>0</v>
      </c>
      <c r="B2210" s="3" t="s">
        <v>2209</v>
      </c>
      <c r="C2210" s="3" t="s">
        <v>6318</v>
      </c>
      <c r="D2210" s="6">
        <v>1000</v>
      </c>
      <c r="E2210" s="8">
        <v>1016</v>
      </c>
      <c r="F2210" t="s">
        <v>8218</v>
      </c>
      <c r="G2210" t="s">
        <v>8223</v>
      </c>
      <c r="H2210" t="s">
        <v>8245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8278</v>
      </c>
      <c r="O2210" s="10" t="s">
        <v>8321</v>
      </c>
      <c r="P2210" t="s">
        <v>8326</v>
      </c>
      <c r="Q2210" s="25">
        <f t="shared" si="136"/>
        <v>40946.882245370369</v>
      </c>
      <c r="R2210" s="25">
        <f t="shared" si="137"/>
        <v>40946.882245370369</v>
      </c>
      <c r="S2210">
        <f t="shared" si="138"/>
        <v>2012</v>
      </c>
      <c r="T2210">
        <f t="shared" si="139"/>
        <v>2</v>
      </c>
    </row>
    <row r="2211" spans="1:20" ht="32" x14ac:dyDescent="0.2">
      <c r="A2211" s="1" t="s">
        <v>0</v>
      </c>
      <c r="B2211" s="3" t="s">
        <v>2210</v>
      </c>
      <c r="C2211" s="3" t="s">
        <v>6319</v>
      </c>
      <c r="D2211" s="6">
        <v>500</v>
      </c>
      <c r="E2211" s="8">
        <v>754</v>
      </c>
      <c r="F2211" t="s">
        <v>8218</v>
      </c>
      <c r="G2211" t="s">
        <v>8224</v>
      </c>
      <c r="H2211" t="s">
        <v>8246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8278</v>
      </c>
      <c r="O2211" s="10" t="s">
        <v>8321</v>
      </c>
      <c r="P2211" t="s">
        <v>8326</v>
      </c>
      <c r="Q2211" s="25">
        <f t="shared" si="136"/>
        <v>41732.479675925926</v>
      </c>
      <c r="R2211" s="25">
        <f t="shared" si="137"/>
        <v>41732.479675925926</v>
      </c>
      <c r="S2211">
        <f t="shared" si="138"/>
        <v>2014</v>
      </c>
      <c r="T2211">
        <f t="shared" si="139"/>
        <v>4</v>
      </c>
    </row>
    <row r="2212" spans="1:20" ht="48" x14ac:dyDescent="0.2">
      <c r="A2212" s="1" t="s">
        <v>0</v>
      </c>
      <c r="B2212" s="3" t="s">
        <v>2211</v>
      </c>
      <c r="C2212" s="3" t="s">
        <v>6320</v>
      </c>
      <c r="D2212" s="6">
        <v>4000</v>
      </c>
      <c r="E2212" s="8">
        <v>4457</v>
      </c>
      <c r="F2212" t="s">
        <v>8218</v>
      </c>
      <c r="G2212" t="s">
        <v>8223</v>
      </c>
      <c r="H2212" t="s">
        <v>8245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8278</v>
      </c>
      <c r="O2212" s="10" t="s">
        <v>8321</v>
      </c>
      <c r="P2212" t="s">
        <v>8326</v>
      </c>
      <c r="Q2212" s="25">
        <f t="shared" si="136"/>
        <v>40956.066087962965</v>
      </c>
      <c r="R2212" s="25">
        <f t="shared" si="137"/>
        <v>40956.066087962965</v>
      </c>
      <c r="S2212">
        <f t="shared" si="138"/>
        <v>2012</v>
      </c>
      <c r="T2212">
        <f t="shared" si="139"/>
        <v>2</v>
      </c>
    </row>
    <row r="2213" spans="1:20" ht="48" x14ac:dyDescent="0.2">
      <c r="A2213" s="1" t="s">
        <v>0</v>
      </c>
      <c r="B2213" s="3" t="s">
        <v>2212</v>
      </c>
      <c r="C2213" s="3" t="s">
        <v>6321</v>
      </c>
      <c r="D2213" s="6">
        <v>2500</v>
      </c>
      <c r="E2213" s="8">
        <v>4890</v>
      </c>
      <c r="F2213" t="s">
        <v>8218</v>
      </c>
      <c r="G2213" t="s">
        <v>8223</v>
      </c>
      <c r="H2213" t="s">
        <v>8245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8278</v>
      </c>
      <c r="O2213" s="10" t="s">
        <v>8321</v>
      </c>
      <c r="P2213" t="s">
        <v>8326</v>
      </c>
      <c r="Q2213" s="25">
        <f t="shared" si="136"/>
        <v>41716.785011574073</v>
      </c>
      <c r="R2213" s="25">
        <f t="shared" si="137"/>
        <v>41716.785011574073</v>
      </c>
      <c r="S2213">
        <f t="shared" si="138"/>
        <v>2014</v>
      </c>
      <c r="T2213">
        <f t="shared" si="139"/>
        <v>3</v>
      </c>
    </row>
    <row r="2214" spans="1:20" ht="48" x14ac:dyDescent="0.2">
      <c r="A2214" s="1" t="s">
        <v>0</v>
      </c>
      <c r="B2214" s="3" t="s">
        <v>2213</v>
      </c>
      <c r="C2214" s="3" t="s">
        <v>6322</v>
      </c>
      <c r="D2214" s="6">
        <v>6000</v>
      </c>
      <c r="E2214" s="8">
        <v>6863</v>
      </c>
      <c r="F2214" t="s">
        <v>8218</v>
      </c>
      <c r="G2214" t="s">
        <v>8223</v>
      </c>
      <c r="H2214" t="s">
        <v>8245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8278</v>
      </c>
      <c r="O2214" s="10" t="s">
        <v>8321</v>
      </c>
      <c r="P2214" t="s">
        <v>8326</v>
      </c>
      <c r="Q2214" s="25">
        <f t="shared" si="136"/>
        <v>41548.747418981482</v>
      </c>
      <c r="R2214" s="25">
        <f t="shared" si="137"/>
        <v>41548.747418981482</v>
      </c>
      <c r="S2214">
        <f t="shared" si="138"/>
        <v>2013</v>
      </c>
      <c r="T2214">
        <f t="shared" si="139"/>
        <v>10</v>
      </c>
    </row>
    <row r="2215" spans="1:20" ht="48" x14ac:dyDescent="0.2">
      <c r="A2215" s="1" t="s">
        <v>0</v>
      </c>
      <c r="B2215" s="3" t="s">
        <v>2214</v>
      </c>
      <c r="C2215" s="3" t="s">
        <v>6323</v>
      </c>
      <c r="D2215" s="6">
        <v>5</v>
      </c>
      <c r="E2215" s="8">
        <v>10</v>
      </c>
      <c r="F2215" t="s">
        <v>8218</v>
      </c>
      <c r="G2215" t="s">
        <v>8223</v>
      </c>
      <c r="H2215" t="s">
        <v>8245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8278</v>
      </c>
      <c r="O2215" s="10" t="s">
        <v>8321</v>
      </c>
      <c r="P2215" t="s">
        <v>8326</v>
      </c>
      <c r="Q2215" s="25">
        <f t="shared" si="136"/>
        <v>42109.826145833329</v>
      </c>
      <c r="R2215" s="25">
        <f t="shared" si="137"/>
        <v>42109.826145833329</v>
      </c>
      <c r="S2215">
        <f t="shared" si="138"/>
        <v>2015</v>
      </c>
      <c r="T2215">
        <f t="shared" si="139"/>
        <v>4</v>
      </c>
    </row>
    <row r="2216" spans="1:20" ht="48" x14ac:dyDescent="0.2">
      <c r="A2216" s="1" t="s">
        <v>0</v>
      </c>
      <c r="B2216" s="3" t="s">
        <v>2215</v>
      </c>
      <c r="C2216" s="3" t="s">
        <v>6324</v>
      </c>
      <c r="D2216" s="6">
        <v>600</v>
      </c>
      <c r="E2216" s="8">
        <v>1755.01</v>
      </c>
      <c r="F2216" t="s">
        <v>8218</v>
      </c>
      <c r="G2216" t="s">
        <v>8223</v>
      </c>
      <c r="H2216" t="s">
        <v>8245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8278</v>
      </c>
      <c r="O2216" s="10" t="s">
        <v>8321</v>
      </c>
      <c r="P2216" t="s">
        <v>8326</v>
      </c>
      <c r="Q2216" s="25">
        <f t="shared" si="136"/>
        <v>41646.792222222226</v>
      </c>
      <c r="R2216" s="25">
        <f t="shared" si="137"/>
        <v>41646.792222222226</v>
      </c>
      <c r="S2216">
        <f t="shared" si="138"/>
        <v>2014</v>
      </c>
      <c r="T2216">
        <f t="shared" si="139"/>
        <v>1</v>
      </c>
    </row>
    <row r="2217" spans="1:20" ht="32" x14ac:dyDescent="0.2">
      <c r="A2217" s="1" t="s">
        <v>0</v>
      </c>
      <c r="B2217" s="3" t="s">
        <v>2216</v>
      </c>
      <c r="C2217" s="3" t="s">
        <v>6325</v>
      </c>
      <c r="D2217" s="6">
        <v>550</v>
      </c>
      <c r="E2217" s="8">
        <v>860</v>
      </c>
      <c r="F2217" t="s">
        <v>8218</v>
      </c>
      <c r="G2217" t="s">
        <v>8223</v>
      </c>
      <c r="H2217" t="s">
        <v>8245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8278</v>
      </c>
      <c r="O2217" s="10" t="s">
        <v>8321</v>
      </c>
      <c r="P2217" t="s">
        <v>8326</v>
      </c>
      <c r="Q2217" s="25">
        <f t="shared" si="136"/>
        <v>40958.717268518521</v>
      </c>
      <c r="R2217" s="25">
        <f t="shared" si="137"/>
        <v>40958.717268518521</v>
      </c>
      <c r="S2217">
        <f t="shared" si="138"/>
        <v>2012</v>
      </c>
      <c r="T2217">
        <f t="shared" si="139"/>
        <v>2</v>
      </c>
    </row>
    <row r="2218" spans="1:20" ht="48" x14ac:dyDescent="0.2">
      <c r="A2218" s="1" t="s">
        <v>0</v>
      </c>
      <c r="B2218" s="3" t="s">
        <v>2217</v>
      </c>
      <c r="C2218" s="3" t="s">
        <v>6326</v>
      </c>
      <c r="D2218" s="6">
        <v>300</v>
      </c>
      <c r="E2218" s="8">
        <v>317</v>
      </c>
      <c r="F2218" t="s">
        <v>8218</v>
      </c>
      <c r="G2218" t="s">
        <v>8223</v>
      </c>
      <c r="H2218" t="s">
        <v>8245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8278</v>
      </c>
      <c r="O2218" s="10" t="s">
        <v>8321</v>
      </c>
      <c r="P2218" t="s">
        <v>8326</v>
      </c>
      <c r="Q2218" s="25">
        <f t="shared" si="136"/>
        <v>42194.751678240747</v>
      </c>
      <c r="R2218" s="25">
        <f t="shared" si="137"/>
        <v>42194.751678240747</v>
      </c>
      <c r="S2218">
        <f t="shared" si="138"/>
        <v>2015</v>
      </c>
      <c r="T2218">
        <f t="shared" si="139"/>
        <v>7</v>
      </c>
    </row>
    <row r="2219" spans="1:20" ht="48" x14ac:dyDescent="0.2">
      <c r="A2219" s="1" t="s">
        <v>0</v>
      </c>
      <c r="B2219" s="3" t="s">
        <v>2218</v>
      </c>
      <c r="C2219" s="3" t="s">
        <v>6327</v>
      </c>
      <c r="D2219" s="6">
        <v>420</v>
      </c>
      <c r="E2219" s="8">
        <v>425</v>
      </c>
      <c r="F2219" t="s">
        <v>8218</v>
      </c>
      <c r="G2219" t="s">
        <v>8223</v>
      </c>
      <c r="H2219" t="s">
        <v>8245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8278</v>
      </c>
      <c r="O2219" s="10" t="s">
        <v>8321</v>
      </c>
      <c r="P2219" t="s">
        <v>8326</v>
      </c>
      <c r="Q2219" s="25">
        <f t="shared" si="136"/>
        <v>42299.776770833334</v>
      </c>
      <c r="R2219" s="25">
        <f t="shared" si="137"/>
        <v>42299.776770833334</v>
      </c>
      <c r="S2219">
        <f t="shared" si="138"/>
        <v>2015</v>
      </c>
      <c r="T2219">
        <f t="shared" si="139"/>
        <v>10</v>
      </c>
    </row>
    <row r="2220" spans="1:20" ht="48" x14ac:dyDescent="0.2">
      <c r="A2220" s="1" t="s">
        <v>0</v>
      </c>
      <c r="B2220" s="3" t="s">
        <v>2219</v>
      </c>
      <c r="C2220" s="3" t="s">
        <v>6328</v>
      </c>
      <c r="D2220" s="6">
        <v>2000</v>
      </c>
      <c r="E2220" s="8">
        <v>2456.66</v>
      </c>
      <c r="F2220" t="s">
        <v>8218</v>
      </c>
      <c r="G2220" t="s">
        <v>8223</v>
      </c>
      <c r="H2220" t="s">
        <v>8245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8278</v>
      </c>
      <c r="O2220" s="10" t="s">
        <v>8321</v>
      </c>
      <c r="P2220" t="s">
        <v>8326</v>
      </c>
      <c r="Q2220" s="25">
        <f t="shared" si="136"/>
        <v>41127.812303240738</v>
      </c>
      <c r="R2220" s="25">
        <f t="shared" si="137"/>
        <v>41127.812303240738</v>
      </c>
      <c r="S2220">
        <f t="shared" si="138"/>
        <v>2012</v>
      </c>
      <c r="T2220">
        <f t="shared" si="139"/>
        <v>8</v>
      </c>
    </row>
    <row r="2221" spans="1:20" ht="48" x14ac:dyDescent="0.2">
      <c r="A2221" s="1" t="s">
        <v>0</v>
      </c>
      <c r="B2221" s="3" t="s">
        <v>2220</v>
      </c>
      <c r="C2221" s="3" t="s">
        <v>6329</v>
      </c>
      <c r="D2221" s="6">
        <v>1000</v>
      </c>
      <c r="E2221" s="8">
        <v>1015</v>
      </c>
      <c r="F2221" t="s">
        <v>8218</v>
      </c>
      <c r="G2221" t="s">
        <v>8223</v>
      </c>
      <c r="H2221" t="s">
        <v>8245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8278</v>
      </c>
      <c r="O2221" s="10" t="s">
        <v>8321</v>
      </c>
      <c r="P2221" t="s">
        <v>8326</v>
      </c>
      <c r="Q2221" s="25">
        <f t="shared" si="136"/>
        <v>42205.718888888892</v>
      </c>
      <c r="R2221" s="25">
        <f t="shared" si="137"/>
        <v>42205.718888888892</v>
      </c>
      <c r="S2221">
        <f t="shared" si="138"/>
        <v>2015</v>
      </c>
      <c r="T2221">
        <f t="shared" si="139"/>
        <v>7</v>
      </c>
    </row>
    <row r="2222" spans="1:20" ht="48" x14ac:dyDescent="0.2">
      <c r="A2222" s="1" t="s">
        <v>0</v>
      </c>
      <c r="B2222" s="3" t="s">
        <v>2221</v>
      </c>
      <c r="C2222" s="3" t="s">
        <v>6330</v>
      </c>
      <c r="D2222" s="6">
        <v>3500</v>
      </c>
      <c r="E2222" s="8">
        <v>3540</v>
      </c>
      <c r="F2222" t="s">
        <v>8218</v>
      </c>
      <c r="G2222" t="s">
        <v>8223</v>
      </c>
      <c r="H2222" t="s">
        <v>8245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8278</v>
      </c>
      <c r="O2222" s="10" t="s">
        <v>8321</v>
      </c>
      <c r="P2222" t="s">
        <v>8326</v>
      </c>
      <c r="Q2222" s="25">
        <f t="shared" si="136"/>
        <v>41452.060601851852</v>
      </c>
      <c r="R2222" s="25">
        <f t="shared" si="137"/>
        <v>41452.060601851852</v>
      </c>
      <c r="S2222">
        <f t="shared" si="138"/>
        <v>2013</v>
      </c>
      <c r="T2222">
        <f t="shared" si="139"/>
        <v>6</v>
      </c>
    </row>
    <row r="2223" spans="1:20" ht="48" x14ac:dyDescent="0.2">
      <c r="A2223" s="1" t="s">
        <v>0</v>
      </c>
      <c r="B2223" s="3" t="s">
        <v>2222</v>
      </c>
      <c r="C2223" s="3" t="s">
        <v>6331</v>
      </c>
      <c r="D2223" s="6">
        <v>7500</v>
      </c>
      <c r="E2223" s="8">
        <v>8109</v>
      </c>
      <c r="F2223" t="s">
        <v>8218</v>
      </c>
      <c r="G2223" t="s">
        <v>8223</v>
      </c>
      <c r="H2223" t="s">
        <v>8245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8295</v>
      </c>
      <c r="O2223" s="10" t="s">
        <v>8329</v>
      </c>
      <c r="P2223" t="s">
        <v>8347</v>
      </c>
      <c r="Q2223" s="25">
        <f t="shared" si="136"/>
        <v>42452.666770833333</v>
      </c>
      <c r="R2223" s="25">
        <f t="shared" si="137"/>
        <v>42452.666770833333</v>
      </c>
      <c r="S2223">
        <f t="shared" si="138"/>
        <v>2016</v>
      </c>
      <c r="T2223">
        <f t="shared" si="139"/>
        <v>3</v>
      </c>
    </row>
    <row r="2224" spans="1:20" ht="48" x14ac:dyDescent="0.2">
      <c r="A2224" s="1" t="s">
        <v>0</v>
      </c>
      <c r="B2224" s="3" t="s">
        <v>2223</v>
      </c>
      <c r="C2224" s="3" t="s">
        <v>6332</v>
      </c>
      <c r="D2224" s="6">
        <v>500</v>
      </c>
      <c r="E2224" s="8">
        <v>813</v>
      </c>
      <c r="F2224" t="s">
        <v>8218</v>
      </c>
      <c r="G2224" t="s">
        <v>8223</v>
      </c>
      <c r="H2224" t="s">
        <v>8245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8295</v>
      </c>
      <c r="O2224" s="10" t="s">
        <v>8329</v>
      </c>
      <c r="P2224" t="s">
        <v>8347</v>
      </c>
      <c r="Q2224" s="25">
        <f t="shared" si="136"/>
        <v>40906.787581018521</v>
      </c>
      <c r="R2224" s="25">
        <f t="shared" si="137"/>
        <v>40906.787581018521</v>
      </c>
      <c r="S2224">
        <f t="shared" si="138"/>
        <v>2011</v>
      </c>
      <c r="T2224">
        <f t="shared" si="139"/>
        <v>12</v>
      </c>
    </row>
    <row r="2225" spans="1:20" ht="48" x14ac:dyDescent="0.2">
      <c r="A2225" s="1" t="s">
        <v>0</v>
      </c>
      <c r="B2225" s="3" t="s">
        <v>2224</v>
      </c>
      <c r="C2225" s="3" t="s">
        <v>6333</v>
      </c>
      <c r="D2225" s="6">
        <v>19500</v>
      </c>
      <c r="E2225" s="8">
        <v>20631</v>
      </c>
      <c r="F2225" t="s">
        <v>8218</v>
      </c>
      <c r="G2225" t="s">
        <v>8228</v>
      </c>
      <c r="H2225" t="s">
        <v>8250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8295</v>
      </c>
      <c r="O2225" s="10" t="s">
        <v>8329</v>
      </c>
      <c r="P2225" t="s">
        <v>8347</v>
      </c>
      <c r="Q2225" s="25">
        <f t="shared" si="136"/>
        <v>42152.640833333338</v>
      </c>
      <c r="R2225" s="25">
        <f t="shared" si="137"/>
        <v>42152.640833333338</v>
      </c>
      <c r="S2225">
        <f t="shared" si="138"/>
        <v>2015</v>
      </c>
      <c r="T2225">
        <f t="shared" si="139"/>
        <v>5</v>
      </c>
    </row>
    <row r="2226" spans="1:20" ht="48" x14ac:dyDescent="0.2">
      <c r="A2226" s="1" t="s">
        <v>0</v>
      </c>
      <c r="B2226" s="3" t="s">
        <v>2225</v>
      </c>
      <c r="C2226" s="3" t="s">
        <v>6334</v>
      </c>
      <c r="D2226" s="6">
        <v>10000</v>
      </c>
      <c r="E2226" s="8">
        <v>24315</v>
      </c>
      <c r="F2226" t="s">
        <v>8218</v>
      </c>
      <c r="G2226" t="s">
        <v>8223</v>
      </c>
      <c r="H2226" t="s">
        <v>8245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8295</v>
      </c>
      <c r="O2226" s="10" t="s">
        <v>8329</v>
      </c>
      <c r="P2226" t="s">
        <v>8347</v>
      </c>
      <c r="Q2226" s="25">
        <f t="shared" si="136"/>
        <v>42644.667534722219</v>
      </c>
      <c r="R2226" s="25">
        <f t="shared" si="137"/>
        <v>42644.667534722219</v>
      </c>
      <c r="S2226">
        <f t="shared" si="138"/>
        <v>2016</v>
      </c>
      <c r="T2226">
        <f t="shared" si="139"/>
        <v>10</v>
      </c>
    </row>
    <row r="2227" spans="1:20" ht="48" x14ac:dyDescent="0.2">
      <c r="A2227" s="1" t="s">
        <v>0</v>
      </c>
      <c r="B2227" s="3" t="s">
        <v>2226</v>
      </c>
      <c r="C2227" s="3" t="s">
        <v>6335</v>
      </c>
      <c r="D2227" s="6">
        <v>21000</v>
      </c>
      <c r="E2227" s="8">
        <v>198415.01</v>
      </c>
      <c r="F2227" t="s">
        <v>8218</v>
      </c>
      <c r="G2227" t="s">
        <v>8224</v>
      </c>
      <c r="H2227" t="s">
        <v>8246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8295</v>
      </c>
      <c r="O2227" s="10" t="s">
        <v>8329</v>
      </c>
      <c r="P2227" t="s">
        <v>8347</v>
      </c>
      <c r="Q2227" s="25">
        <f t="shared" si="136"/>
        <v>41873.79184027778</v>
      </c>
      <c r="R2227" s="25">
        <f t="shared" si="137"/>
        <v>41873.79184027778</v>
      </c>
      <c r="S2227">
        <f t="shared" si="138"/>
        <v>2014</v>
      </c>
      <c r="T2227">
        <f t="shared" si="139"/>
        <v>8</v>
      </c>
    </row>
    <row r="2228" spans="1:20" ht="48" x14ac:dyDescent="0.2">
      <c r="A2228" s="1" t="s">
        <v>0</v>
      </c>
      <c r="B2228" s="3" t="s">
        <v>2227</v>
      </c>
      <c r="C2228" s="3" t="s">
        <v>6336</v>
      </c>
      <c r="D2228" s="6">
        <v>18000</v>
      </c>
      <c r="E2228" s="8">
        <v>19523.310000000001</v>
      </c>
      <c r="F2228" t="s">
        <v>8218</v>
      </c>
      <c r="G2228" t="s">
        <v>8223</v>
      </c>
      <c r="H2228" t="s">
        <v>8245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8295</v>
      </c>
      <c r="O2228" s="10" t="s">
        <v>8329</v>
      </c>
      <c r="P2228" t="s">
        <v>8347</v>
      </c>
      <c r="Q2228" s="25">
        <f t="shared" si="136"/>
        <v>42381.79886574074</v>
      </c>
      <c r="R2228" s="25">
        <f t="shared" si="137"/>
        <v>42381.79886574074</v>
      </c>
      <c r="S2228">
        <f t="shared" si="138"/>
        <v>2016</v>
      </c>
      <c r="T2228">
        <f t="shared" si="139"/>
        <v>1</v>
      </c>
    </row>
    <row r="2229" spans="1:20" ht="48" x14ac:dyDescent="0.2">
      <c r="A2229" s="1" t="s">
        <v>0</v>
      </c>
      <c r="B2229" s="3" t="s">
        <v>2228</v>
      </c>
      <c r="C2229" s="3" t="s">
        <v>6337</v>
      </c>
      <c r="D2229" s="6">
        <v>13000</v>
      </c>
      <c r="E2229" s="8">
        <v>20459</v>
      </c>
      <c r="F2229" t="s">
        <v>8218</v>
      </c>
      <c r="G2229" t="s">
        <v>8224</v>
      </c>
      <c r="H2229" t="s">
        <v>8246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8295</v>
      </c>
      <c r="O2229" s="10" t="s">
        <v>8329</v>
      </c>
      <c r="P2229" t="s">
        <v>8347</v>
      </c>
      <c r="Q2229" s="25">
        <f t="shared" si="136"/>
        <v>41561.807349537034</v>
      </c>
      <c r="R2229" s="25">
        <f t="shared" si="137"/>
        <v>41561.807349537034</v>
      </c>
      <c r="S2229">
        <f t="shared" si="138"/>
        <v>2013</v>
      </c>
      <c r="T2229">
        <f t="shared" si="139"/>
        <v>10</v>
      </c>
    </row>
    <row r="2230" spans="1:20" ht="48" x14ac:dyDescent="0.2">
      <c r="A2230" s="1" t="s">
        <v>0</v>
      </c>
      <c r="B2230" s="3" t="s">
        <v>2229</v>
      </c>
      <c r="C2230" s="3" t="s">
        <v>6338</v>
      </c>
      <c r="D2230" s="6">
        <v>1000</v>
      </c>
      <c r="E2230" s="8">
        <v>11744.9</v>
      </c>
      <c r="F2230" t="s">
        <v>8218</v>
      </c>
      <c r="G2230" t="s">
        <v>8235</v>
      </c>
      <c r="H2230" t="s">
        <v>8248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8295</v>
      </c>
      <c r="O2230" s="10" t="s">
        <v>8329</v>
      </c>
      <c r="P2230" t="s">
        <v>8347</v>
      </c>
      <c r="Q2230" s="25">
        <f t="shared" si="136"/>
        <v>42202.278194444443</v>
      </c>
      <c r="R2230" s="25">
        <f t="shared" si="137"/>
        <v>42202.278194444443</v>
      </c>
      <c r="S2230">
        <f t="shared" si="138"/>
        <v>2015</v>
      </c>
      <c r="T2230">
        <f t="shared" si="139"/>
        <v>7</v>
      </c>
    </row>
    <row r="2231" spans="1:20" ht="48" x14ac:dyDescent="0.2">
      <c r="A2231" s="1" t="s">
        <v>0</v>
      </c>
      <c r="B2231" s="3" t="s">
        <v>2230</v>
      </c>
      <c r="C2231" s="3" t="s">
        <v>6339</v>
      </c>
      <c r="D2231" s="6">
        <v>8012</v>
      </c>
      <c r="E2231" s="8">
        <v>13704.33</v>
      </c>
      <c r="F2231" t="s">
        <v>8218</v>
      </c>
      <c r="G2231" t="s">
        <v>8223</v>
      </c>
      <c r="H2231" t="s">
        <v>8245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8295</v>
      </c>
      <c r="O2231" s="10" t="s">
        <v>8329</v>
      </c>
      <c r="P2231" t="s">
        <v>8347</v>
      </c>
      <c r="Q2231" s="25">
        <f t="shared" si="136"/>
        <v>41484.664247685185</v>
      </c>
      <c r="R2231" s="25">
        <f t="shared" si="137"/>
        <v>41484.664247685185</v>
      </c>
      <c r="S2231">
        <f t="shared" si="138"/>
        <v>2013</v>
      </c>
      <c r="T2231">
        <f t="shared" si="139"/>
        <v>7</v>
      </c>
    </row>
    <row r="2232" spans="1:20" ht="48" x14ac:dyDescent="0.2">
      <c r="A2232" s="1" t="s">
        <v>0</v>
      </c>
      <c r="B2232" s="3" t="s">
        <v>2231</v>
      </c>
      <c r="C2232" s="3" t="s">
        <v>6340</v>
      </c>
      <c r="D2232" s="6">
        <v>8500</v>
      </c>
      <c r="E2232" s="8">
        <v>10706</v>
      </c>
      <c r="F2232" t="s">
        <v>8218</v>
      </c>
      <c r="G2232" t="s">
        <v>8223</v>
      </c>
      <c r="H2232" t="s">
        <v>8245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8295</v>
      </c>
      <c r="O2232" s="10" t="s">
        <v>8329</v>
      </c>
      <c r="P2232" t="s">
        <v>8347</v>
      </c>
      <c r="Q2232" s="25">
        <f t="shared" si="136"/>
        <v>41724.881099537037</v>
      </c>
      <c r="R2232" s="25">
        <f t="shared" si="137"/>
        <v>41724.881099537037</v>
      </c>
      <c r="S2232">
        <f t="shared" si="138"/>
        <v>2014</v>
      </c>
      <c r="T2232">
        <f t="shared" si="139"/>
        <v>3</v>
      </c>
    </row>
    <row r="2233" spans="1:20" ht="48" x14ac:dyDescent="0.2">
      <c r="A2233" s="1" t="s">
        <v>0</v>
      </c>
      <c r="B2233" s="3" t="s">
        <v>2232</v>
      </c>
      <c r="C2233" s="3" t="s">
        <v>6341</v>
      </c>
      <c r="D2233" s="6">
        <v>2500</v>
      </c>
      <c r="E2233" s="8">
        <v>30303.24</v>
      </c>
      <c r="F2233" t="s">
        <v>8218</v>
      </c>
      <c r="G2233" t="s">
        <v>8223</v>
      </c>
      <c r="H2233" t="s">
        <v>8245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8295</v>
      </c>
      <c r="O2233" s="10" t="s">
        <v>8329</v>
      </c>
      <c r="P2233" t="s">
        <v>8347</v>
      </c>
      <c r="Q2233" s="25">
        <f t="shared" si="136"/>
        <v>41423.910891203705</v>
      </c>
      <c r="R2233" s="25">
        <f t="shared" si="137"/>
        <v>41423.910891203705</v>
      </c>
      <c r="S2233">
        <f t="shared" si="138"/>
        <v>2013</v>
      </c>
      <c r="T2233">
        <f t="shared" si="139"/>
        <v>5</v>
      </c>
    </row>
    <row r="2234" spans="1:20" ht="48" x14ac:dyDescent="0.2">
      <c r="A2234" s="1" t="s">
        <v>0</v>
      </c>
      <c r="B2234" s="3" t="s">
        <v>2233</v>
      </c>
      <c r="C2234" s="3" t="s">
        <v>6342</v>
      </c>
      <c r="D2234" s="6">
        <v>5000</v>
      </c>
      <c r="E2234" s="8">
        <v>24790</v>
      </c>
      <c r="F2234" t="s">
        <v>8218</v>
      </c>
      <c r="G2234" t="s">
        <v>8223</v>
      </c>
      <c r="H2234" t="s">
        <v>8245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8295</v>
      </c>
      <c r="O2234" s="10" t="s">
        <v>8329</v>
      </c>
      <c r="P2234" t="s">
        <v>8347</v>
      </c>
      <c r="Q2234" s="25">
        <f t="shared" si="136"/>
        <v>41806.794074074074</v>
      </c>
      <c r="R2234" s="25">
        <f t="shared" si="137"/>
        <v>41806.794074074074</v>
      </c>
      <c r="S2234">
        <f t="shared" si="138"/>
        <v>2014</v>
      </c>
      <c r="T2234">
        <f t="shared" si="139"/>
        <v>6</v>
      </c>
    </row>
    <row r="2235" spans="1:20" ht="48" x14ac:dyDescent="0.2">
      <c r="A2235" s="1" t="s">
        <v>0</v>
      </c>
      <c r="B2235" s="3" t="s">
        <v>2234</v>
      </c>
      <c r="C2235" s="3" t="s">
        <v>6343</v>
      </c>
      <c r="D2235" s="6">
        <v>2500</v>
      </c>
      <c r="E2235" s="8">
        <v>8301</v>
      </c>
      <c r="F2235" t="s">
        <v>8218</v>
      </c>
      <c r="G2235" t="s">
        <v>8224</v>
      </c>
      <c r="H2235" t="s">
        <v>8246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8295</v>
      </c>
      <c r="O2235" s="10" t="s">
        <v>8329</v>
      </c>
      <c r="P2235" t="s">
        <v>8347</v>
      </c>
      <c r="Q2235" s="25">
        <f t="shared" si="136"/>
        <v>42331.378923611104</v>
      </c>
      <c r="R2235" s="25">
        <f t="shared" si="137"/>
        <v>42331.378923611104</v>
      </c>
      <c r="S2235">
        <f t="shared" si="138"/>
        <v>2015</v>
      </c>
      <c r="T2235">
        <f t="shared" si="139"/>
        <v>11</v>
      </c>
    </row>
    <row r="2236" spans="1:20" ht="48" x14ac:dyDescent="0.2">
      <c r="A2236" s="1" t="s">
        <v>0</v>
      </c>
      <c r="B2236" s="3" t="s">
        <v>2235</v>
      </c>
      <c r="C2236" s="3" t="s">
        <v>6344</v>
      </c>
      <c r="D2236" s="6">
        <v>100</v>
      </c>
      <c r="E2236" s="8">
        <v>1165</v>
      </c>
      <c r="F2236" t="s">
        <v>8218</v>
      </c>
      <c r="G2236" t="s">
        <v>8223</v>
      </c>
      <c r="H2236" t="s">
        <v>8245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8295</v>
      </c>
      <c r="O2236" s="10" t="s">
        <v>8329</v>
      </c>
      <c r="P2236" t="s">
        <v>8347</v>
      </c>
      <c r="Q2236" s="25">
        <f t="shared" si="136"/>
        <v>42710.824618055558</v>
      </c>
      <c r="R2236" s="25">
        <f t="shared" si="137"/>
        <v>42710.824618055558</v>
      </c>
      <c r="S2236">
        <f t="shared" si="138"/>
        <v>2016</v>
      </c>
      <c r="T2236">
        <f t="shared" si="139"/>
        <v>12</v>
      </c>
    </row>
    <row r="2237" spans="1:20" ht="32" x14ac:dyDescent="0.2">
      <c r="A2237" s="1" t="s">
        <v>0</v>
      </c>
      <c r="B2237" s="3" t="s">
        <v>2236</v>
      </c>
      <c r="C2237" s="3" t="s">
        <v>6345</v>
      </c>
      <c r="D2237" s="6">
        <v>13000</v>
      </c>
      <c r="E2237" s="8">
        <v>19931</v>
      </c>
      <c r="F2237" t="s">
        <v>8218</v>
      </c>
      <c r="G2237" t="s">
        <v>8228</v>
      </c>
      <c r="H2237" t="s">
        <v>8250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8295</v>
      </c>
      <c r="O2237" s="10" t="s">
        <v>8329</v>
      </c>
      <c r="P2237" t="s">
        <v>8347</v>
      </c>
      <c r="Q2237" s="25">
        <f t="shared" si="136"/>
        <v>42062.022118055553</v>
      </c>
      <c r="R2237" s="25">
        <f t="shared" si="137"/>
        <v>42062.022118055553</v>
      </c>
      <c r="S2237">
        <f t="shared" si="138"/>
        <v>2015</v>
      </c>
      <c r="T2237">
        <f t="shared" si="139"/>
        <v>2</v>
      </c>
    </row>
    <row r="2238" spans="1:20" ht="32" x14ac:dyDescent="0.2">
      <c r="A2238" s="1" t="s">
        <v>0</v>
      </c>
      <c r="B2238" s="3" t="s">
        <v>2237</v>
      </c>
      <c r="C2238" s="3" t="s">
        <v>6346</v>
      </c>
      <c r="D2238" s="6">
        <v>2800</v>
      </c>
      <c r="E2238" s="8">
        <v>15039</v>
      </c>
      <c r="F2238" t="s">
        <v>8218</v>
      </c>
      <c r="G2238" t="s">
        <v>8223</v>
      </c>
      <c r="H2238" t="s">
        <v>8245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8295</v>
      </c>
      <c r="O2238" s="10" t="s">
        <v>8329</v>
      </c>
      <c r="P2238" t="s">
        <v>8347</v>
      </c>
      <c r="Q2238" s="25">
        <f t="shared" si="136"/>
        <v>42371.617164351846</v>
      </c>
      <c r="R2238" s="25">
        <f t="shared" si="137"/>
        <v>42371.617164351846</v>
      </c>
      <c r="S2238">
        <f t="shared" si="138"/>
        <v>2016</v>
      </c>
      <c r="T2238">
        <f t="shared" si="139"/>
        <v>1</v>
      </c>
    </row>
    <row r="2239" spans="1:20" ht="48" x14ac:dyDescent="0.2">
      <c r="A2239" s="1" t="s">
        <v>0</v>
      </c>
      <c r="B2239" s="3" t="s">
        <v>2238</v>
      </c>
      <c r="C2239" s="3" t="s">
        <v>6347</v>
      </c>
      <c r="D2239" s="6">
        <v>18000</v>
      </c>
      <c r="E2239" s="8">
        <v>63527</v>
      </c>
      <c r="F2239" t="s">
        <v>8218</v>
      </c>
      <c r="G2239" t="s">
        <v>8223</v>
      </c>
      <c r="H2239" t="s">
        <v>8245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8295</v>
      </c>
      <c r="O2239" s="10" t="s">
        <v>8329</v>
      </c>
      <c r="P2239" t="s">
        <v>8347</v>
      </c>
      <c r="Q2239" s="25">
        <f t="shared" si="136"/>
        <v>41915.003275462965</v>
      </c>
      <c r="R2239" s="25">
        <f t="shared" si="137"/>
        <v>41915.003275462965</v>
      </c>
      <c r="S2239">
        <f t="shared" si="138"/>
        <v>2014</v>
      </c>
      <c r="T2239">
        <f t="shared" si="139"/>
        <v>10</v>
      </c>
    </row>
    <row r="2240" spans="1:20" ht="32" x14ac:dyDescent="0.2">
      <c r="A2240" s="1" t="s">
        <v>0</v>
      </c>
      <c r="B2240" s="3" t="s">
        <v>2239</v>
      </c>
      <c r="C2240" s="3" t="s">
        <v>6348</v>
      </c>
      <c r="D2240" s="6">
        <v>4000</v>
      </c>
      <c r="E2240" s="8">
        <v>5496</v>
      </c>
      <c r="F2240" t="s">
        <v>8218</v>
      </c>
      <c r="G2240" t="s">
        <v>8235</v>
      </c>
      <c r="H2240" t="s">
        <v>8248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8295</v>
      </c>
      <c r="O2240" s="10" t="s">
        <v>8329</v>
      </c>
      <c r="P2240" t="s">
        <v>8347</v>
      </c>
      <c r="Q2240" s="25">
        <f t="shared" si="136"/>
        <v>42774.621712962966</v>
      </c>
      <c r="R2240" s="25">
        <f t="shared" si="137"/>
        <v>42774.621712962966</v>
      </c>
      <c r="S2240">
        <f t="shared" si="138"/>
        <v>2017</v>
      </c>
      <c r="T2240">
        <f t="shared" si="139"/>
        <v>2</v>
      </c>
    </row>
    <row r="2241" spans="1:20" ht="32" x14ac:dyDescent="0.2">
      <c r="A2241" s="1" t="s">
        <v>0</v>
      </c>
      <c r="B2241" s="3" t="s">
        <v>2240</v>
      </c>
      <c r="C2241" s="3" t="s">
        <v>6349</v>
      </c>
      <c r="D2241" s="6">
        <v>25000</v>
      </c>
      <c r="E2241" s="8">
        <v>32006.67</v>
      </c>
      <c r="F2241" t="s">
        <v>8218</v>
      </c>
      <c r="G2241" t="s">
        <v>8223</v>
      </c>
      <c r="H2241" t="s">
        <v>8245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8295</v>
      </c>
      <c r="O2241" s="10" t="s">
        <v>8329</v>
      </c>
      <c r="P2241" t="s">
        <v>8347</v>
      </c>
      <c r="Q2241" s="25">
        <f t="shared" si="136"/>
        <v>41572.958495370374</v>
      </c>
      <c r="R2241" s="25">
        <f t="shared" si="137"/>
        <v>41572.958495370374</v>
      </c>
      <c r="S2241">
        <f t="shared" si="138"/>
        <v>2013</v>
      </c>
      <c r="T2241">
        <f t="shared" si="139"/>
        <v>10</v>
      </c>
    </row>
    <row r="2242" spans="1:20" ht="48" x14ac:dyDescent="0.2">
      <c r="A2242" s="1" t="s">
        <v>0</v>
      </c>
      <c r="B2242" s="3" t="s">
        <v>2241</v>
      </c>
      <c r="C2242" s="3" t="s">
        <v>6350</v>
      </c>
      <c r="D2242" s="6">
        <v>5000</v>
      </c>
      <c r="E2242" s="8">
        <v>13534</v>
      </c>
      <c r="F2242" t="s">
        <v>8218</v>
      </c>
      <c r="G2242" t="s">
        <v>8223</v>
      </c>
      <c r="H2242" t="s">
        <v>8245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8295</v>
      </c>
      <c r="O2242" s="10" t="s">
        <v>8329</v>
      </c>
      <c r="P2242" t="s">
        <v>8347</v>
      </c>
      <c r="Q2242" s="25">
        <f t="shared" si="136"/>
        <v>42452.825740740736</v>
      </c>
      <c r="R2242" s="25">
        <f t="shared" si="137"/>
        <v>42452.825740740736</v>
      </c>
      <c r="S2242">
        <f t="shared" si="138"/>
        <v>2016</v>
      </c>
      <c r="T2242">
        <f t="shared" si="139"/>
        <v>3</v>
      </c>
    </row>
    <row r="2243" spans="1:20" ht="48" x14ac:dyDescent="0.2">
      <c r="A2243" s="1" t="s">
        <v>0</v>
      </c>
      <c r="B2243" s="3" t="s">
        <v>2242</v>
      </c>
      <c r="C2243" s="3" t="s">
        <v>6351</v>
      </c>
      <c r="D2243" s="6">
        <v>1000</v>
      </c>
      <c r="E2243" s="8">
        <v>8064</v>
      </c>
      <c r="F2243" t="s">
        <v>8218</v>
      </c>
      <c r="G2243" t="s">
        <v>8224</v>
      </c>
      <c r="H2243" t="s">
        <v>8246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8295</v>
      </c>
      <c r="O2243" s="10" t="s">
        <v>8329</v>
      </c>
      <c r="P2243" t="s">
        <v>8347</v>
      </c>
      <c r="Q2243" s="25">
        <f t="shared" ref="Q2243:Q2306" si="140">(((J2243/60)/60)/24)+DATE(1970,1,1)</f>
        <v>42766.827546296292</v>
      </c>
      <c r="R2243" s="25">
        <f t="shared" ref="R2243:R2306" si="141">(((J2243/60)/60)/24)+DATE(1970,1,1)</f>
        <v>42766.827546296292</v>
      </c>
      <c r="S2243">
        <f t="shared" ref="S2243:S2306" si="142">YEAR(R2243)</f>
        <v>2017</v>
      </c>
      <c r="T2243">
        <f t="shared" ref="T2243:T2306" si="143">MONTH((R2243))</f>
        <v>1</v>
      </c>
    </row>
    <row r="2244" spans="1:20" ht="32" x14ac:dyDescent="0.2">
      <c r="A2244" s="1" t="s">
        <v>0</v>
      </c>
      <c r="B2244" s="3" t="s">
        <v>2243</v>
      </c>
      <c r="C2244" s="3" t="s">
        <v>6352</v>
      </c>
      <c r="D2244" s="6">
        <v>10000</v>
      </c>
      <c r="E2244" s="8">
        <v>136009.76</v>
      </c>
      <c r="F2244" t="s">
        <v>8218</v>
      </c>
      <c r="G2244" t="s">
        <v>8223</v>
      </c>
      <c r="H2244" t="s">
        <v>8245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8295</v>
      </c>
      <c r="O2244" s="10" t="s">
        <v>8329</v>
      </c>
      <c r="P2244" t="s">
        <v>8347</v>
      </c>
      <c r="Q2244" s="25">
        <f t="shared" si="140"/>
        <v>41569.575613425928</v>
      </c>
      <c r="R2244" s="25">
        <f t="shared" si="141"/>
        <v>41569.575613425928</v>
      </c>
      <c r="S2244">
        <f t="shared" si="142"/>
        <v>2013</v>
      </c>
      <c r="T2244">
        <f t="shared" si="143"/>
        <v>10</v>
      </c>
    </row>
    <row r="2245" spans="1:20" ht="48" x14ac:dyDescent="0.2">
      <c r="A2245" s="1" t="s">
        <v>0</v>
      </c>
      <c r="B2245" s="3" t="s">
        <v>2244</v>
      </c>
      <c r="C2245" s="3" t="s">
        <v>6353</v>
      </c>
      <c r="D2245" s="6">
        <v>1</v>
      </c>
      <c r="E2245" s="8">
        <v>9302.5</v>
      </c>
      <c r="F2245" t="s">
        <v>8218</v>
      </c>
      <c r="G2245" t="s">
        <v>8223</v>
      </c>
      <c r="H2245" t="s">
        <v>8245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8295</v>
      </c>
      <c r="O2245" s="10" t="s">
        <v>8329</v>
      </c>
      <c r="P2245" t="s">
        <v>8347</v>
      </c>
      <c r="Q2245" s="25">
        <f t="shared" si="140"/>
        <v>42800.751041666663</v>
      </c>
      <c r="R2245" s="25">
        <f t="shared" si="141"/>
        <v>42800.751041666663</v>
      </c>
      <c r="S2245">
        <f t="shared" si="142"/>
        <v>2017</v>
      </c>
      <c r="T2245">
        <f t="shared" si="143"/>
        <v>3</v>
      </c>
    </row>
    <row r="2246" spans="1:20" ht="48" x14ac:dyDescent="0.2">
      <c r="A2246" s="1" t="s">
        <v>0</v>
      </c>
      <c r="B2246" s="3" t="s">
        <v>2245</v>
      </c>
      <c r="C2246" s="3" t="s">
        <v>6354</v>
      </c>
      <c r="D2246" s="6">
        <v>5000</v>
      </c>
      <c r="E2246" s="8">
        <v>18851</v>
      </c>
      <c r="F2246" t="s">
        <v>8218</v>
      </c>
      <c r="G2246" t="s">
        <v>8223</v>
      </c>
      <c r="H2246" t="s">
        <v>8245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8295</v>
      </c>
      <c r="O2246" s="10" t="s">
        <v>8329</v>
      </c>
      <c r="P2246" t="s">
        <v>8347</v>
      </c>
      <c r="Q2246" s="25">
        <f t="shared" si="140"/>
        <v>42647.818819444445</v>
      </c>
      <c r="R2246" s="25">
        <f t="shared" si="141"/>
        <v>42647.818819444445</v>
      </c>
      <c r="S2246">
        <f t="shared" si="142"/>
        <v>2016</v>
      </c>
      <c r="T2246">
        <f t="shared" si="143"/>
        <v>10</v>
      </c>
    </row>
    <row r="2247" spans="1:20" ht="48" x14ac:dyDescent="0.2">
      <c r="A2247" s="1" t="s">
        <v>0</v>
      </c>
      <c r="B2247" s="3" t="s">
        <v>2246</v>
      </c>
      <c r="C2247" s="3" t="s">
        <v>6355</v>
      </c>
      <c r="D2247" s="6">
        <v>4000</v>
      </c>
      <c r="E2247" s="8">
        <v>105881</v>
      </c>
      <c r="F2247" t="s">
        <v>8218</v>
      </c>
      <c r="G2247" t="s">
        <v>8223</v>
      </c>
      <c r="H2247" t="s">
        <v>8245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8295</v>
      </c>
      <c r="O2247" s="10" t="s">
        <v>8329</v>
      </c>
      <c r="P2247" t="s">
        <v>8347</v>
      </c>
      <c r="Q2247" s="25">
        <f t="shared" si="140"/>
        <v>41660.708530092597</v>
      </c>
      <c r="R2247" s="25">
        <f t="shared" si="141"/>
        <v>41660.708530092597</v>
      </c>
      <c r="S2247">
        <f t="shared" si="142"/>
        <v>2014</v>
      </c>
      <c r="T2247">
        <f t="shared" si="143"/>
        <v>1</v>
      </c>
    </row>
    <row r="2248" spans="1:20" ht="48" x14ac:dyDescent="0.2">
      <c r="A2248" s="1" t="s">
        <v>0</v>
      </c>
      <c r="B2248" s="3" t="s">
        <v>2247</v>
      </c>
      <c r="C2248" s="3" t="s">
        <v>6356</v>
      </c>
      <c r="D2248" s="6">
        <v>2500</v>
      </c>
      <c r="E2248" s="8">
        <v>2503</v>
      </c>
      <c r="F2248" t="s">
        <v>8218</v>
      </c>
      <c r="G2248" t="s">
        <v>8224</v>
      </c>
      <c r="H2248" t="s">
        <v>8246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8295</v>
      </c>
      <c r="O2248" s="10" t="s">
        <v>8329</v>
      </c>
      <c r="P2248" t="s">
        <v>8347</v>
      </c>
      <c r="Q2248" s="25">
        <f t="shared" si="140"/>
        <v>42221.79178240741</v>
      </c>
      <c r="R2248" s="25">
        <f t="shared" si="141"/>
        <v>42221.79178240741</v>
      </c>
      <c r="S2248">
        <f t="shared" si="142"/>
        <v>2015</v>
      </c>
      <c r="T2248">
        <f t="shared" si="143"/>
        <v>8</v>
      </c>
    </row>
    <row r="2249" spans="1:20" ht="32" x14ac:dyDescent="0.2">
      <c r="A2249" s="1" t="s">
        <v>0</v>
      </c>
      <c r="B2249" s="3" t="s">
        <v>2248</v>
      </c>
      <c r="C2249" s="3" t="s">
        <v>6357</v>
      </c>
      <c r="D2249" s="6">
        <v>18500</v>
      </c>
      <c r="E2249" s="8">
        <v>19324</v>
      </c>
      <c r="F2249" t="s">
        <v>8218</v>
      </c>
      <c r="G2249" t="s">
        <v>8223</v>
      </c>
      <c r="H2249" t="s">
        <v>8245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8295</v>
      </c>
      <c r="O2249" s="10" t="s">
        <v>8329</v>
      </c>
      <c r="P2249" t="s">
        <v>8347</v>
      </c>
      <c r="Q2249" s="25">
        <f t="shared" si="140"/>
        <v>42200.666261574079</v>
      </c>
      <c r="R2249" s="25">
        <f t="shared" si="141"/>
        <v>42200.666261574079</v>
      </c>
      <c r="S2249">
        <f t="shared" si="142"/>
        <v>2015</v>
      </c>
      <c r="T2249">
        <f t="shared" si="143"/>
        <v>7</v>
      </c>
    </row>
    <row r="2250" spans="1:20" ht="48" x14ac:dyDescent="0.2">
      <c r="A2250" s="1" t="s">
        <v>0</v>
      </c>
      <c r="B2250" s="3" t="s">
        <v>2249</v>
      </c>
      <c r="C2250" s="3" t="s">
        <v>6358</v>
      </c>
      <c r="D2250" s="6">
        <v>7000</v>
      </c>
      <c r="E2250" s="8">
        <v>7505</v>
      </c>
      <c r="F2250" t="s">
        <v>8218</v>
      </c>
      <c r="G2250" t="s">
        <v>8224</v>
      </c>
      <c r="H2250" t="s">
        <v>8246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8295</v>
      </c>
      <c r="O2250" s="10" t="s">
        <v>8329</v>
      </c>
      <c r="P2250" t="s">
        <v>8347</v>
      </c>
      <c r="Q2250" s="25">
        <f t="shared" si="140"/>
        <v>42688.875902777778</v>
      </c>
      <c r="R2250" s="25">
        <f t="shared" si="141"/>
        <v>42688.875902777778</v>
      </c>
      <c r="S2250">
        <f t="shared" si="142"/>
        <v>2016</v>
      </c>
      <c r="T2250">
        <f t="shared" si="143"/>
        <v>11</v>
      </c>
    </row>
    <row r="2251" spans="1:20" ht="48" x14ac:dyDescent="0.2">
      <c r="A2251" s="1" t="s">
        <v>0</v>
      </c>
      <c r="B2251" s="3" t="s">
        <v>2250</v>
      </c>
      <c r="C2251" s="3" t="s">
        <v>6359</v>
      </c>
      <c r="D2251" s="6">
        <v>3500</v>
      </c>
      <c r="E2251" s="8">
        <v>5907</v>
      </c>
      <c r="F2251" t="s">
        <v>8218</v>
      </c>
      <c r="G2251" t="s">
        <v>8223</v>
      </c>
      <c r="H2251" t="s">
        <v>8245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8295</v>
      </c>
      <c r="O2251" s="10" t="s">
        <v>8329</v>
      </c>
      <c r="P2251" t="s">
        <v>8347</v>
      </c>
      <c r="Q2251" s="25">
        <f t="shared" si="140"/>
        <v>41336.703298611108</v>
      </c>
      <c r="R2251" s="25">
        <f t="shared" si="141"/>
        <v>41336.703298611108</v>
      </c>
      <c r="S2251">
        <f t="shared" si="142"/>
        <v>2013</v>
      </c>
      <c r="T2251">
        <f t="shared" si="143"/>
        <v>3</v>
      </c>
    </row>
    <row r="2252" spans="1:20" ht="48" x14ac:dyDescent="0.2">
      <c r="A2252" s="1" t="s">
        <v>0</v>
      </c>
      <c r="B2252" s="3" t="s">
        <v>2251</v>
      </c>
      <c r="C2252" s="3" t="s">
        <v>6360</v>
      </c>
      <c r="D2252" s="6">
        <v>25000</v>
      </c>
      <c r="E2252" s="8">
        <v>243778</v>
      </c>
      <c r="F2252" t="s">
        <v>8218</v>
      </c>
      <c r="G2252" t="s">
        <v>8223</v>
      </c>
      <c r="H2252" t="s">
        <v>8245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8295</v>
      </c>
      <c r="O2252" s="10" t="s">
        <v>8329</v>
      </c>
      <c r="P2252" t="s">
        <v>8347</v>
      </c>
      <c r="Q2252" s="25">
        <f t="shared" si="140"/>
        <v>42677.005474537036</v>
      </c>
      <c r="R2252" s="25">
        <f t="shared" si="141"/>
        <v>42677.005474537036</v>
      </c>
      <c r="S2252">
        <f t="shared" si="142"/>
        <v>2016</v>
      </c>
      <c r="T2252">
        <f t="shared" si="143"/>
        <v>11</v>
      </c>
    </row>
    <row r="2253" spans="1:20" ht="48" x14ac:dyDescent="0.2">
      <c r="A2253" s="1" t="s">
        <v>0</v>
      </c>
      <c r="B2253" s="3" t="s">
        <v>2252</v>
      </c>
      <c r="C2253" s="3" t="s">
        <v>6361</v>
      </c>
      <c r="D2253" s="6">
        <v>8500</v>
      </c>
      <c r="E2253" s="8">
        <v>11428.19</v>
      </c>
      <c r="F2253" t="s">
        <v>8218</v>
      </c>
      <c r="G2253" t="s">
        <v>8223</v>
      </c>
      <c r="H2253" t="s">
        <v>8245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8295</v>
      </c>
      <c r="O2253" s="10" t="s">
        <v>8329</v>
      </c>
      <c r="P2253" t="s">
        <v>8347</v>
      </c>
      <c r="Q2253" s="25">
        <f t="shared" si="140"/>
        <v>41846.34579861111</v>
      </c>
      <c r="R2253" s="25">
        <f t="shared" si="141"/>
        <v>41846.34579861111</v>
      </c>
      <c r="S2253">
        <f t="shared" si="142"/>
        <v>2014</v>
      </c>
      <c r="T2253">
        <f t="shared" si="143"/>
        <v>7</v>
      </c>
    </row>
    <row r="2254" spans="1:20" ht="48" x14ac:dyDescent="0.2">
      <c r="A2254" s="1" t="s">
        <v>0</v>
      </c>
      <c r="B2254" s="3" t="s">
        <v>2253</v>
      </c>
      <c r="C2254" s="3" t="s">
        <v>6362</v>
      </c>
      <c r="D2254" s="6">
        <v>9000</v>
      </c>
      <c r="E2254" s="8">
        <v>24505</v>
      </c>
      <c r="F2254" t="s">
        <v>8218</v>
      </c>
      <c r="G2254" t="s">
        <v>8226</v>
      </c>
      <c r="H2254" t="s">
        <v>8248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8295</v>
      </c>
      <c r="O2254" s="10" t="s">
        <v>8329</v>
      </c>
      <c r="P2254" t="s">
        <v>8347</v>
      </c>
      <c r="Q2254" s="25">
        <f t="shared" si="140"/>
        <v>42573.327986111108</v>
      </c>
      <c r="R2254" s="25">
        <f t="shared" si="141"/>
        <v>42573.327986111108</v>
      </c>
      <c r="S2254">
        <f t="shared" si="142"/>
        <v>2016</v>
      </c>
      <c r="T2254">
        <f t="shared" si="143"/>
        <v>7</v>
      </c>
    </row>
    <row r="2255" spans="1:20" ht="48" x14ac:dyDescent="0.2">
      <c r="A2255" s="1" t="s">
        <v>0</v>
      </c>
      <c r="B2255" s="3" t="s">
        <v>2254</v>
      </c>
      <c r="C2255" s="3" t="s">
        <v>6363</v>
      </c>
      <c r="D2255" s="6">
        <v>8000</v>
      </c>
      <c r="E2255" s="8">
        <v>9015</v>
      </c>
      <c r="F2255" t="s">
        <v>8218</v>
      </c>
      <c r="G2255" t="s">
        <v>8223</v>
      </c>
      <c r="H2255" t="s">
        <v>8245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8295</v>
      </c>
      <c r="O2255" s="10" t="s">
        <v>8329</v>
      </c>
      <c r="P2255" t="s">
        <v>8347</v>
      </c>
      <c r="Q2255" s="25">
        <f t="shared" si="140"/>
        <v>42296.631331018521</v>
      </c>
      <c r="R2255" s="25">
        <f t="shared" si="141"/>
        <v>42296.631331018521</v>
      </c>
      <c r="S2255">
        <f t="shared" si="142"/>
        <v>2015</v>
      </c>
      <c r="T2255">
        <f t="shared" si="143"/>
        <v>10</v>
      </c>
    </row>
    <row r="2256" spans="1:20" ht="32" x14ac:dyDescent="0.2">
      <c r="A2256" s="1" t="s">
        <v>0</v>
      </c>
      <c r="B2256" s="3" t="s">
        <v>2255</v>
      </c>
      <c r="C2256" s="3" t="s">
        <v>6364</v>
      </c>
      <c r="D2256" s="6">
        <v>500</v>
      </c>
      <c r="E2256" s="8">
        <v>2299</v>
      </c>
      <c r="F2256" t="s">
        <v>8218</v>
      </c>
      <c r="G2256" t="s">
        <v>8223</v>
      </c>
      <c r="H2256" t="s">
        <v>8245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8295</v>
      </c>
      <c r="O2256" s="10" t="s">
        <v>8329</v>
      </c>
      <c r="P2256" t="s">
        <v>8347</v>
      </c>
      <c r="Q2256" s="25">
        <f t="shared" si="140"/>
        <v>42752.647777777776</v>
      </c>
      <c r="R2256" s="25">
        <f t="shared" si="141"/>
        <v>42752.647777777776</v>
      </c>
      <c r="S2256">
        <f t="shared" si="142"/>
        <v>2017</v>
      </c>
      <c r="T2256">
        <f t="shared" si="143"/>
        <v>1</v>
      </c>
    </row>
    <row r="2257" spans="1:20" ht="32" x14ac:dyDescent="0.2">
      <c r="A2257" s="1" t="s">
        <v>0</v>
      </c>
      <c r="B2257" s="3" t="s">
        <v>2256</v>
      </c>
      <c r="C2257" s="3" t="s">
        <v>6365</v>
      </c>
      <c r="D2257" s="6">
        <v>3950</v>
      </c>
      <c r="E2257" s="8">
        <v>11323</v>
      </c>
      <c r="F2257" t="s">
        <v>8218</v>
      </c>
      <c r="G2257" t="s">
        <v>8223</v>
      </c>
      <c r="H2257" t="s">
        <v>8245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8295</v>
      </c>
      <c r="O2257" s="10" t="s">
        <v>8329</v>
      </c>
      <c r="P2257" t="s">
        <v>8347</v>
      </c>
      <c r="Q2257" s="25">
        <f t="shared" si="140"/>
        <v>42467.951979166668</v>
      </c>
      <c r="R2257" s="25">
        <f t="shared" si="141"/>
        <v>42467.951979166668</v>
      </c>
      <c r="S2257">
        <f t="shared" si="142"/>
        <v>2016</v>
      </c>
      <c r="T2257">
        <f t="shared" si="143"/>
        <v>4</v>
      </c>
    </row>
    <row r="2258" spans="1:20" ht="48" x14ac:dyDescent="0.2">
      <c r="A2258" s="1" t="s">
        <v>0</v>
      </c>
      <c r="B2258" s="3" t="s">
        <v>2257</v>
      </c>
      <c r="C2258" s="3" t="s">
        <v>6366</v>
      </c>
      <c r="D2258" s="6">
        <v>480</v>
      </c>
      <c r="E2258" s="8">
        <v>1069</v>
      </c>
      <c r="F2258" t="s">
        <v>8218</v>
      </c>
      <c r="G2258" t="s">
        <v>8224</v>
      </c>
      <c r="H2258" t="s">
        <v>8246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8295</v>
      </c>
      <c r="O2258" s="10" t="s">
        <v>8329</v>
      </c>
      <c r="P2258" t="s">
        <v>8347</v>
      </c>
      <c r="Q2258" s="25">
        <f t="shared" si="140"/>
        <v>42682.451921296291</v>
      </c>
      <c r="R2258" s="25">
        <f t="shared" si="141"/>
        <v>42682.451921296291</v>
      </c>
      <c r="S2258">
        <f t="shared" si="142"/>
        <v>2016</v>
      </c>
      <c r="T2258">
        <f t="shared" si="143"/>
        <v>11</v>
      </c>
    </row>
    <row r="2259" spans="1:20" ht="48" x14ac:dyDescent="0.2">
      <c r="A2259" s="1" t="s">
        <v>0</v>
      </c>
      <c r="B2259" s="3" t="s">
        <v>2258</v>
      </c>
      <c r="C2259" s="3" t="s">
        <v>6367</v>
      </c>
      <c r="D2259" s="6">
        <v>2500</v>
      </c>
      <c r="E2259" s="8">
        <v>15903.5</v>
      </c>
      <c r="F2259" t="s">
        <v>8218</v>
      </c>
      <c r="G2259" t="s">
        <v>8224</v>
      </c>
      <c r="H2259" t="s">
        <v>8246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8295</v>
      </c>
      <c r="O2259" s="10" t="s">
        <v>8329</v>
      </c>
      <c r="P2259" t="s">
        <v>8347</v>
      </c>
      <c r="Q2259" s="25">
        <f t="shared" si="140"/>
        <v>42505.936678240745</v>
      </c>
      <c r="R2259" s="25">
        <f t="shared" si="141"/>
        <v>42505.936678240745</v>
      </c>
      <c r="S2259">
        <f t="shared" si="142"/>
        <v>2016</v>
      </c>
      <c r="T2259">
        <f t="shared" si="143"/>
        <v>5</v>
      </c>
    </row>
    <row r="2260" spans="1:20" ht="32" x14ac:dyDescent="0.2">
      <c r="A2260" s="1" t="s">
        <v>0</v>
      </c>
      <c r="B2260" s="3" t="s">
        <v>2259</v>
      </c>
      <c r="C2260" s="3" t="s">
        <v>6368</v>
      </c>
      <c r="D2260" s="6">
        <v>2200</v>
      </c>
      <c r="E2260" s="8">
        <v>3223</v>
      </c>
      <c r="F2260" t="s">
        <v>8218</v>
      </c>
      <c r="G2260" t="s">
        <v>8223</v>
      </c>
      <c r="H2260" t="s">
        <v>8245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8295</v>
      </c>
      <c r="O2260" s="10" t="s">
        <v>8329</v>
      </c>
      <c r="P2260" t="s">
        <v>8347</v>
      </c>
      <c r="Q2260" s="25">
        <f t="shared" si="140"/>
        <v>42136.75100694444</v>
      </c>
      <c r="R2260" s="25">
        <f t="shared" si="141"/>
        <v>42136.75100694444</v>
      </c>
      <c r="S2260">
        <f t="shared" si="142"/>
        <v>2015</v>
      </c>
      <c r="T2260">
        <f t="shared" si="143"/>
        <v>5</v>
      </c>
    </row>
    <row r="2261" spans="1:20" ht="48" x14ac:dyDescent="0.2">
      <c r="A2261" s="1" t="s">
        <v>0</v>
      </c>
      <c r="B2261" s="3" t="s">
        <v>2260</v>
      </c>
      <c r="C2261" s="3" t="s">
        <v>6369</v>
      </c>
      <c r="D2261" s="6">
        <v>1000</v>
      </c>
      <c r="E2261" s="8">
        <v>18671</v>
      </c>
      <c r="F2261" t="s">
        <v>8218</v>
      </c>
      <c r="G2261" t="s">
        <v>8224</v>
      </c>
      <c r="H2261" t="s">
        <v>8246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8295</v>
      </c>
      <c r="O2261" s="10" t="s">
        <v>8329</v>
      </c>
      <c r="P2261" t="s">
        <v>8347</v>
      </c>
      <c r="Q2261" s="25">
        <f t="shared" si="140"/>
        <v>42702.804814814815</v>
      </c>
      <c r="R2261" s="25">
        <f t="shared" si="141"/>
        <v>42702.804814814815</v>
      </c>
      <c r="S2261">
        <f t="shared" si="142"/>
        <v>2016</v>
      </c>
      <c r="T2261">
        <f t="shared" si="143"/>
        <v>11</v>
      </c>
    </row>
    <row r="2262" spans="1:20" ht="48" x14ac:dyDescent="0.2">
      <c r="A2262" s="1" t="s">
        <v>0</v>
      </c>
      <c r="B2262" s="3" t="s">
        <v>2261</v>
      </c>
      <c r="C2262" s="3" t="s">
        <v>6370</v>
      </c>
      <c r="D2262" s="6">
        <v>2500</v>
      </c>
      <c r="E2262" s="8">
        <v>8173</v>
      </c>
      <c r="F2262" t="s">
        <v>8218</v>
      </c>
      <c r="G2262" t="s">
        <v>8223</v>
      </c>
      <c r="H2262" t="s">
        <v>8245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8295</v>
      </c>
      <c r="O2262" s="10" t="s">
        <v>8329</v>
      </c>
      <c r="P2262" t="s">
        <v>8347</v>
      </c>
      <c r="Q2262" s="25">
        <f t="shared" si="140"/>
        <v>41695.016782407409</v>
      </c>
      <c r="R2262" s="25">
        <f t="shared" si="141"/>
        <v>41695.016782407409</v>
      </c>
      <c r="S2262">
        <f t="shared" si="142"/>
        <v>2014</v>
      </c>
      <c r="T2262">
        <f t="shared" si="143"/>
        <v>2</v>
      </c>
    </row>
    <row r="2263" spans="1:20" ht="48" x14ac:dyDescent="0.2">
      <c r="A2263" s="1" t="s">
        <v>0</v>
      </c>
      <c r="B2263" s="3" t="s">
        <v>2262</v>
      </c>
      <c r="C2263" s="3" t="s">
        <v>6371</v>
      </c>
      <c r="D2263" s="6">
        <v>1000</v>
      </c>
      <c r="E2263" s="8">
        <v>7795</v>
      </c>
      <c r="F2263" t="s">
        <v>8218</v>
      </c>
      <c r="G2263" t="s">
        <v>8225</v>
      </c>
      <c r="H2263" t="s">
        <v>8247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8295</v>
      </c>
      <c r="O2263" s="10" t="s">
        <v>8329</v>
      </c>
      <c r="P2263" t="s">
        <v>8347</v>
      </c>
      <c r="Q2263" s="25">
        <f t="shared" si="140"/>
        <v>42759.724768518514</v>
      </c>
      <c r="R2263" s="25">
        <f t="shared" si="141"/>
        <v>42759.724768518514</v>
      </c>
      <c r="S2263">
        <f t="shared" si="142"/>
        <v>2017</v>
      </c>
      <c r="T2263">
        <f t="shared" si="143"/>
        <v>1</v>
      </c>
    </row>
    <row r="2264" spans="1:20" ht="32" x14ac:dyDescent="0.2">
      <c r="A2264" s="1" t="s">
        <v>0</v>
      </c>
      <c r="B2264" s="3" t="s">
        <v>2263</v>
      </c>
      <c r="C2264" s="3" t="s">
        <v>6372</v>
      </c>
      <c r="D2264" s="6">
        <v>3300</v>
      </c>
      <c r="E2264" s="8">
        <v>5087</v>
      </c>
      <c r="F2264" t="s">
        <v>8218</v>
      </c>
      <c r="G2264" t="s">
        <v>8223</v>
      </c>
      <c r="H2264" t="s">
        <v>8245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8295</v>
      </c>
      <c r="O2264" s="10" t="s">
        <v>8329</v>
      </c>
      <c r="P2264" t="s">
        <v>8347</v>
      </c>
      <c r="Q2264" s="25">
        <f t="shared" si="140"/>
        <v>41926.585162037038</v>
      </c>
      <c r="R2264" s="25">
        <f t="shared" si="141"/>
        <v>41926.585162037038</v>
      </c>
      <c r="S2264">
        <f t="shared" si="142"/>
        <v>2014</v>
      </c>
      <c r="T2264">
        <f t="shared" si="143"/>
        <v>10</v>
      </c>
    </row>
    <row r="2265" spans="1:20" ht="48" x14ac:dyDescent="0.2">
      <c r="A2265" s="1" t="s">
        <v>0</v>
      </c>
      <c r="B2265" s="3" t="s">
        <v>2264</v>
      </c>
      <c r="C2265" s="3" t="s">
        <v>6373</v>
      </c>
      <c r="D2265" s="6">
        <v>7500</v>
      </c>
      <c r="E2265" s="8">
        <v>8666</v>
      </c>
      <c r="F2265" t="s">
        <v>8218</v>
      </c>
      <c r="G2265" t="s">
        <v>8234</v>
      </c>
      <c r="H2265" t="s">
        <v>8254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8295</v>
      </c>
      <c r="O2265" s="10" t="s">
        <v>8329</v>
      </c>
      <c r="P2265" t="s">
        <v>8347</v>
      </c>
      <c r="Q2265" s="25">
        <f t="shared" si="140"/>
        <v>42014.832326388889</v>
      </c>
      <c r="R2265" s="25">
        <f t="shared" si="141"/>
        <v>42014.832326388889</v>
      </c>
      <c r="S2265">
        <f t="shared" si="142"/>
        <v>2015</v>
      </c>
      <c r="T2265">
        <f t="shared" si="143"/>
        <v>1</v>
      </c>
    </row>
    <row r="2266" spans="1:20" ht="48" x14ac:dyDescent="0.2">
      <c r="A2266" s="1" t="s">
        <v>0</v>
      </c>
      <c r="B2266" s="3" t="s">
        <v>2265</v>
      </c>
      <c r="C2266" s="3" t="s">
        <v>6374</v>
      </c>
      <c r="D2266" s="6">
        <v>6000</v>
      </c>
      <c r="E2266" s="8">
        <v>10802</v>
      </c>
      <c r="F2266" t="s">
        <v>8218</v>
      </c>
      <c r="G2266" t="s">
        <v>8223</v>
      </c>
      <c r="H2266" t="s">
        <v>8245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8295</v>
      </c>
      <c r="O2266" s="10" t="s">
        <v>8329</v>
      </c>
      <c r="P2266" t="s">
        <v>8347</v>
      </c>
      <c r="Q2266" s="25">
        <f t="shared" si="140"/>
        <v>42496.582337962958</v>
      </c>
      <c r="R2266" s="25">
        <f t="shared" si="141"/>
        <v>42496.582337962958</v>
      </c>
      <c r="S2266">
        <f t="shared" si="142"/>
        <v>2016</v>
      </c>
      <c r="T2266">
        <f t="shared" si="143"/>
        <v>5</v>
      </c>
    </row>
    <row r="2267" spans="1:20" ht="48" x14ac:dyDescent="0.2">
      <c r="A2267" s="1" t="s">
        <v>0</v>
      </c>
      <c r="B2267" s="3" t="s">
        <v>2266</v>
      </c>
      <c r="C2267" s="3" t="s">
        <v>6375</v>
      </c>
      <c r="D2267" s="6">
        <v>200</v>
      </c>
      <c r="E2267" s="8">
        <v>597</v>
      </c>
      <c r="F2267" t="s">
        <v>8218</v>
      </c>
      <c r="G2267" t="s">
        <v>8224</v>
      </c>
      <c r="H2267" t="s">
        <v>8246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8295</v>
      </c>
      <c r="O2267" s="10" t="s">
        <v>8329</v>
      </c>
      <c r="P2267" t="s">
        <v>8347</v>
      </c>
      <c r="Q2267" s="25">
        <f t="shared" si="140"/>
        <v>42689.853090277778</v>
      </c>
      <c r="R2267" s="25">
        <f t="shared" si="141"/>
        <v>42689.853090277778</v>
      </c>
      <c r="S2267">
        <f t="shared" si="142"/>
        <v>2016</v>
      </c>
      <c r="T2267">
        <f t="shared" si="143"/>
        <v>11</v>
      </c>
    </row>
    <row r="2268" spans="1:20" ht="48" x14ac:dyDescent="0.2">
      <c r="A2268" s="1" t="s">
        <v>0</v>
      </c>
      <c r="B2268" s="3" t="s">
        <v>2267</v>
      </c>
      <c r="C2268" s="3" t="s">
        <v>6376</v>
      </c>
      <c r="D2268" s="6">
        <v>1500</v>
      </c>
      <c r="E2268" s="8">
        <v>4804</v>
      </c>
      <c r="F2268" t="s">
        <v>8218</v>
      </c>
      <c r="G2268" t="s">
        <v>8223</v>
      </c>
      <c r="H2268" t="s">
        <v>8245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8295</v>
      </c>
      <c r="O2268" s="10" t="s">
        <v>8329</v>
      </c>
      <c r="P2268" t="s">
        <v>8347</v>
      </c>
      <c r="Q2268" s="25">
        <f t="shared" si="140"/>
        <v>42469.874907407408</v>
      </c>
      <c r="R2268" s="25">
        <f t="shared" si="141"/>
        <v>42469.874907407408</v>
      </c>
      <c r="S2268">
        <f t="shared" si="142"/>
        <v>2016</v>
      </c>
      <c r="T2268">
        <f t="shared" si="143"/>
        <v>4</v>
      </c>
    </row>
    <row r="2269" spans="1:20" ht="48" x14ac:dyDescent="0.2">
      <c r="A2269" s="1" t="s">
        <v>0</v>
      </c>
      <c r="B2269" s="3" t="s">
        <v>2268</v>
      </c>
      <c r="C2269" s="3" t="s">
        <v>6377</v>
      </c>
      <c r="D2269" s="6">
        <v>20000</v>
      </c>
      <c r="E2269" s="8">
        <v>76105</v>
      </c>
      <c r="F2269" t="s">
        <v>8218</v>
      </c>
      <c r="G2269" t="s">
        <v>8223</v>
      </c>
      <c r="H2269" t="s">
        <v>8245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8295</v>
      </c>
      <c r="O2269" s="10" t="s">
        <v>8329</v>
      </c>
      <c r="P2269" t="s">
        <v>8347</v>
      </c>
      <c r="Q2269" s="25">
        <f t="shared" si="140"/>
        <v>41968.829826388886</v>
      </c>
      <c r="R2269" s="25">
        <f t="shared" si="141"/>
        <v>41968.829826388886</v>
      </c>
      <c r="S2269">
        <f t="shared" si="142"/>
        <v>2014</v>
      </c>
      <c r="T2269">
        <f t="shared" si="143"/>
        <v>11</v>
      </c>
    </row>
    <row r="2270" spans="1:20" ht="48" x14ac:dyDescent="0.2">
      <c r="A2270" s="1" t="s">
        <v>0</v>
      </c>
      <c r="B2270" s="3" t="s">
        <v>2269</v>
      </c>
      <c r="C2270" s="3" t="s">
        <v>6378</v>
      </c>
      <c r="D2270" s="6">
        <v>28000</v>
      </c>
      <c r="E2270" s="8">
        <v>28728</v>
      </c>
      <c r="F2270" t="s">
        <v>8218</v>
      </c>
      <c r="G2270" t="s">
        <v>8223</v>
      </c>
      <c r="H2270" t="s">
        <v>8245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8295</v>
      </c>
      <c r="O2270" s="10" t="s">
        <v>8329</v>
      </c>
      <c r="P2270" t="s">
        <v>8347</v>
      </c>
      <c r="Q2270" s="25">
        <f t="shared" si="140"/>
        <v>42776.082349537035</v>
      </c>
      <c r="R2270" s="25">
        <f t="shared" si="141"/>
        <v>42776.082349537035</v>
      </c>
      <c r="S2270">
        <f t="shared" si="142"/>
        <v>2017</v>
      </c>
      <c r="T2270">
        <f t="shared" si="143"/>
        <v>2</v>
      </c>
    </row>
    <row r="2271" spans="1:20" ht="48" x14ac:dyDescent="0.2">
      <c r="A2271" s="1" t="s">
        <v>0</v>
      </c>
      <c r="B2271" s="3" t="s">
        <v>2270</v>
      </c>
      <c r="C2271" s="3" t="s">
        <v>6379</v>
      </c>
      <c r="D2271" s="6">
        <v>2500</v>
      </c>
      <c r="E2271" s="8">
        <v>45041</v>
      </c>
      <c r="F2271" t="s">
        <v>8218</v>
      </c>
      <c r="G2271" t="s">
        <v>8223</v>
      </c>
      <c r="H2271" t="s">
        <v>8245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8295</v>
      </c>
      <c r="O2271" s="10" t="s">
        <v>8329</v>
      </c>
      <c r="P2271" t="s">
        <v>8347</v>
      </c>
      <c r="Q2271" s="25">
        <f t="shared" si="140"/>
        <v>42776.704432870371</v>
      </c>
      <c r="R2271" s="25">
        <f t="shared" si="141"/>
        <v>42776.704432870371</v>
      </c>
      <c r="S2271">
        <f t="shared" si="142"/>
        <v>2017</v>
      </c>
      <c r="T2271">
        <f t="shared" si="143"/>
        <v>2</v>
      </c>
    </row>
    <row r="2272" spans="1:20" ht="48" x14ac:dyDescent="0.2">
      <c r="A2272" s="1" t="s">
        <v>0</v>
      </c>
      <c r="B2272" s="3" t="s">
        <v>2271</v>
      </c>
      <c r="C2272" s="3" t="s">
        <v>6380</v>
      </c>
      <c r="D2272" s="6">
        <v>25000</v>
      </c>
      <c r="E2272" s="8">
        <v>180062</v>
      </c>
      <c r="F2272" t="s">
        <v>8218</v>
      </c>
      <c r="G2272" t="s">
        <v>8223</v>
      </c>
      <c r="H2272" t="s">
        <v>8245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8295</v>
      </c>
      <c r="O2272" s="10" t="s">
        <v>8329</v>
      </c>
      <c r="P2272" t="s">
        <v>8347</v>
      </c>
      <c r="Q2272" s="25">
        <f t="shared" si="140"/>
        <v>42725.869363425925</v>
      </c>
      <c r="R2272" s="25">
        <f t="shared" si="141"/>
        <v>42725.869363425925</v>
      </c>
      <c r="S2272">
        <f t="shared" si="142"/>
        <v>2016</v>
      </c>
      <c r="T2272">
        <f t="shared" si="143"/>
        <v>12</v>
      </c>
    </row>
    <row r="2273" spans="1:20" ht="48" x14ac:dyDescent="0.2">
      <c r="A2273" s="1" t="s">
        <v>0</v>
      </c>
      <c r="B2273" s="3" t="s">
        <v>2272</v>
      </c>
      <c r="C2273" s="3" t="s">
        <v>6381</v>
      </c>
      <c r="D2273" s="6">
        <v>20000</v>
      </c>
      <c r="E2273" s="8">
        <v>56618</v>
      </c>
      <c r="F2273" t="s">
        <v>8218</v>
      </c>
      <c r="G2273" t="s">
        <v>8223</v>
      </c>
      <c r="H2273" t="s">
        <v>8245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8295</v>
      </c>
      <c r="O2273" s="10" t="s">
        <v>8329</v>
      </c>
      <c r="P2273" t="s">
        <v>8347</v>
      </c>
      <c r="Q2273" s="25">
        <f t="shared" si="140"/>
        <v>42684.000046296293</v>
      </c>
      <c r="R2273" s="25">
        <f t="shared" si="141"/>
        <v>42684.000046296293</v>
      </c>
      <c r="S2273">
        <f t="shared" si="142"/>
        <v>2016</v>
      </c>
      <c r="T2273">
        <f t="shared" si="143"/>
        <v>11</v>
      </c>
    </row>
    <row r="2274" spans="1:20" ht="48" x14ac:dyDescent="0.2">
      <c r="A2274" s="1" t="s">
        <v>0</v>
      </c>
      <c r="B2274" s="3" t="s">
        <v>2273</v>
      </c>
      <c r="C2274" s="3" t="s">
        <v>6382</v>
      </c>
      <c r="D2274" s="6">
        <v>1000</v>
      </c>
      <c r="E2274" s="8">
        <v>13566</v>
      </c>
      <c r="F2274" t="s">
        <v>8218</v>
      </c>
      <c r="G2274" t="s">
        <v>8223</v>
      </c>
      <c r="H2274" t="s">
        <v>8245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8295</v>
      </c>
      <c r="O2274" s="10" t="s">
        <v>8329</v>
      </c>
      <c r="P2274" t="s">
        <v>8347</v>
      </c>
      <c r="Q2274" s="25">
        <f t="shared" si="140"/>
        <v>42315.699490740735</v>
      </c>
      <c r="R2274" s="25">
        <f t="shared" si="141"/>
        <v>42315.699490740735</v>
      </c>
      <c r="S2274">
        <f t="shared" si="142"/>
        <v>2015</v>
      </c>
      <c r="T2274">
        <f t="shared" si="143"/>
        <v>11</v>
      </c>
    </row>
    <row r="2275" spans="1:20" ht="48" x14ac:dyDescent="0.2">
      <c r="A2275" s="1" t="s">
        <v>0</v>
      </c>
      <c r="B2275" s="3" t="s">
        <v>2274</v>
      </c>
      <c r="C2275" s="3" t="s">
        <v>6383</v>
      </c>
      <c r="D2275" s="6">
        <v>2500</v>
      </c>
      <c r="E2275" s="8">
        <v>5509</v>
      </c>
      <c r="F2275" t="s">
        <v>8218</v>
      </c>
      <c r="G2275" t="s">
        <v>8228</v>
      </c>
      <c r="H2275" t="s">
        <v>8250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8295</v>
      </c>
      <c r="O2275" s="10" t="s">
        <v>8329</v>
      </c>
      <c r="P2275" t="s">
        <v>8347</v>
      </c>
      <c r="Q2275" s="25">
        <f t="shared" si="140"/>
        <v>42781.549097222218</v>
      </c>
      <c r="R2275" s="25">
        <f t="shared" si="141"/>
        <v>42781.549097222218</v>
      </c>
      <c r="S2275">
        <f t="shared" si="142"/>
        <v>2017</v>
      </c>
      <c r="T2275">
        <f t="shared" si="143"/>
        <v>2</v>
      </c>
    </row>
    <row r="2276" spans="1:20" ht="48" x14ac:dyDescent="0.2">
      <c r="A2276" s="1" t="s">
        <v>0</v>
      </c>
      <c r="B2276" s="3" t="s">
        <v>2275</v>
      </c>
      <c r="C2276" s="3" t="s">
        <v>6384</v>
      </c>
      <c r="D2276" s="6">
        <v>2500</v>
      </c>
      <c r="E2276" s="8">
        <v>2990</v>
      </c>
      <c r="F2276" t="s">
        <v>8218</v>
      </c>
      <c r="G2276" t="s">
        <v>8223</v>
      </c>
      <c r="H2276" t="s">
        <v>8245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8295</v>
      </c>
      <c r="O2276" s="10" t="s">
        <v>8329</v>
      </c>
      <c r="P2276" t="s">
        <v>8347</v>
      </c>
      <c r="Q2276" s="25">
        <f t="shared" si="140"/>
        <v>41663.500659722224</v>
      </c>
      <c r="R2276" s="25">
        <f t="shared" si="141"/>
        <v>41663.500659722224</v>
      </c>
      <c r="S2276">
        <f t="shared" si="142"/>
        <v>2014</v>
      </c>
      <c r="T2276">
        <f t="shared" si="143"/>
        <v>1</v>
      </c>
    </row>
    <row r="2277" spans="1:20" ht="48" x14ac:dyDescent="0.2">
      <c r="A2277" s="1" t="s">
        <v>0</v>
      </c>
      <c r="B2277" s="3" t="s">
        <v>2276</v>
      </c>
      <c r="C2277" s="3" t="s">
        <v>6385</v>
      </c>
      <c r="D2277" s="6">
        <v>650</v>
      </c>
      <c r="E2277" s="8">
        <v>2650.5</v>
      </c>
      <c r="F2277" t="s">
        <v>8218</v>
      </c>
      <c r="G2277" t="s">
        <v>8224</v>
      </c>
      <c r="H2277" t="s">
        <v>8246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8295</v>
      </c>
      <c r="O2277" s="10" t="s">
        <v>8329</v>
      </c>
      <c r="P2277" t="s">
        <v>8347</v>
      </c>
      <c r="Q2277" s="25">
        <f t="shared" si="140"/>
        <v>41965.616655092599</v>
      </c>
      <c r="R2277" s="25">
        <f t="shared" si="141"/>
        <v>41965.616655092599</v>
      </c>
      <c r="S2277">
        <f t="shared" si="142"/>
        <v>2014</v>
      </c>
      <c r="T2277">
        <f t="shared" si="143"/>
        <v>11</v>
      </c>
    </row>
    <row r="2278" spans="1:20" ht="48" x14ac:dyDescent="0.2">
      <c r="A2278" s="1" t="s">
        <v>0</v>
      </c>
      <c r="B2278" s="3" t="s">
        <v>2277</v>
      </c>
      <c r="C2278" s="3" t="s">
        <v>6386</v>
      </c>
      <c r="D2278" s="6">
        <v>4589</v>
      </c>
      <c r="E2278" s="8">
        <v>4856</v>
      </c>
      <c r="F2278" t="s">
        <v>8218</v>
      </c>
      <c r="G2278" t="s">
        <v>8223</v>
      </c>
      <c r="H2278" t="s">
        <v>8245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8295</v>
      </c>
      <c r="O2278" s="10" t="s">
        <v>8329</v>
      </c>
      <c r="P2278" t="s">
        <v>8347</v>
      </c>
      <c r="Q2278" s="25">
        <f t="shared" si="140"/>
        <v>41614.651493055557</v>
      </c>
      <c r="R2278" s="25">
        <f t="shared" si="141"/>
        <v>41614.651493055557</v>
      </c>
      <c r="S2278">
        <f t="shared" si="142"/>
        <v>2013</v>
      </c>
      <c r="T2278">
        <f t="shared" si="143"/>
        <v>12</v>
      </c>
    </row>
    <row r="2279" spans="1:20" ht="48" x14ac:dyDescent="0.2">
      <c r="A2279" s="1" t="s">
        <v>0</v>
      </c>
      <c r="B2279" s="3" t="s">
        <v>2278</v>
      </c>
      <c r="C2279" s="3" t="s">
        <v>6387</v>
      </c>
      <c r="D2279" s="6">
        <v>8500</v>
      </c>
      <c r="E2279" s="8">
        <v>11992</v>
      </c>
      <c r="F2279" t="s">
        <v>8218</v>
      </c>
      <c r="G2279" t="s">
        <v>8223</v>
      </c>
      <c r="H2279" t="s">
        <v>8245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8295</v>
      </c>
      <c r="O2279" s="10" t="s">
        <v>8329</v>
      </c>
      <c r="P2279" t="s">
        <v>8347</v>
      </c>
      <c r="Q2279" s="25">
        <f t="shared" si="140"/>
        <v>40936.678506944445</v>
      </c>
      <c r="R2279" s="25">
        <f t="shared" si="141"/>
        <v>40936.678506944445</v>
      </c>
      <c r="S2279">
        <f t="shared" si="142"/>
        <v>2012</v>
      </c>
      <c r="T2279">
        <f t="shared" si="143"/>
        <v>1</v>
      </c>
    </row>
    <row r="2280" spans="1:20" ht="32" x14ac:dyDescent="0.2">
      <c r="A2280" s="1" t="s">
        <v>0</v>
      </c>
      <c r="B2280" s="3" t="s">
        <v>2279</v>
      </c>
      <c r="C2280" s="3" t="s">
        <v>6388</v>
      </c>
      <c r="D2280" s="6">
        <v>2000</v>
      </c>
      <c r="E2280" s="8">
        <v>5414</v>
      </c>
      <c r="F2280" t="s">
        <v>8218</v>
      </c>
      <c r="G2280" t="s">
        <v>8236</v>
      </c>
      <c r="H2280" t="s">
        <v>8248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8295</v>
      </c>
      <c r="O2280" s="10" t="s">
        <v>8329</v>
      </c>
      <c r="P2280" t="s">
        <v>8347</v>
      </c>
      <c r="Q2280" s="25">
        <f t="shared" si="140"/>
        <v>42338.709108796291</v>
      </c>
      <c r="R2280" s="25">
        <f t="shared" si="141"/>
        <v>42338.709108796291</v>
      </c>
      <c r="S2280">
        <f t="shared" si="142"/>
        <v>2015</v>
      </c>
      <c r="T2280">
        <f t="shared" si="143"/>
        <v>11</v>
      </c>
    </row>
    <row r="2281" spans="1:20" ht="48" x14ac:dyDescent="0.2">
      <c r="A2281" s="1" t="s">
        <v>0</v>
      </c>
      <c r="B2281" s="3" t="s">
        <v>2280</v>
      </c>
      <c r="C2281" s="3" t="s">
        <v>6389</v>
      </c>
      <c r="D2281" s="6">
        <v>1000</v>
      </c>
      <c r="E2281" s="8">
        <v>1538</v>
      </c>
      <c r="F2281" t="s">
        <v>8218</v>
      </c>
      <c r="G2281" t="s">
        <v>8223</v>
      </c>
      <c r="H2281" t="s">
        <v>8245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8295</v>
      </c>
      <c r="O2281" s="10" t="s">
        <v>8329</v>
      </c>
      <c r="P2281" t="s">
        <v>8347</v>
      </c>
      <c r="Q2281" s="25">
        <f t="shared" si="140"/>
        <v>42020.806701388887</v>
      </c>
      <c r="R2281" s="25">
        <f t="shared" si="141"/>
        <v>42020.806701388887</v>
      </c>
      <c r="S2281">
        <f t="shared" si="142"/>
        <v>2015</v>
      </c>
      <c r="T2281">
        <f t="shared" si="143"/>
        <v>1</v>
      </c>
    </row>
    <row r="2282" spans="1:20" ht="48" x14ac:dyDescent="0.2">
      <c r="A2282" s="1" t="s">
        <v>0</v>
      </c>
      <c r="B2282" s="3" t="s">
        <v>2281</v>
      </c>
      <c r="C2282" s="3" t="s">
        <v>6390</v>
      </c>
      <c r="D2282" s="6">
        <v>9800</v>
      </c>
      <c r="E2282" s="8">
        <v>39550.5</v>
      </c>
      <c r="F2282" t="s">
        <v>8218</v>
      </c>
      <c r="G2282" t="s">
        <v>8223</v>
      </c>
      <c r="H2282" t="s">
        <v>8245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8295</v>
      </c>
      <c r="O2282" s="10" t="s">
        <v>8329</v>
      </c>
      <c r="P2282" t="s">
        <v>8347</v>
      </c>
      <c r="Q2282" s="25">
        <f t="shared" si="140"/>
        <v>42234.624895833331</v>
      </c>
      <c r="R2282" s="25">
        <f t="shared" si="141"/>
        <v>42234.624895833331</v>
      </c>
      <c r="S2282">
        <f t="shared" si="142"/>
        <v>2015</v>
      </c>
      <c r="T2282">
        <f t="shared" si="143"/>
        <v>8</v>
      </c>
    </row>
    <row r="2283" spans="1:20" ht="48" x14ac:dyDescent="0.2">
      <c r="A2283" s="1" t="s">
        <v>0</v>
      </c>
      <c r="B2283" s="3" t="s">
        <v>2282</v>
      </c>
      <c r="C2283" s="3" t="s">
        <v>6391</v>
      </c>
      <c r="D2283" s="6">
        <v>300</v>
      </c>
      <c r="E2283" s="8">
        <v>555</v>
      </c>
      <c r="F2283" t="s">
        <v>8218</v>
      </c>
      <c r="G2283" t="s">
        <v>8223</v>
      </c>
      <c r="H2283" t="s">
        <v>8245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8274</v>
      </c>
      <c r="O2283" s="10" t="s">
        <v>8321</v>
      </c>
      <c r="P2283" t="s">
        <v>8322</v>
      </c>
      <c r="Q2283" s="25">
        <f t="shared" si="140"/>
        <v>40687.285844907405</v>
      </c>
      <c r="R2283" s="25">
        <f t="shared" si="141"/>
        <v>40687.285844907405</v>
      </c>
      <c r="S2283">
        <f t="shared" si="142"/>
        <v>2011</v>
      </c>
      <c r="T2283">
        <f t="shared" si="143"/>
        <v>5</v>
      </c>
    </row>
    <row r="2284" spans="1:20" ht="32" x14ac:dyDescent="0.2">
      <c r="A2284" s="1" t="s">
        <v>0</v>
      </c>
      <c r="B2284" s="3" t="s">
        <v>2283</v>
      </c>
      <c r="C2284" s="3" t="s">
        <v>6392</v>
      </c>
      <c r="D2284" s="6">
        <v>750</v>
      </c>
      <c r="E2284" s="8">
        <v>1390</v>
      </c>
      <c r="F2284" t="s">
        <v>8218</v>
      </c>
      <c r="G2284" t="s">
        <v>8223</v>
      </c>
      <c r="H2284" t="s">
        <v>8245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8274</v>
      </c>
      <c r="O2284" s="10" t="s">
        <v>8321</v>
      </c>
      <c r="P2284" t="s">
        <v>8322</v>
      </c>
      <c r="Q2284" s="25">
        <f t="shared" si="140"/>
        <v>42323.17460648148</v>
      </c>
      <c r="R2284" s="25">
        <f t="shared" si="141"/>
        <v>42323.17460648148</v>
      </c>
      <c r="S2284">
        <f t="shared" si="142"/>
        <v>2015</v>
      </c>
      <c r="T2284">
        <f t="shared" si="143"/>
        <v>11</v>
      </c>
    </row>
    <row r="2285" spans="1:20" ht="48" x14ac:dyDescent="0.2">
      <c r="A2285" s="1" t="s">
        <v>0</v>
      </c>
      <c r="B2285" s="3" t="s">
        <v>2284</v>
      </c>
      <c r="C2285" s="3" t="s">
        <v>6393</v>
      </c>
      <c r="D2285" s="6">
        <v>3000</v>
      </c>
      <c r="E2285" s="8">
        <v>3025.66</v>
      </c>
      <c r="F2285" t="s">
        <v>8218</v>
      </c>
      <c r="G2285" t="s">
        <v>8223</v>
      </c>
      <c r="H2285" t="s">
        <v>8245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8274</v>
      </c>
      <c r="O2285" s="10" t="s">
        <v>8321</v>
      </c>
      <c r="P2285" t="s">
        <v>8322</v>
      </c>
      <c r="Q2285" s="25">
        <f t="shared" si="140"/>
        <v>40978.125046296293</v>
      </c>
      <c r="R2285" s="25">
        <f t="shared" si="141"/>
        <v>40978.125046296293</v>
      </c>
      <c r="S2285">
        <f t="shared" si="142"/>
        <v>2012</v>
      </c>
      <c r="T2285">
        <f t="shared" si="143"/>
        <v>3</v>
      </c>
    </row>
    <row r="2286" spans="1:20" ht="32" x14ac:dyDescent="0.2">
      <c r="A2286" s="1" t="s">
        <v>0</v>
      </c>
      <c r="B2286" s="3" t="s">
        <v>2285</v>
      </c>
      <c r="C2286" s="3" t="s">
        <v>6394</v>
      </c>
      <c r="D2286" s="6">
        <v>6000</v>
      </c>
      <c r="E2286" s="8">
        <v>6373.27</v>
      </c>
      <c r="F2286" t="s">
        <v>8218</v>
      </c>
      <c r="G2286" t="s">
        <v>8223</v>
      </c>
      <c r="H2286" t="s">
        <v>8245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8274</v>
      </c>
      <c r="O2286" s="10" t="s">
        <v>8321</v>
      </c>
      <c r="P2286" t="s">
        <v>8322</v>
      </c>
      <c r="Q2286" s="25">
        <f t="shared" si="140"/>
        <v>40585.796817129631</v>
      </c>
      <c r="R2286" s="25">
        <f t="shared" si="141"/>
        <v>40585.796817129631</v>
      </c>
      <c r="S2286">
        <f t="shared" si="142"/>
        <v>2011</v>
      </c>
      <c r="T2286">
        <f t="shared" si="143"/>
        <v>2</v>
      </c>
    </row>
    <row r="2287" spans="1:20" ht="48" x14ac:dyDescent="0.2">
      <c r="A2287" s="1" t="s">
        <v>0</v>
      </c>
      <c r="B2287" s="3" t="s">
        <v>2286</v>
      </c>
      <c r="C2287" s="3" t="s">
        <v>6395</v>
      </c>
      <c r="D2287" s="6">
        <v>3000</v>
      </c>
      <c r="E2287" s="8">
        <v>3641</v>
      </c>
      <c r="F2287" t="s">
        <v>8218</v>
      </c>
      <c r="G2287" t="s">
        <v>8223</v>
      </c>
      <c r="H2287" t="s">
        <v>8245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8274</v>
      </c>
      <c r="O2287" s="10" t="s">
        <v>8321</v>
      </c>
      <c r="P2287" t="s">
        <v>8322</v>
      </c>
      <c r="Q2287" s="25">
        <f t="shared" si="140"/>
        <v>41059.185682870368</v>
      </c>
      <c r="R2287" s="25">
        <f t="shared" si="141"/>
        <v>41059.185682870368</v>
      </c>
      <c r="S2287">
        <f t="shared" si="142"/>
        <v>2012</v>
      </c>
      <c r="T2287">
        <f t="shared" si="143"/>
        <v>5</v>
      </c>
    </row>
    <row r="2288" spans="1:20" ht="48" x14ac:dyDescent="0.2">
      <c r="A2288" s="1" t="s">
        <v>0</v>
      </c>
      <c r="B2288" s="3" t="s">
        <v>2287</v>
      </c>
      <c r="C2288" s="3" t="s">
        <v>6396</v>
      </c>
      <c r="D2288" s="6">
        <v>1500</v>
      </c>
      <c r="E2288" s="8">
        <v>1501</v>
      </c>
      <c r="F2288" t="s">
        <v>8218</v>
      </c>
      <c r="G2288" t="s">
        <v>8223</v>
      </c>
      <c r="H2288" t="s">
        <v>8245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8274</v>
      </c>
      <c r="O2288" s="10" t="s">
        <v>8321</v>
      </c>
      <c r="P2288" t="s">
        <v>8322</v>
      </c>
      <c r="Q2288" s="25">
        <f t="shared" si="140"/>
        <v>41494.963587962964</v>
      </c>
      <c r="R2288" s="25">
        <f t="shared" si="141"/>
        <v>41494.963587962964</v>
      </c>
      <c r="S2288">
        <f t="shared" si="142"/>
        <v>2013</v>
      </c>
      <c r="T2288">
        <f t="shared" si="143"/>
        <v>8</v>
      </c>
    </row>
    <row r="2289" spans="1:20" ht="48" x14ac:dyDescent="0.2">
      <c r="A2289" s="1" t="s">
        <v>0</v>
      </c>
      <c r="B2289" s="3" t="s">
        <v>2288</v>
      </c>
      <c r="C2289" s="3" t="s">
        <v>6397</v>
      </c>
      <c r="D2289" s="6">
        <v>4500</v>
      </c>
      <c r="E2289" s="8">
        <v>5398.99</v>
      </c>
      <c r="F2289" t="s">
        <v>8218</v>
      </c>
      <c r="G2289" t="s">
        <v>8223</v>
      </c>
      <c r="H2289" t="s">
        <v>8245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8274</v>
      </c>
      <c r="O2289" s="10" t="s">
        <v>8321</v>
      </c>
      <c r="P2289" t="s">
        <v>8322</v>
      </c>
      <c r="Q2289" s="25">
        <f t="shared" si="140"/>
        <v>41792.667361111111</v>
      </c>
      <c r="R2289" s="25">
        <f t="shared" si="141"/>
        <v>41792.667361111111</v>
      </c>
      <c r="S2289">
        <f t="shared" si="142"/>
        <v>2014</v>
      </c>
      <c r="T2289">
        <f t="shared" si="143"/>
        <v>6</v>
      </c>
    </row>
    <row r="2290" spans="1:20" ht="48" x14ac:dyDescent="0.2">
      <c r="A2290" s="1" t="s">
        <v>0</v>
      </c>
      <c r="B2290" s="3" t="s">
        <v>2289</v>
      </c>
      <c r="C2290" s="3" t="s">
        <v>6398</v>
      </c>
      <c r="D2290" s="6">
        <v>1000</v>
      </c>
      <c r="E2290" s="8">
        <v>1001</v>
      </c>
      <c r="F2290" t="s">
        <v>8218</v>
      </c>
      <c r="G2290" t="s">
        <v>8223</v>
      </c>
      <c r="H2290" t="s">
        <v>8245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8274</v>
      </c>
      <c r="O2290" s="10" t="s">
        <v>8321</v>
      </c>
      <c r="P2290" t="s">
        <v>8322</v>
      </c>
      <c r="Q2290" s="25">
        <f t="shared" si="140"/>
        <v>41067.827418981484</v>
      </c>
      <c r="R2290" s="25">
        <f t="shared" si="141"/>
        <v>41067.827418981484</v>
      </c>
      <c r="S2290">
        <f t="shared" si="142"/>
        <v>2012</v>
      </c>
      <c r="T2290">
        <f t="shared" si="143"/>
        <v>6</v>
      </c>
    </row>
    <row r="2291" spans="1:20" ht="48" x14ac:dyDescent="0.2">
      <c r="A2291" s="1" t="s">
        <v>0</v>
      </c>
      <c r="B2291" s="3" t="s">
        <v>2290</v>
      </c>
      <c r="C2291" s="3" t="s">
        <v>6399</v>
      </c>
      <c r="D2291" s="6">
        <v>1500</v>
      </c>
      <c r="E2291" s="8">
        <v>1611</v>
      </c>
      <c r="F2291" t="s">
        <v>8218</v>
      </c>
      <c r="G2291" t="s">
        <v>8223</v>
      </c>
      <c r="H2291" t="s">
        <v>8245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8274</v>
      </c>
      <c r="O2291" s="10" t="s">
        <v>8321</v>
      </c>
      <c r="P2291" t="s">
        <v>8322</v>
      </c>
      <c r="Q2291" s="25">
        <f t="shared" si="140"/>
        <v>41571.998379629629</v>
      </c>
      <c r="R2291" s="25">
        <f t="shared" si="141"/>
        <v>41571.998379629629</v>
      </c>
      <c r="S2291">
        <f t="shared" si="142"/>
        <v>2013</v>
      </c>
      <c r="T2291">
        <f t="shared" si="143"/>
        <v>10</v>
      </c>
    </row>
    <row r="2292" spans="1:20" ht="48" x14ac:dyDescent="0.2">
      <c r="A2292" s="1" t="s">
        <v>0</v>
      </c>
      <c r="B2292" s="3" t="s">
        <v>2291</v>
      </c>
      <c r="C2292" s="3" t="s">
        <v>6400</v>
      </c>
      <c r="D2292" s="6">
        <v>1500</v>
      </c>
      <c r="E2292" s="8">
        <v>1561</v>
      </c>
      <c r="F2292" t="s">
        <v>8218</v>
      </c>
      <c r="G2292" t="s">
        <v>8223</v>
      </c>
      <c r="H2292" t="s">
        <v>8245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8274</v>
      </c>
      <c r="O2292" s="10" t="s">
        <v>8321</v>
      </c>
      <c r="P2292" t="s">
        <v>8322</v>
      </c>
      <c r="Q2292" s="25">
        <f t="shared" si="140"/>
        <v>40070.253819444442</v>
      </c>
      <c r="R2292" s="25">
        <f t="shared" si="141"/>
        <v>40070.253819444442</v>
      </c>
      <c r="S2292">
        <f t="shared" si="142"/>
        <v>2009</v>
      </c>
      <c r="T2292">
        <f t="shared" si="143"/>
        <v>9</v>
      </c>
    </row>
    <row r="2293" spans="1:20" ht="48" x14ac:dyDescent="0.2">
      <c r="A2293" s="1" t="s">
        <v>0</v>
      </c>
      <c r="B2293" s="3" t="s">
        <v>2292</v>
      </c>
      <c r="C2293" s="3" t="s">
        <v>6401</v>
      </c>
      <c r="D2293" s="6">
        <v>2500</v>
      </c>
      <c r="E2293" s="8">
        <v>4320</v>
      </c>
      <c r="F2293" t="s">
        <v>8218</v>
      </c>
      <c r="G2293" t="s">
        <v>8223</v>
      </c>
      <c r="H2293" t="s">
        <v>8245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8274</v>
      </c>
      <c r="O2293" s="10" t="s">
        <v>8321</v>
      </c>
      <c r="P2293" t="s">
        <v>8322</v>
      </c>
      <c r="Q2293" s="25">
        <f t="shared" si="140"/>
        <v>40987.977060185185</v>
      </c>
      <c r="R2293" s="25">
        <f t="shared" si="141"/>
        <v>40987.977060185185</v>
      </c>
      <c r="S2293">
        <f t="shared" si="142"/>
        <v>2012</v>
      </c>
      <c r="T2293">
        <f t="shared" si="143"/>
        <v>3</v>
      </c>
    </row>
    <row r="2294" spans="1:20" ht="48" x14ac:dyDescent="0.2">
      <c r="A2294" s="1" t="s">
        <v>0</v>
      </c>
      <c r="B2294" s="3" t="s">
        <v>2293</v>
      </c>
      <c r="C2294" s="3" t="s">
        <v>6402</v>
      </c>
      <c r="D2294" s="6">
        <v>2000</v>
      </c>
      <c r="E2294" s="8">
        <v>2145.0100000000002</v>
      </c>
      <c r="F2294" t="s">
        <v>8218</v>
      </c>
      <c r="G2294" t="s">
        <v>8223</v>
      </c>
      <c r="H2294" t="s">
        <v>8245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8274</v>
      </c>
      <c r="O2294" s="10" t="s">
        <v>8321</v>
      </c>
      <c r="P2294" t="s">
        <v>8322</v>
      </c>
      <c r="Q2294" s="25">
        <f t="shared" si="140"/>
        <v>40987.697638888887</v>
      </c>
      <c r="R2294" s="25">
        <f t="shared" si="141"/>
        <v>40987.697638888887</v>
      </c>
      <c r="S2294">
        <f t="shared" si="142"/>
        <v>2012</v>
      </c>
      <c r="T2294">
        <f t="shared" si="143"/>
        <v>3</v>
      </c>
    </row>
    <row r="2295" spans="1:20" ht="32" x14ac:dyDescent="0.2">
      <c r="A2295" s="1" t="s">
        <v>0</v>
      </c>
      <c r="B2295" s="3" t="s">
        <v>2294</v>
      </c>
      <c r="C2295" s="3" t="s">
        <v>6403</v>
      </c>
      <c r="D2295" s="6">
        <v>850</v>
      </c>
      <c r="E2295" s="8">
        <v>920</v>
      </c>
      <c r="F2295" t="s">
        <v>8218</v>
      </c>
      <c r="G2295" t="s">
        <v>8223</v>
      </c>
      <c r="H2295" t="s">
        <v>8245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8274</v>
      </c>
      <c r="O2295" s="10" t="s">
        <v>8321</v>
      </c>
      <c r="P2295" t="s">
        <v>8322</v>
      </c>
      <c r="Q2295" s="25">
        <f t="shared" si="140"/>
        <v>41151.708321759259</v>
      </c>
      <c r="R2295" s="25">
        <f t="shared" si="141"/>
        <v>41151.708321759259</v>
      </c>
      <c r="S2295">
        <f t="shared" si="142"/>
        <v>2012</v>
      </c>
      <c r="T2295">
        <f t="shared" si="143"/>
        <v>8</v>
      </c>
    </row>
    <row r="2296" spans="1:20" ht="48" x14ac:dyDescent="0.2">
      <c r="A2296" s="1" t="s">
        <v>0</v>
      </c>
      <c r="B2296" s="3" t="s">
        <v>2295</v>
      </c>
      <c r="C2296" s="3" t="s">
        <v>6404</v>
      </c>
      <c r="D2296" s="6">
        <v>5000</v>
      </c>
      <c r="E2296" s="8">
        <v>7304.04</v>
      </c>
      <c r="F2296" t="s">
        <v>8218</v>
      </c>
      <c r="G2296" t="s">
        <v>8223</v>
      </c>
      <c r="H2296" t="s">
        <v>8245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8274</v>
      </c>
      <c r="O2296" s="10" t="s">
        <v>8321</v>
      </c>
      <c r="P2296" t="s">
        <v>8322</v>
      </c>
      <c r="Q2296" s="25">
        <f t="shared" si="140"/>
        <v>41264.72314814815</v>
      </c>
      <c r="R2296" s="25">
        <f t="shared" si="141"/>
        <v>41264.72314814815</v>
      </c>
      <c r="S2296">
        <f t="shared" si="142"/>
        <v>2012</v>
      </c>
      <c r="T2296">
        <f t="shared" si="143"/>
        <v>12</v>
      </c>
    </row>
    <row r="2297" spans="1:20" ht="48" x14ac:dyDescent="0.2">
      <c r="A2297" s="1" t="s">
        <v>0</v>
      </c>
      <c r="B2297" s="3" t="s">
        <v>2296</v>
      </c>
      <c r="C2297" s="3" t="s">
        <v>6405</v>
      </c>
      <c r="D2297" s="6">
        <v>1200</v>
      </c>
      <c r="E2297" s="8">
        <v>1503</v>
      </c>
      <c r="F2297" t="s">
        <v>8218</v>
      </c>
      <c r="G2297" t="s">
        <v>8223</v>
      </c>
      <c r="H2297" t="s">
        <v>8245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8274</v>
      </c>
      <c r="O2297" s="10" t="s">
        <v>8321</v>
      </c>
      <c r="P2297" t="s">
        <v>8322</v>
      </c>
      <c r="Q2297" s="25">
        <f t="shared" si="140"/>
        <v>41270.954351851848</v>
      </c>
      <c r="R2297" s="25">
        <f t="shared" si="141"/>
        <v>41270.954351851848</v>
      </c>
      <c r="S2297">
        <f t="shared" si="142"/>
        <v>2012</v>
      </c>
      <c r="T2297">
        <f t="shared" si="143"/>
        <v>12</v>
      </c>
    </row>
    <row r="2298" spans="1:20" ht="48" x14ac:dyDescent="0.2">
      <c r="A2298" s="1" t="s">
        <v>0</v>
      </c>
      <c r="B2298" s="3" t="s">
        <v>2297</v>
      </c>
      <c r="C2298" s="3" t="s">
        <v>6406</v>
      </c>
      <c r="D2298" s="6">
        <v>7000</v>
      </c>
      <c r="E2298" s="8">
        <v>10435</v>
      </c>
      <c r="F2298" t="s">
        <v>8218</v>
      </c>
      <c r="G2298" t="s">
        <v>8223</v>
      </c>
      <c r="H2298" t="s">
        <v>8245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8274</v>
      </c>
      <c r="O2298" s="10" t="s">
        <v>8321</v>
      </c>
      <c r="P2298" t="s">
        <v>8322</v>
      </c>
      <c r="Q2298" s="25">
        <f t="shared" si="140"/>
        <v>40927.731782407405</v>
      </c>
      <c r="R2298" s="25">
        <f t="shared" si="141"/>
        <v>40927.731782407405</v>
      </c>
      <c r="S2298">
        <f t="shared" si="142"/>
        <v>2012</v>
      </c>
      <c r="T2298">
        <f t="shared" si="143"/>
        <v>1</v>
      </c>
    </row>
    <row r="2299" spans="1:20" ht="32" x14ac:dyDescent="0.2">
      <c r="A2299" s="1" t="s">
        <v>0</v>
      </c>
      <c r="B2299" s="3" t="s">
        <v>2298</v>
      </c>
      <c r="C2299" s="3" t="s">
        <v>6407</v>
      </c>
      <c r="D2299" s="6">
        <v>1000</v>
      </c>
      <c r="E2299" s="8">
        <v>1006</v>
      </c>
      <c r="F2299" t="s">
        <v>8218</v>
      </c>
      <c r="G2299" t="s">
        <v>8223</v>
      </c>
      <c r="H2299" t="s">
        <v>8245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8274</v>
      </c>
      <c r="O2299" s="10" t="s">
        <v>8321</v>
      </c>
      <c r="P2299" t="s">
        <v>8322</v>
      </c>
      <c r="Q2299" s="25">
        <f t="shared" si="140"/>
        <v>40948.042233796295</v>
      </c>
      <c r="R2299" s="25">
        <f t="shared" si="141"/>
        <v>40948.042233796295</v>
      </c>
      <c r="S2299">
        <f t="shared" si="142"/>
        <v>2012</v>
      </c>
      <c r="T2299">
        <f t="shared" si="143"/>
        <v>2</v>
      </c>
    </row>
    <row r="2300" spans="1:20" ht="48" x14ac:dyDescent="0.2">
      <c r="A2300" s="1" t="s">
        <v>0</v>
      </c>
      <c r="B2300" s="3" t="s">
        <v>2299</v>
      </c>
      <c r="C2300" s="3" t="s">
        <v>6408</v>
      </c>
      <c r="D2300" s="6">
        <v>30000</v>
      </c>
      <c r="E2300" s="8">
        <v>31522</v>
      </c>
      <c r="F2300" t="s">
        <v>8218</v>
      </c>
      <c r="G2300" t="s">
        <v>8223</v>
      </c>
      <c r="H2300" t="s">
        <v>8245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8274</v>
      </c>
      <c r="O2300" s="10" t="s">
        <v>8321</v>
      </c>
      <c r="P2300" t="s">
        <v>8322</v>
      </c>
      <c r="Q2300" s="25">
        <f t="shared" si="140"/>
        <v>41694.84065972222</v>
      </c>
      <c r="R2300" s="25">
        <f t="shared" si="141"/>
        <v>41694.84065972222</v>
      </c>
      <c r="S2300">
        <f t="shared" si="142"/>
        <v>2014</v>
      </c>
      <c r="T2300">
        <f t="shared" si="143"/>
        <v>2</v>
      </c>
    </row>
    <row r="2301" spans="1:20" ht="48" x14ac:dyDescent="0.2">
      <c r="A2301" s="1" t="s">
        <v>0</v>
      </c>
      <c r="B2301" s="3" t="s">
        <v>2300</v>
      </c>
      <c r="C2301" s="3" t="s">
        <v>6409</v>
      </c>
      <c r="D2301" s="6">
        <v>300</v>
      </c>
      <c r="E2301" s="8">
        <v>1050.5</v>
      </c>
      <c r="F2301" t="s">
        <v>8218</v>
      </c>
      <c r="G2301" t="s">
        <v>8223</v>
      </c>
      <c r="H2301" t="s">
        <v>8245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8274</v>
      </c>
      <c r="O2301" s="10" t="s">
        <v>8321</v>
      </c>
      <c r="P2301" t="s">
        <v>8322</v>
      </c>
      <c r="Q2301" s="25">
        <f t="shared" si="140"/>
        <v>40565.032511574071</v>
      </c>
      <c r="R2301" s="25">
        <f t="shared" si="141"/>
        <v>40565.032511574071</v>
      </c>
      <c r="S2301">
        <f t="shared" si="142"/>
        <v>2011</v>
      </c>
      <c r="T2301">
        <f t="shared" si="143"/>
        <v>1</v>
      </c>
    </row>
    <row r="2302" spans="1:20" ht="48" x14ac:dyDescent="0.2">
      <c r="A2302" s="1" t="s">
        <v>0</v>
      </c>
      <c r="B2302" s="3" t="s">
        <v>2301</v>
      </c>
      <c r="C2302" s="3" t="s">
        <v>6410</v>
      </c>
      <c r="D2302" s="6">
        <v>800</v>
      </c>
      <c r="E2302" s="8">
        <v>810</v>
      </c>
      <c r="F2302" t="s">
        <v>8218</v>
      </c>
      <c r="G2302" t="s">
        <v>8223</v>
      </c>
      <c r="H2302" t="s">
        <v>8245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8274</v>
      </c>
      <c r="O2302" s="10" t="s">
        <v>8321</v>
      </c>
      <c r="P2302" t="s">
        <v>8322</v>
      </c>
      <c r="Q2302" s="25">
        <f t="shared" si="140"/>
        <v>41074.727037037039</v>
      </c>
      <c r="R2302" s="25">
        <f t="shared" si="141"/>
        <v>41074.727037037039</v>
      </c>
      <c r="S2302">
        <f t="shared" si="142"/>
        <v>2012</v>
      </c>
      <c r="T2302">
        <f t="shared" si="143"/>
        <v>6</v>
      </c>
    </row>
    <row r="2303" spans="1:20" ht="32" x14ac:dyDescent="0.2">
      <c r="A2303" s="1" t="s">
        <v>0</v>
      </c>
      <c r="B2303" s="3" t="s">
        <v>2302</v>
      </c>
      <c r="C2303" s="3" t="s">
        <v>6411</v>
      </c>
      <c r="D2303" s="6">
        <v>5000</v>
      </c>
      <c r="E2303" s="8">
        <v>6680.22</v>
      </c>
      <c r="F2303" t="s">
        <v>8218</v>
      </c>
      <c r="G2303" t="s">
        <v>8223</v>
      </c>
      <c r="H2303" t="s">
        <v>8245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8277</v>
      </c>
      <c r="O2303" s="10" t="s">
        <v>8321</v>
      </c>
      <c r="P2303" t="s">
        <v>8325</v>
      </c>
      <c r="Q2303" s="25">
        <f t="shared" si="140"/>
        <v>41416.146944444445</v>
      </c>
      <c r="R2303" s="25">
        <f t="shared" si="141"/>
        <v>41416.146944444445</v>
      </c>
      <c r="S2303">
        <f t="shared" si="142"/>
        <v>2013</v>
      </c>
      <c r="T2303">
        <f t="shared" si="143"/>
        <v>5</v>
      </c>
    </row>
    <row r="2304" spans="1:20" ht="48" x14ac:dyDescent="0.2">
      <c r="A2304" s="1" t="s">
        <v>0</v>
      </c>
      <c r="B2304" s="3" t="s">
        <v>2303</v>
      </c>
      <c r="C2304" s="3" t="s">
        <v>6412</v>
      </c>
      <c r="D2304" s="6">
        <v>2300</v>
      </c>
      <c r="E2304" s="8">
        <v>3925</v>
      </c>
      <c r="F2304" t="s">
        <v>8218</v>
      </c>
      <c r="G2304" t="s">
        <v>8223</v>
      </c>
      <c r="H2304" t="s">
        <v>8245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8277</v>
      </c>
      <c r="O2304" s="10" t="s">
        <v>8321</v>
      </c>
      <c r="P2304" t="s">
        <v>8325</v>
      </c>
      <c r="Q2304" s="25">
        <f t="shared" si="140"/>
        <v>41605.868449074071</v>
      </c>
      <c r="R2304" s="25">
        <f t="shared" si="141"/>
        <v>41605.868449074071</v>
      </c>
      <c r="S2304">
        <f t="shared" si="142"/>
        <v>2013</v>
      </c>
      <c r="T2304">
        <f t="shared" si="143"/>
        <v>11</v>
      </c>
    </row>
    <row r="2305" spans="1:20" ht="48" x14ac:dyDescent="0.2">
      <c r="A2305" s="1" t="s">
        <v>0</v>
      </c>
      <c r="B2305" s="3" t="s">
        <v>2304</v>
      </c>
      <c r="C2305" s="3" t="s">
        <v>6413</v>
      </c>
      <c r="D2305" s="6">
        <v>6450</v>
      </c>
      <c r="E2305" s="8">
        <v>7053.61</v>
      </c>
      <c r="F2305" t="s">
        <v>8218</v>
      </c>
      <c r="G2305" t="s">
        <v>8223</v>
      </c>
      <c r="H2305" t="s">
        <v>8245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8277</v>
      </c>
      <c r="O2305" s="10" t="s">
        <v>8321</v>
      </c>
      <c r="P2305" t="s">
        <v>8325</v>
      </c>
      <c r="Q2305" s="25">
        <f t="shared" si="140"/>
        <v>40850.111064814817</v>
      </c>
      <c r="R2305" s="25">
        <f t="shared" si="141"/>
        <v>40850.111064814817</v>
      </c>
      <c r="S2305">
        <f t="shared" si="142"/>
        <v>2011</v>
      </c>
      <c r="T2305">
        <f t="shared" si="143"/>
        <v>11</v>
      </c>
    </row>
    <row r="2306" spans="1:20" ht="48" x14ac:dyDescent="0.2">
      <c r="A2306" s="1" t="s">
        <v>0</v>
      </c>
      <c r="B2306" s="3" t="s">
        <v>2305</v>
      </c>
      <c r="C2306" s="3" t="s">
        <v>6414</v>
      </c>
      <c r="D2306" s="6">
        <v>6000</v>
      </c>
      <c r="E2306" s="8">
        <v>6042.02</v>
      </c>
      <c r="F2306" t="s">
        <v>8218</v>
      </c>
      <c r="G2306" t="s">
        <v>8223</v>
      </c>
      <c r="H2306" t="s">
        <v>8245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8277</v>
      </c>
      <c r="O2306" s="10" t="s">
        <v>8321</v>
      </c>
      <c r="P2306" t="s">
        <v>8325</v>
      </c>
      <c r="Q2306" s="25">
        <f t="shared" si="140"/>
        <v>40502.815868055557</v>
      </c>
      <c r="R2306" s="25">
        <f t="shared" si="141"/>
        <v>40502.815868055557</v>
      </c>
      <c r="S2306">
        <f t="shared" si="142"/>
        <v>2010</v>
      </c>
      <c r="T2306">
        <f t="shared" si="143"/>
        <v>11</v>
      </c>
    </row>
    <row r="2307" spans="1:20" ht="48" x14ac:dyDescent="0.2">
      <c r="A2307" s="1" t="s">
        <v>0</v>
      </c>
      <c r="B2307" s="3" t="s">
        <v>2306</v>
      </c>
      <c r="C2307" s="3" t="s">
        <v>6415</v>
      </c>
      <c r="D2307" s="6">
        <v>18000</v>
      </c>
      <c r="E2307" s="8">
        <v>18221</v>
      </c>
      <c r="F2307" t="s">
        <v>8218</v>
      </c>
      <c r="G2307" t="s">
        <v>8223</v>
      </c>
      <c r="H2307" t="s">
        <v>8245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8277</v>
      </c>
      <c r="O2307" s="10" t="s">
        <v>8321</v>
      </c>
      <c r="P2307" t="s">
        <v>8325</v>
      </c>
      <c r="Q2307" s="25">
        <f t="shared" ref="Q2307:Q2370" si="144">(((J2307/60)/60)/24)+DATE(1970,1,1)</f>
        <v>41834.695277777777</v>
      </c>
      <c r="R2307" s="25">
        <f t="shared" ref="R2307:R2370" si="145">(((J2307/60)/60)/24)+DATE(1970,1,1)</f>
        <v>41834.695277777777</v>
      </c>
      <c r="S2307">
        <f t="shared" ref="S2307:S2370" si="146">YEAR(R2307)</f>
        <v>2014</v>
      </c>
      <c r="T2307">
        <f t="shared" ref="T2307:T2370" si="147">MONTH((R2307))</f>
        <v>7</v>
      </c>
    </row>
    <row r="2308" spans="1:20" ht="48" x14ac:dyDescent="0.2">
      <c r="A2308" s="1" t="s">
        <v>0</v>
      </c>
      <c r="B2308" s="3" t="s">
        <v>2307</v>
      </c>
      <c r="C2308" s="3" t="s">
        <v>6416</v>
      </c>
      <c r="D2308" s="6">
        <v>3500</v>
      </c>
      <c r="E2308" s="8">
        <v>3736.55</v>
      </c>
      <c r="F2308" t="s">
        <v>8218</v>
      </c>
      <c r="G2308" t="s">
        <v>8223</v>
      </c>
      <c r="H2308" t="s">
        <v>8245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8277</v>
      </c>
      <c r="O2308" s="10" t="s">
        <v>8321</v>
      </c>
      <c r="P2308" t="s">
        <v>8325</v>
      </c>
      <c r="Q2308" s="25">
        <f t="shared" si="144"/>
        <v>40948.16815972222</v>
      </c>
      <c r="R2308" s="25">
        <f t="shared" si="145"/>
        <v>40948.16815972222</v>
      </c>
      <c r="S2308">
        <f t="shared" si="146"/>
        <v>2012</v>
      </c>
      <c r="T2308">
        <f t="shared" si="147"/>
        <v>2</v>
      </c>
    </row>
    <row r="2309" spans="1:20" ht="48" x14ac:dyDescent="0.2">
      <c r="A2309" s="1" t="s">
        <v>0</v>
      </c>
      <c r="B2309" s="3" t="s">
        <v>2308</v>
      </c>
      <c r="C2309" s="3" t="s">
        <v>6417</v>
      </c>
      <c r="D2309" s="6">
        <v>1964.47</v>
      </c>
      <c r="E2309" s="8">
        <v>2095.2600000000002</v>
      </c>
      <c r="F2309" t="s">
        <v>8218</v>
      </c>
      <c r="G2309" t="s">
        <v>8223</v>
      </c>
      <c r="H2309" t="s">
        <v>8245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8277</v>
      </c>
      <c r="O2309" s="10" t="s">
        <v>8321</v>
      </c>
      <c r="P2309" t="s">
        <v>8325</v>
      </c>
      <c r="Q2309" s="25">
        <f t="shared" si="144"/>
        <v>41004.802465277775</v>
      </c>
      <c r="R2309" s="25">
        <f t="shared" si="145"/>
        <v>41004.802465277775</v>
      </c>
      <c r="S2309">
        <f t="shared" si="146"/>
        <v>2012</v>
      </c>
      <c r="T2309">
        <f t="shared" si="147"/>
        <v>4</v>
      </c>
    </row>
    <row r="2310" spans="1:20" ht="48" x14ac:dyDescent="0.2">
      <c r="A2310" s="1" t="s">
        <v>0</v>
      </c>
      <c r="B2310" s="3" t="s">
        <v>2309</v>
      </c>
      <c r="C2310" s="3" t="s">
        <v>6418</v>
      </c>
      <c r="D2310" s="6">
        <v>50000</v>
      </c>
      <c r="E2310" s="8">
        <v>50653.11</v>
      </c>
      <c r="F2310" t="s">
        <v>8218</v>
      </c>
      <c r="G2310" t="s">
        <v>8223</v>
      </c>
      <c r="H2310" t="s">
        <v>8245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8277</v>
      </c>
      <c r="O2310" s="10" t="s">
        <v>8321</v>
      </c>
      <c r="P2310" t="s">
        <v>8325</v>
      </c>
      <c r="Q2310" s="25">
        <f t="shared" si="144"/>
        <v>41851.962916666671</v>
      </c>
      <c r="R2310" s="25">
        <f t="shared" si="145"/>
        <v>41851.962916666671</v>
      </c>
      <c r="S2310">
        <f t="shared" si="146"/>
        <v>2014</v>
      </c>
      <c r="T2310">
        <f t="shared" si="147"/>
        <v>7</v>
      </c>
    </row>
    <row r="2311" spans="1:20" ht="48" x14ac:dyDescent="0.2">
      <c r="A2311" s="1" t="s">
        <v>0</v>
      </c>
      <c r="B2311" s="3" t="s">
        <v>2310</v>
      </c>
      <c r="C2311" s="3" t="s">
        <v>6419</v>
      </c>
      <c r="D2311" s="6">
        <v>6000</v>
      </c>
      <c r="E2311" s="8">
        <v>6400.47</v>
      </c>
      <c r="F2311" t="s">
        <v>8218</v>
      </c>
      <c r="G2311" t="s">
        <v>8223</v>
      </c>
      <c r="H2311" t="s">
        <v>8245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8277</v>
      </c>
      <c r="O2311" s="10" t="s">
        <v>8321</v>
      </c>
      <c r="P2311" t="s">
        <v>8325</v>
      </c>
      <c r="Q2311" s="25">
        <f t="shared" si="144"/>
        <v>41307.987696759257</v>
      </c>
      <c r="R2311" s="25">
        <f t="shared" si="145"/>
        <v>41307.987696759257</v>
      </c>
      <c r="S2311">
        <f t="shared" si="146"/>
        <v>2013</v>
      </c>
      <c r="T2311">
        <f t="shared" si="147"/>
        <v>2</v>
      </c>
    </row>
    <row r="2312" spans="1:20" ht="48" x14ac:dyDescent="0.2">
      <c r="A2312" s="1" t="s">
        <v>0</v>
      </c>
      <c r="B2312" s="3" t="s">
        <v>2311</v>
      </c>
      <c r="C2312" s="3" t="s">
        <v>6420</v>
      </c>
      <c r="D2312" s="6">
        <v>18500</v>
      </c>
      <c r="E2312" s="8">
        <v>79335.360000000001</v>
      </c>
      <c r="F2312" t="s">
        <v>8218</v>
      </c>
      <c r="G2312" t="s">
        <v>8223</v>
      </c>
      <c r="H2312" t="s">
        <v>8245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8277</v>
      </c>
      <c r="O2312" s="10" t="s">
        <v>8321</v>
      </c>
      <c r="P2312" t="s">
        <v>8325</v>
      </c>
      <c r="Q2312" s="25">
        <f t="shared" si="144"/>
        <v>41324.79415509259</v>
      </c>
      <c r="R2312" s="25">
        <f t="shared" si="145"/>
        <v>41324.79415509259</v>
      </c>
      <c r="S2312">
        <f t="shared" si="146"/>
        <v>2013</v>
      </c>
      <c r="T2312">
        <f t="shared" si="147"/>
        <v>2</v>
      </c>
    </row>
    <row r="2313" spans="1:20" ht="48" x14ac:dyDescent="0.2">
      <c r="A2313" s="1" t="s">
        <v>0</v>
      </c>
      <c r="B2313" s="3" t="s">
        <v>2312</v>
      </c>
      <c r="C2313" s="3" t="s">
        <v>6421</v>
      </c>
      <c r="D2313" s="6">
        <v>9000</v>
      </c>
      <c r="E2313" s="8">
        <v>9370</v>
      </c>
      <c r="F2313" t="s">
        <v>8218</v>
      </c>
      <c r="G2313" t="s">
        <v>8223</v>
      </c>
      <c r="H2313" t="s">
        <v>8245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8277</v>
      </c>
      <c r="O2313" s="10" t="s">
        <v>8321</v>
      </c>
      <c r="P2313" t="s">
        <v>8325</v>
      </c>
      <c r="Q2313" s="25">
        <f t="shared" si="144"/>
        <v>41736.004502314812</v>
      </c>
      <c r="R2313" s="25">
        <f t="shared" si="145"/>
        <v>41736.004502314812</v>
      </c>
      <c r="S2313">
        <f t="shared" si="146"/>
        <v>2014</v>
      </c>
      <c r="T2313">
        <f t="shared" si="147"/>
        <v>4</v>
      </c>
    </row>
    <row r="2314" spans="1:20" ht="48" x14ac:dyDescent="0.2">
      <c r="A2314" s="1" t="s">
        <v>0</v>
      </c>
      <c r="B2314" s="3" t="s">
        <v>2313</v>
      </c>
      <c r="C2314" s="3" t="s">
        <v>6422</v>
      </c>
      <c r="D2314" s="6">
        <v>3000</v>
      </c>
      <c r="E2314" s="8">
        <v>3236</v>
      </c>
      <c r="F2314" t="s">
        <v>8218</v>
      </c>
      <c r="G2314" t="s">
        <v>8223</v>
      </c>
      <c r="H2314" t="s">
        <v>8245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8277</v>
      </c>
      <c r="O2314" s="10" t="s">
        <v>8321</v>
      </c>
      <c r="P2314" t="s">
        <v>8325</v>
      </c>
      <c r="Q2314" s="25">
        <f t="shared" si="144"/>
        <v>41716.632847222223</v>
      </c>
      <c r="R2314" s="25">
        <f t="shared" si="145"/>
        <v>41716.632847222223</v>
      </c>
      <c r="S2314">
        <f t="shared" si="146"/>
        <v>2014</v>
      </c>
      <c r="T2314">
        <f t="shared" si="147"/>
        <v>3</v>
      </c>
    </row>
    <row r="2315" spans="1:20" ht="32" x14ac:dyDescent="0.2">
      <c r="A2315" s="1" t="s">
        <v>0</v>
      </c>
      <c r="B2315" s="3" t="s">
        <v>2314</v>
      </c>
      <c r="C2315" s="3" t="s">
        <v>6423</v>
      </c>
      <c r="D2315" s="6">
        <v>5000</v>
      </c>
      <c r="E2315" s="8">
        <v>8792.02</v>
      </c>
      <c r="F2315" t="s">
        <v>8218</v>
      </c>
      <c r="G2315" t="s">
        <v>8223</v>
      </c>
      <c r="H2315" t="s">
        <v>8245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8277</v>
      </c>
      <c r="O2315" s="10" t="s">
        <v>8321</v>
      </c>
      <c r="P2315" t="s">
        <v>8325</v>
      </c>
      <c r="Q2315" s="25">
        <f t="shared" si="144"/>
        <v>41002.958634259259</v>
      </c>
      <c r="R2315" s="25">
        <f t="shared" si="145"/>
        <v>41002.958634259259</v>
      </c>
      <c r="S2315">
        <f t="shared" si="146"/>
        <v>2012</v>
      </c>
      <c r="T2315">
        <f t="shared" si="147"/>
        <v>4</v>
      </c>
    </row>
    <row r="2316" spans="1:20" ht="48" x14ac:dyDescent="0.2">
      <c r="A2316" s="1" t="s">
        <v>0</v>
      </c>
      <c r="B2316" s="3" t="s">
        <v>2315</v>
      </c>
      <c r="C2316" s="3" t="s">
        <v>6424</v>
      </c>
      <c r="D2316" s="6">
        <v>1200</v>
      </c>
      <c r="E2316" s="8">
        <v>1883.64</v>
      </c>
      <c r="F2316" t="s">
        <v>8218</v>
      </c>
      <c r="G2316" t="s">
        <v>8223</v>
      </c>
      <c r="H2316" t="s">
        <v>8245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8277</v>
      </c>
      <c r="O2316" s="10" t="s">
        <v>8321</v>
      </c>
      <c r="P2316" t="s">
        <v>8325</v>
      </c>
      <c r="Q2316" s="25">
        <f t="shared" si="144"/>
        <v>41037.551585648151</v>
      </c>
      <c r="R2316" s="25">
        <f t="shared" si="145"/>
        <v>41037.551585648151</v>
      </c>
      <c r="S2316">
        <f t="shared" si="146"/>
        <v>2012</v>
      </c>
      <c r="T2316">
        <f t="shared" si="147"/>
        <v>5</v>
      </c>
    </row>
    <row r="2317" spans="1:20" ht="32" x14ac:dyDescent="0.2">
      <c r="A2317" s="1" t="s">
        <v>0</v>
      </c>
      <c r="B2317" s="3" t="s">
        <v>2316</v>
      </c>
      <c r="C2317" s="3" t="s">
        <v>6425</v>
      </c>
      <c r="D2317" s="6">
        <v>2500</v>
      </c>
      <c r="E2317" s="8">
        <v>2565</v>
      </c>
      <c r="F2317" t="s">
        <v>8218</v>
      </c>
      <c r="G2317" t="s">
        <v>8223</v>
      </c>
      <c r="H2317" t="s">
        <v>8245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8277</v>
      </c>
      <c r="O2317" s="10" t="s">
        <v>8321</v>
      </c>
      <c r="P2317" t="s">
        <v>8325</v>
      </c>
      <c r="Q2317" s="25">
        <f t="shared" si="144"/>
        <v>41004.72619212963</v>
      </c>
      <c r="R2317" s="25">
        <f t="shared" si="145"/>
        <v>41004.72619212963</v>
      </c>
      <c r="S2317">
        <f t="shared" si="146"/>
        <v>2012</v>
      </c>
      <c r="T2317">
        <f t="shared" si="147"/>
        <v>4</v>
      </c>
    </row>
    <row r="2318" spans="1:20" ht="48" x14ac:dyDescent="0.2">
      <c r="A2318" s="1" t="s">
        <v>0</v>
      </c>
      <c r="B2318" s="3" t="s">
        <v>2317</v>
      </c>
      <c r="C2318" s="3" t="s">
        <v>6426</v>
      </c>
      <c r="D2318" s="6">
        <v>15000</v>
      </c>
      <c r="E2318" s="8">
        <v>15606.4</v>
      </c>
      <c r="F2318" t="s">
        <v>8218</v>
      </c>
      <c r="G2318" t="s">
        <v>8223</v>
      </c>
      <c r="H2318" t="s">
        <v>8245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8277</v>
      </c>
      <c r="O2318" s="10" t="s">
        <v>8321</v>
      </c>
      <c r="P2318" t="s">
        <v>8325</v>
      </c>
      <c r="Q2318" s="25">
        <f t="shared" si="144"/>
        <v>40079.725115740745</v>
      </c>
      <c r="R2318" s="25">
        <f t="shared" si="145"/>
        <v>40079.725115740745</v>
      </c>
      <c r="S2318">
        <f t="shared" si="146"/>
        <v>2009</v>
      </c>
      <c r="T2318">
        <f t="shared" si="147"/>
        <v>9</v>
      </c>
    </row>
    <row r="2319" spans="1:20" ht="48" x14ac:dyDescent="0.2">
      <c r="A2319" s="1" t="s">
        <v>0</v>
      </c>
      <c r="B2319" s="3" t="s">
        <v>2318</v>
      </c>
      <c r="C2319" s="3" t="s">
        <v>6427</v>
      </c>
      <c r="D2319" s="6">
        <v>400</v>
      </c>
      <c r="E2319" s="8">
        <v>416</v>
      </c>
      <c r="F2319" t="s">
        <v>8218</v>
      </c>
      <c r="G2319" t="s">
        <v>8223</v>
      </c>
      <c r="H2319" t="s">
        <v>8245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8277</v>
      </c>
      <c r="O2319" s="10" t="s">
        <v>8321</v>
      </c>
      <c r="P2319" t="s">
        <v>8325</v>
      </c>
      <c r="Q2319" s="25">
        <f t="shared" si="144"/>
        <v>40192.542233796295</v>
      </c>
      <c r="R2319" s="25">
        <f t="shared" si="145"/>
        <v>40192.542233796295</v>
      </c>
      <c r="S2319">
        <f t="shared" si="146"/>
        <v>2010</v>
      </c>
      <c r="T2319">
        <f t="shared" si="147"/>
        <v>1</v>
      </c>
    </row>
    <row r="2320" spans="1:20" ht="64" x14ac:dyDescent="0.2">
      <c r="A2320" s="1" t="s">
        <v>0</v>
      </c>
      <c r="B2320" s="3" t="s">
        <v>2319</v>
      </c>
      <c r="C2320" s="3" t="s">
        <v>6428</v>
      </c>
      <c r="D2320" s="6">
        <v>5000</v>
      </c>
      <c r="E2320" s="8">
        <v>6053</v>
      </c>
      <c r="F2320" t="s">
        <v>8218</v>
      </c>
      <c r="G2320" t="s">
        <v>8223</v>
      </c>
      <c r="H2320" t="s">
        <v>8245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8277</v>
      </c>
      <c r="O2320" s="10" t="s">
        <v>8321</v>
      </c>
      <c r="P2320" t="s">
        <v>8325</v>
      </c>
      <c r="Q2320" s="25">
        <f t="shared" si="144"/>
        <v>40050.643680555557</v>
      </c>
      <c r="R2320" s="25">
        <f t="shared" si="145"/>
        <v>40050.643680555557</v>
      </c>
      <c r="S2320">
        <f t="shared" si="146"/>
        <v>2009</v>
      </c>
      <c r="T2320">
        <f t="shared" si="147"/>
        <v>8</v>
      </c>
    </row>
    <row r="2321" spans="1:20" ht="48" x14ac:dyDescent="0.2">
      <c r="A2321" s="1" t="s">
        <v>0</v>
      </c>
      <c r="B2321" s="3" t="s">
        <v>2320</v>
      </c>
      <c r="C2321" s="3" t="s">
        <v>6429</v>
      </c>
      <c r="D2321" s="6">
        <v>3000</v>
      </c>
      <c r="E2321" s="8">
        <v>3231</v>
      </c>
      <c r="F2321" t="s">
        <v>8218</v>
      </c>
      <c r="G2321" t="s">
        <v>8223</v>
      </c>
      <c r="H2321" t="s">
        <v>8245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8277</v>
      </c>
      <c r="O2321" s="10" t="s">
        <v>8321</v>
      </c>
      <c r="P2321" t="s">
        <v>8325</v>
      </c>
      <c r="Q2321" s="25">
        <f t="shared" si="144"/>
        <v>41593.082002314812</v>
      </c>
      <c r="R2321" s="25">
        <f t="shared" si="145"/>
        <v>41593.082002314812</v>
      </c>
      <c r="S2321">
        <f t="shared" si="146"/>
        <v>2013</v>
      </c>
      <c r="T2321">
        <f t="shared" si="147"/>
        <v>11</v>
      </c>
    </row>
    <row r="2322" spans="1:20" ht="48" x14ac:dyDescent="0.2">
      <c r="A2322" s="1" t="s">
        <v>0</v>
      </c>
      <c r="B2322" s="3" t="s">
        <v>2321</v>
      </c>
      <c r="C2322" s="3" t="s">
        <v>6430</v>
      </c>
      <c r="D2322" s="6">
        <v>5000</v>
      </c>
      <c r="E2322" s="8">
        <v>5433</v>
      </c>
      <c r="F2322" t="s">
        <v>8218</v>
      </c>
      <c r="G2322" t="s">
        <v>8223</v>
      </c>
      <c r="H2322" t="s">
        <v>8245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8277</v>
      </c>
      <c r="O2322" s="10" t="s">
        <v>8321</v>
      </c>
      <c r="P2322" t="s">
        <v>8325</v>
      </c>
      <c r="Q2322" s="25">
        <f t="shared" si="144"/>
        <v>41696.817129629628</v>
      </c>
      <c r="R2322" s="25">
        <f t="shared" si="145"/>
        <v>41696.817129629628</v>
      </c>
      <c r="S2322">
        <f t="shared" si="146"/>
        <v>2014</v>
      </c>
      <c r="T2322">
        <f t="shared" si="147"/>
        <v>2</v>
      </c>
    </row>
    <row r="2323" spans="1:20" ht="48" x14ac:dyDescent="0.2">
      <c r="A2323" s="1" t="s">
        <v>0</v>
      </c>
      <c r="B2323" s="3" t="s">
        <v>2322</v>
      </c>
      <c r="C2323" s="3" t="s">
        <v>6431</v>
      </c>
      <c r="D2323" s="6">
        <v>10557</v>
      </c>
      <c r="E2323" s="8">
        <v>4130</v>
      </c>
      <c r="F2323" t="s">
        <v>8221</v>
      </c>
      <c r="G2323" t="s">
        <v>8238</v>
      </c>
      <c r="H2323" t="s">
        <v>8248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8296</v>
      </c>
      <c r="O2323" s="10" t="s">
        <v>8332</v>
      </c>
      <c r="P2323" t="s">
        <v>8348</v>
      </c>
      <c r="Q2323" s="25">
        <f t="shared" si="144"/>
        <v>42799.260428240741</v>
      </c>
      <c r="R2323" s="25">
        <f t="shared" si="145"/>
        <v>42799.260428240741</v>
      </c>
      <c r="S2323">
        <f t="shared" si="146"/>
        <v>2017</v>
      </c>
      <c r="T2323">
        <f t="shared" si="147"/>
        <v>3</v>
      </c>
    </row>
    <row r="2324" spans="1:20" ht="48" x14ac:dyDescent="0.2">
      <c r="A2324" s="1" t="s">
        <v>0</v>
      </c>
      <c r="B2324" s="3" t="s">
        <v>2323</v>
      </c>
      <c r="C2324" s="3" t="s">
        <v>6432</v>
      </c>
      <c r="D2324" s="6">
        <v>2700</v>
      </c>
      <c r="E2324" s="8">
        <v>85</v>
      </c>
      <c r="F2324" t="s">
        <v>8221</v>
      </c>
      <c r="G2324" t="s">
        <v>8223</v>
      </c>
      <c r="H2324" t="s">
        <v>8245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8296</v>
      </c>
      <c r="O2324" s="10" t="s">
        <v>8332</v>
      </c>
      <c r="P2324" t="s">
        <v>8348</v>
      </c>
      <c r="Q2324" s="25">
        <f t="shared" si="144"/>
        <v>42804.895474537043</v>
      </c>
      <c r="R2324" s="25">
        <f t="shared" si="145"/>
        <v>42804.895474537043</v>
      </c>
      <c r="S2324">
        <f t="shared" si="146"/>
        <v>2017</v>
      </c>
      <c r="T2324">
        <f t="shared" si="147"/>
        <v>3</v>
      </c>
    </row>
    <row r="2325" spans="1:20" ht="48" x14ac:dyDescent="0.2">
      <c r="A2325" s="1" t="s">
        <v>0</v>
      </c>
      <c r="B2325" s="3" t="s">
        <v>2324</v>
      </c>
      <c r="C2325" s="3" t="s">
        <v>6433</v>
      </c>
      <c r="D2325" s="6">
        <v>250</v>
      </c>
      <c r="E2325" s="8">
        <v>120</v>
      </c>
      <c r="F2325" t="s">
        <v>8221</v>
      </c>
      <c r="G2325" t="s">
        <v>8223</v>
      </c>
      <c r="H2325" t="s">
        <v>8245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8296</v>
      </c>
      <c r="O2325" s="10" t="s">
        <v>8332</v>
      </c>
      <c r="P2325" t="s">
        <v>8348</v>
      </c>
      <c r="Q2325" s="25">
        <f t="shared" si="144"/>
        <v>42807.755173611105</v>
      </c>
      <c r="R2325" s="25">
        <f t="shared" si="145"/>
        <v>42807.755173611105</v>
      </c>
      <c r="S2325">
        <f t="shared" si="146"/>
        <v>2017</v>
      </c>
      <c r="T2325">
        <f t="shared" si="147"/>
        <v>3</v>
      </c>
    </row>
    <row r="2326" spans="1:20" ht="32" x14ac:dyDescent="0.2">
      <c r="A2326" s="1" t="s">
        <v>0</v>
      </c>
      <c r="B2326" s="3" t="s">
        <v>2325</v>
      </c>
      <c r="C2326" s="3" t="s">
        <v>6434</v>
      </c>
      <c r="D2326" s="6">
        <v>7500</v>
      </c>
      <c r="E2326" s="8">
        <v>1555</v>
      </c>
      <c r="F2326" t="s">
        <v>8221</v>
      </c>
      <c r="G2326" t="s">
        <v>8224</v>
      </c>
      <c r="H2326" t="s">
        <v>8246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8296</v>
      </c>
      <c r="O2326" s="10" t="s">
        <v>8332</v>
      </c>
      <c r="P2326" t="s">
        <v>8348</v>
      </c>
      <c r="Q2326" s="25">
        <f t="shared" si="144"/>
        <v>42790.885243055556</v>
      </c>
      <c r="R2326" s="25">
        <f t="shared" si="145"/>
        <v>42790.885243055556</v>
      </c>
      <c r="S2326">
        <f t="shared" si="146"/>
        <v>2017</v>
      </c>
      <c r="T2326">
        <f t="shared" si="147"/>
        <v>2</v>
      </c>
    </row>
    <row r="2327" spans="1:20" ht="48" x14ac:dyDescent="0.2">
      <c r="A2327" s="1" t="s">
        <v>0</v>
      </c>
      <c r="B2327" s="3" t="s">
        <v>2326</v>
      </c>
      <c r="C2327" s="3" t="s">
        <v>6435</v>
      </c>
      <c r="D2327" s="6">
        <v>1000</v>
      </c>
      <c r="E2327" s="8">
        <v>80</v>
      </c>
      <c r="F2327" t="s">
        <v>8221</v>
      </c>
      <c r="G2327" t="s">
        <v>8223</v>
      </c>
      <c r="H2327" t="s">
        <v>8245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8296</v>
      </c>
      <c r="O2327" s="10" t="s">
        <v>8332</v>
      </c>
      <c r="P2327" t="s">
        <v>8348</v>
      </c>
      <c r="Q2327" s="25">
        <f t="shared" si="144"/>
        <v>42794.022349537037</v>
      </c>
      <c r="R2327" s="25">
        <f t="shared" si="145"/>
        <v>42794.022349537037</v>
      </c>
      <c r="S2327">
        <f t="shared" si="146"/>
        <v>2017</v>
      </c>
      <c r="T2327">
        <f t="shared" si="147"/>
        <v>2</v>
      </c>
    </row>
    <row r="2328" spans="1:20" ht="48" x14ac:dyDescent="0.2">
      <c r="A2328" s="1" t="s">
        <v>0</v>
      </c>
      <c r="B2328" s="3" t="s">
        <v>2327</v>
      </c>
      <c r="C2328" s="3" t="s">
        <v>6436</v>
      </c>
      <c r="D2328" s="6">
        <v>15000</v>
      </c>
      <c r="E2328" s="8">
        <v>108</v>
      </c>
      <c r="F2328" t="s">
        <v>8221</v>
      </c>
      <c r="G2328" t="s">
        <v>8223</v>
      </c>
      <c r="H2328" t="s">
        <v>8245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8296</v>
      </c>
      <c r="O2328" s="10" t="s">
        <v>8332</v>
      </c>
      <c r="P2328" t="s">
        <v>8348</v>
      </c>
      <c r="Q2328" s="25">
        <f t="shared" si="144"/>
        <v>42804.034120370372</v>
      </c>
      <c r="R2328" s="25">
        <f t="shared" si="145"/>
        <v>42804.034120370372</v>
      </c>
      <c r="S2328">
        <f t="shared" si="146"/>
        <v>2017</v>
      </c>
      <c r="T2328">
        <f t="shared" si="147"/>
        <v>3</v>
      </c>
    </row>
    <row r="2329" spans="1:20" ht="32" x14ac:dyDescent="0.2">
      <c r="A2329" s="1" t="s">
        <v>0</v>
      </c>
      <c r="B2329" s="3" t="s">
        <v>2328</v>
      </c>
      <c r="C2329" s="3" t="s">
        <v>6437</v>
      </c>
      <c r="D2329" s="6">
        <v>35000</v>
      </c>
      <c r="E2329" s="8">
        <v>184133.01</v>
      </c>
      <c r="F2329" t="s">
        <v>8218</v>
      </c>
      <c r="G2329" t="s">
        <v>8223</v>
      </c>
      <c r="H2329" t="s">
        <v>8245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8296</v>
      </c>
      <c r="O2329" s="10" t="s">
        <v>8332</v>
      </c>
      <c r="P2329" t="s">
        <v>8348</v>
      </c>
      <c r="Q2329" s="25">
        <f t="shared" si="144"/>
        <v>41842.917129629634</v>
      </c>
      <c r="R2329" s="25">
        <f t="shared" si="145"/>
        <v>41842.917129629634</v>
      </c>
      <c r="S2329">
        <f t="shared" si="146"/>
        <v>2014</v>
      </c>
      <c r="T2329">
        <f t="shared" si="147"/>
        <v>7</v>
      </c>
    </row>
    <row r="2330" spans="1:20" ht="64" x14ac:dyDescent="0.2">
      <c r="A2330" s="1" t="s">
        <v>0</v>
      </c>
      <c r="B2330" s="3" t="s">
        <v>2329</v>
      </c>
      <c r="C2330" s="3" t="s">
        <v>6438</v>
      </c>
      <c r="D2330" s="6">
        <v>10000</v>
      </c>
      <c r="E2330" s="8">
        <v>25445</v>
      </c>
      <c r="F2330" t="s">
        <v>8218</v>
      </c>
      <c r="G2330" t="s">
        <v>8223</v>
      </c>
      <c r="H2330" t="s">
        <v>8245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8296</v>
      </c>
      <c r="O2330" s="10" t="s">
        <v>8332</v>
      </c>
      <c r="P2330" t="s">
        <v>8348</v>
      </c>
      <c r="Q2330" s="25">
        <f t="shared" si="144"/>
        <v>42139.781678240746</v>
      </c>
      <c r="R2330" s="25">
        <f t="shared" si="145"/>
        <v>42139.781678240746</v>
      </c>
      <c r="S2330">
        <f t="shared" si="146"/>
        <v>2015</v>
      </c>
      <c r="T2330">
        <f t="shared" si="147"/>
        <v>5</v>
      </c>
    </row>
    <row r="2331" spans="1:20" ht="48" x14ac:dyDescent="0.2">
      <c r="A2331" s="1" t="s">
        <v>0</v>
      </c>
      <c r="B2331" s="3" t="s">
        <v>2330</v>
      </c>
      <c r="C2331" s="3" t="s">
        <v>6439</v>
      </c>
      <c r="D2331" s="6">
        <v>25000</v>
      </c>
      <c r="E2331" s="8">
        <v>26480</v>
      </c>
      <c r="F2331" t="s">
        <v>8218</v>
      </c>
      <c r="G2331" t="s">
        <v>8223</v>
      </c>
      <c r="H2331" t="s">
        <v>8245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8296</v>
      </c>
      <c r="O2331" s="10" t="s">
        <v>8332</v>
      </c>
      <c r="P2331" t="s">
        <v>8348</v>
      </c>
      <c r="Q2331" s="25">
        <f t="shared" si="144"/>
        <v>41807.624374999999</v>
      </c>
      <c r="R2331" s="25">
        <f t="shared" si="145"/>
        <v>41807.624374999999</v>
      </c>
      <c r="S2331">
        <f t="shared" si="146"/>
        <v>2014</v>
      </c>
      <c r="T2331">
        <f t="shared" si="147"/>
        <v>6</v>
      </c>
    </row>
    <row r="2332" spans="1:20" ht="48" x14ac:dyDescent="0.2">
      <c r="A2332" s="1" t="s">
        <v>0</v>
      </c>
      <c r="B2332" s="3" t="s">
        <v>2331</v>
      </c>
      <c r="C2332" s="3" t="s">
        <v>6440</v>
      </c>
      <c r="D2332" s="6">
        <v>35000</v>
      </c>
      <c r="E2332" s="8">
        <v>35848</v>
      </c>
      <c r="F2332" t="s">
        <v>8218</v>
      </c>
      <c r="G2332" t="s">
        <v>8223</v>
      </c>
      <c r="H2332" t="s">
        <v>8245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8296</v>
      </c>
      <c r="O2332" s="10" t="s">
        <v>8332</v>
      </c>
      <c r="P2332" t="s">
        <v>8348</v>
      </c>
      <c r="Q2332" s="25">
        <f t="shared" si="144"/>
        <v>42332.89980324074</v>
      </c>
      <c r="R2332" s="25">
        <f t="shared" si="145"/>
        <v>42332.89980324074</v>
      </c>
      <c r="S2332">
        <f t="shared" si="146"/>
        <v>2015</v>
      </c>
      <c r="T2332">
        <f t="shared" si="147"/>
        <v>11</v>
      </c>
    </row>
    <row r="2333" spans="1:20" ht="48" x14ac:dyDescent="0.2">
      <c r="A2333" s="1" t="s">
        <v>0</v>
      </c>
      <c r="B2333" s="3" t="s">
        <v>2332</v>
      </c>
      <c r="C2333" s="3" t="s">
        <v>6441</v>
      </c>
      <c r="D2333" s="6">
        <v>8000</v>
      </c>
      <c r="E2333" s="8">
        <v>11545.1</v>
      </c>
      <c r="F2333" t="s">
        <v>8218</v>
      </c>
      <c r="G2333" t="s">
        <v>8223</v>
      </c>
      <c r="H2333" t="s">
        <v>8245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8296</v>
      </c>
      <c r="O2333" s="10" t="s">
        <v>8332</v>
      </c>
      <c r="P2333" t="s">
        <v>8348</v>
      </c>
      <c r="Q2333" s="25">
        <f t="shared" si="144"/>
        <v>41839.005671296298</v>
      </c>
      <c r="R2333" s="25">
        <f t="shared" si="145"/>
        <v>41839.005671296298</v>
      </c>
      <c r="S2333">
        <f t="shared" si="146"/>
        <v>2014</v>
      </c>
      <c r="T2333">
        <f t="shared" si="147"/>
        <v>7</v>
      </c>
    </row>
    <row r="2334" spans="1:20" ht="48" x14ac:dyDescent="0.2">
      <c r="A2334" s="1" t="s">
        <v>0</v>
      </c>
      <c r="B2334" s="3" t="s">
        <v>2333</v>
      </c>
      <c r="C2334" s="3" t="s">
        <v>6442</v>
      </c>
      <c r="D2334" s="6">
        <v>25000</v>
      </c>
      <c r="E2334" s="8">
        <v>26577</v>
      </c>
      <c r="F2334" t="s">
        <v>8218</v>
      </c>
      <c r="G2334" t="s">
        <v>8223</v>
      </c>
      <c r="H2334" t="s">
        <v>8245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8296</v>
      </c>
      <c r="O2334" s="10" t="s">
        <v>8332</v>
      </c>
      <c r="P2334" t="s">
        <v>8348</v>
      </c>
      <c r="Q2334" s="25">
        <f t="shared" si="144"/>
        <v>42011.628136574072</v>
      </c>
      <c r="R2334" s="25">
        <f t="shared" si="145"/>
        <v>42011.628136574072</v>
      </c>
      <c r="S2334">
        <f t="shared" si="146"/>
        <v>2015</v>
      </c>
      <c r="T2334">
        <f t="shared" si="147"/>
        <v>1</v>
      </c>
    </row>
    <row r="2335" spans="1:20" ht="48" x14ac:dyDescent="0.2">
      <c r="A2335" s="1" t="s">
        <v>0</v>
      </c>
      <c r="B2335" s="3" t="s">
        <v>2334</v>
      </c>
      <c r="C2335" s="3" t="s">
        <v>6443</v>
      </c>
      <c r="D2335" s="6">
        <v>600</v>
      </c>
      <c r="E2335" s="8">
        <v>1273</v>
      </c>
      <c r="F2335" t="s">
        <v>8218</v>
      </c>
      <c r="G2335" t="s">
        <v>8223</v>
      </c>
      <c r="H2335" t="s">
        <v>8245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8296</v>
      </c>
      <c r="O2335" s="10" t="s">
        <v>8332</v>
      </c>
      <c r="P2335" t="s">
        <v>8348</v>
      </c>
      <c r="Q2335" s="25">
        <f t="shared" si="144"/>
        <v>41767.650347222225</v>
      </c>
      <c r="R2335" s="25">
        <f t="shared" si="145"/>
        <v>41767.650347222225</v>
      </c>
      <c r="S2335">
        <f t="shared" si="146"/>
        <v>2014</v>
      </c>
      <c r="T2335">
        <f t="shared" si="147"/>
        <v>5</v>
      </c>
    </row>
    <row r="2336" spans="1:20" ht="48" x14ac:dyDescent="0.2">
      <c r="A2336" s="1" t="s">
        <v>0</v>
      </c>
      <c r="B2336" s="3" t="s">
        <v>2335</v>
      </c>
      <c r="C2336" s="3" t="s">
        <v>6444</v>
      </c>
      <c r="D2336" s="6">
        <v>4000</v>
      </c>
      <c r="E2336" s="8">
        <v>4078</v>
      </c>
      <c r="F2336" t="s">
        <v>8218</v>
      </c>
      <c r="G2336" t="s">
        <v>8223</v>
      </c>
      <c r="H2336" t="s">
        <v>8245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8296</v>
      </c>
      <c r="O2336" s="10" t="s">
        <v>8332</v>
      </c>
      <c r="P2336" t="s">
        <v>8348</v>
      </c>
      <c r="Q2336" s="25">
        <f t="shared" si="144"/>
        <v>41918.670115740737</v>
      </c>
      <c r="R2336" s="25">
        <f t="shared" si="145"/>
        <v>41918.670115740737</v>
      </c>
      <c r="S2336">
        <f t="shared" si="146"/>
        <v>2014</v>
      </c>
      <c r="T2336">
        <f t="shared" si="147"/>
        <v>10</v>
      </c>
    </row>
    <row r="2337" spans="1:20" ht="48" x14ac:dyDescent="0.2">
      <c r="A2337" s="1" t="s">
        <v>0</v>
      </c>
      <c r="B2337" s="3" t="s">
        <v>2336</v>
      </c>
      <c r="C2337" s="3" t="s">
        <v>6445</v>
      </c>
      <c r="D2337" s="6">
        <v>25000</v>
      </c>
      <c r="E2337" s="8">
        <v>25568</v>
      </c>
      <c r="F2337" t="s">
        <v>8218</v>
      </c>
      <c r="G2337" t="s">
        <v>8223</v>
      </c>
      <c r="H2337" t="s">
        <v>8245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8296</v>
      </c>
      <c r="O2337" s="10" t="s">
        <v>8332</v>
      </c>
      <c r="P2337" t="s">
        <v>8348</v>
      </c>
      <c r="Q2337" s="25">
        <f t="shared" si="144"/>
        <v>41771.572256944448</v>
      </c>
      <c r="R2337" s="25">
        <f t="shared" si="145"/>
        <v>41771.572256944448</v>
      </c>
      <c r="S2337">
        <f t="shared" si="146"/>
        <v>2014</v>
      </c>
      <c r="T2337">
        <f t="shared" si="147"/>
        <v>5</v>
      </c>
    </row>
    <row r="2338" spans="1:20" ht="48" x14ac:dyDescent="0.2">
      <c r="A2338" s="1" t="s">
        <v>0</v>
      </c>
      <c r="B2338" s="3" t="s">
        <v>2337</v>
      </c>
      <c r="C2338" s="3" t="s">
        <v>6446</v>
      </c>
      <c r="D2338" s="6">
        <v>20000</v>
      </c>
      <c r="E2338" s="8">
        <v>104146.51</v>
      </c>
      <c r="F2338" t="s">
        <v>8218</v>
      </c>
      <c r="G2338" t="s">
        <v>8223</v>
      </c>
      <c r="H2338" t="s">
        <v>8245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8296</v>
      </c>
      <c r="O2338" s="10" t="s">
        <v>8332</v>
      </c>
      <c r="P2338" t="s">
        <v>8348</v>
      </c>
      <c r="Q2338" s="25">
        <f t="shared" si="144"/>
        <v>41666.924710648149</v>
      </c>
      <c r="R2338" s="25">
        <f t="shared" si="145"/>
        <v>41666.924710648149</v>
      </c>
      <c r="S2338">
        <f t="shared" si="146"/>
        <v>2014</v>
      </c>
      <c r="T2338">
        <f t="shared" si="147"/>
        <v>1</v>
      </c>
    </row>
    <row r="2339" spans="1:20" ht="32" x14ac:dyDescent="0.2">
      <c r="A2339" s="1" t="s">
        <v>0</v>
      </c>
      <c r="B2339" s="3" t="s">
        <v>2338</v>
      </c>
      <c r="C2339" s="3" t="s">
        <v>6447</v>
      </c>
      <c r="D2339" s="6">
        <v>12000</v>
      </c>
      <c r="E2339" s="8">
        <v>13279</v>
      </c>
      <c r="F2339" t="s">
        <v>8218</v>
      </c>
      <c r="G2339" t="s">
        <v>8223</v>
      </c>
      <c r="H2339" t="s">
        <v>8245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8296</v>
      </c>
      <c r="O2339" s="10" t="s">
        <v>8332</v>
      </c>
      <c r="P2339" t="s">
        <v>8348</v>
      </c>
      <c r="Q2339" s="25">
        <f t="shared" si="144"/>
        <v>41786.640543981484</v>
      </c>
      <c r="R2339" s="25">
        <f t="shared" si="145"/>
        <v>41786.640543981484</v>
      </c>
      <c r="S2339">
        <f t="shared" si="146"/>
        <v>2014</v>
      </c>
      <c r="T2339">
        <f t="shared" si="147"/>
        <v>5</v>
      </c>
    </row>
    <row r="2340" spans="1:20" ht="48" x14ac:dyDescent="0.2">
      <c r="A2340" s="1" t="s">
        <v>0</v>
      </c>
      <c r="B2340" s="3" t="s">
        <v>2339</v>
      </c>
      <c r="C2340" s="3" t="s">
        <v>6448</v>
      </c>
      <c r="D2340" s="6">
        <v>15000</v>
      </c>
      <c r="E2340" s="8">
        <v>15171.5</v>
      </c>
      <c r="F2340" t="s">
        <v>8218</v>
      </c>
      <c r="G2340" t="s">
        <v>8223</v>
      </c>
      <c r="H2340" t="s">
        <v>8245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8296</v>
      </c>
      <c r="O2340" s="10" t="s">
        <v>8332</v>
      </c>
      <c r="P2340" t="s">
        <v>8348</v>
      </c>
      <c r="Q2340" s="25">
        <f t="shared" si="144"/>
        <v>41789.896805555552</v>
      </c>
      <c r="R2340" s="25">
        <f t="shared" si="145"/>
        <v>41789.896805555552</v>
      </c>
      <c r="S2340">
        <f t="shared" si="146"/>
        <v>2014</v>
      </c>
      <c r="T2340">
        <f t="shared" si="147"/>
        <v>5</v>
      </c>
    </row>
    <row r="2341" spans="1:20" ht="48" x14ac:dyDescent="0.2">
      <c r="A2341" s="1" t="s">
        <v>0</v>
      </c>
      <c r="B2341" s="3" t="s">
        <v>2340</v>
      </c>
      <c r="C2341" s="3" t="s">
        <v>6449</v>
      </c>
      <c r="D2341" s="6">
        <v>25000</v>
      </c>
      <c r="E2341" s="8">
        <v>73552</v>
      </c>
      <c r="F2341" t="s">
        <v>8218</v>
      </c>
      <c r="G2341" t="s">
        <v>8223</v>
      </c>
      <c r="H2341" t="s">
        <v>8245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8296</v>
      </c>
      <c r="O2341" s="10" t="s">
        <v>8332</v>
      </c>
      <c r="P2341" t="s">
        <v>8348</v>
      </c>
      <c r="Q2341" s="25">
        <f t="shared" si="144"/>
        <v>42692.79987268518</v>
      </c>
      <c r="R2341" s="25">
        <f t="shared" si="145"/>
        <v>42692.79987268518</v>
      </c>
      <c r="S2341">
        <f t="shared" si="146"/>
        <v>2016</v>
      </c>
      <c r="T2341">
        <f t="shared" si="147"/>
        <v>11</v>
      </c>
    </row>
    <row r="2342" spans="1:20" ht="48" x14ac:dyDescent="0.2">
      <c r="A2342" s="1" t="s">
        <v>0</v>
      </c>
      <c r="B2342" s="3" t="s">
        <v>2341</v>
      </c>
      <c r="C2342" s="3" t="s">
        <v>6450</v>
      </c>
      <c r="D2342" s="6">
        <v>40000</v>
      </c>
      <c r="E2342" s="8">
        <v>42311</v>
      </c>
      <c r="F2342" t="s">
        <v>8218</v>
      </c>
      <c r="G2342" t="s">
        <v>8223</v>
      </c>
      <c r="H2342" t="s">
        <v>8245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8296</v>
      </c>
      <c r="O2342" s="10" t="s">
        <v>8332</v>
      </c>
      <c r="P2342" t="s">
        <v>8348</v>
      </c>
      <c r="Q2342" s="25">
        <f t="shared" si="144"/>
        <v>42643.642800925925</v>
      </c>
      <c r="R2342" s="25">
        <f t="shared" si="145"/>
        <v>42643.642800925925</v>
      </c>
      <c r="S2342">
        <f t="shared" si="146"/>
        <v>2016</v>
      </c>
      <c r="T2342">
        <f t="shared" si="147"/>
        <v>9</v>
      </c>
    </row>
    <row r="2343" spans="1:20" ht="48" x14ac:dyDescent="0.2">
      <c r="A2343" s="1" t="s">
        <v>0</v>
      </c>
      <c r="B2343" s="3" t="s">
        <v>2342</v>
      </c>
      <c r="C2343" s="3" t="s">
        <v>6451</v>
      </c>
      <c r="D2343" s="6">
        <v>5000</v>
      </c>
      <c r="E2343" s="8">
        <v>0</v>
      </c>
      <c r="F2343" t="s">
        <v>8219</v>
      </c>
      <c r="G2343" t="s">
        <v>8223</v>
      </c>
      <c r="H2343" t="s">
        <v>8245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8270</v>
      </c>
      <c r="O2343" s="10" t="s">
        <v>8315</v>
      </c>
      <c r="P2343" t="s">
        <v>8316</v>
      </c>
      <c r="Q2343" s="25">
        <f t="shared" si="144"/>
        <v>42167.813703703709</v>
      </c>
      <c r="R2343" s="25">
        <f t="shared" si="145"/>
        <v>42167.813703703709</v>
      </c>
      <c r="S2343">
        <f t="shared" si="146"/>
        <v>2015</v>
      </c>
      <c r="T2343">
        <f t="shared" si="147"/>
        <v>6</v>
      </c>
    </row>
    <row r="2344" spans="1:20" ht="48" x14ac:dyDescent="0.2">
      <c r="A2344" s="1" t="s">
        <v>0</v>
      </c>
      <c r="B2344" s="3" t="s">
        <v>2343</v>
      </c>
      <c r="C2344" s="3" t="s">
        <v>6452</v>
      </c>
      <c r="D2344" s="6">
        <v>5500</v>
      </c>
      <c r="E2344" s="8">
        <v>0</v>
      </c>
      <c r="F2344" t="s">
        <v>8219</v>
      </c>
      <c r="G2344" t="s">
        <v>8223</v>
      </c>
      <c r="H2344" t="s">
        <v>8245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8270</v>
      </c>
      <c r="O2344" s="10" t="s">
        <v>8315</v>
      </c>
      <c r="P2344" t="s">
        <v>8316</v>
      </c>
      <c r="Q2344" s="25">
        <f t="shared" si="144"/>
        <v>41897.702199074076</v>
      </c>
      <c r="R2344" s="25">
        <f t="shared" si="145"/>
        <v>41897.702199074076</v>
      </c>
      <c r="S2344">
        <f t="shared" si="146"/>
        <v>2014</v>
      </c>
      <c r="T2344">
        <f t="shared" si="147"/>
        <v>9</v>
      </c>
    </row>
    <row r="2345" spans="1:20" ht="48" x14ac:dyDescent="0.2">
      <c r="A2345" s="1" t="s">
        <v>0</v>
      </c>
      <c r="B2345" s="3" t="s">
        <v>2344</v>
      </c>
      <c r="C2345" s="3" t="s">
        <v>6453</v>
      </c>
      <c r="D2345" s="6">
        <v>10000</v>
      </c>
      <c r="E2345" s="8">
        <v>300</v>
      </c>
      <c r="F2345" t="s">
        <v>8219</v>
      </c>
      <c r="G2345" t="s">
        <v>8223</v>
      </c>
      <c r="H2345" t="s">
        <v>8245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8270</v>
      </c>
      <c r="O2345" s="10" t="s">
        <v>8315</v>
      </c>
      <c r="P2345" t="s">
        <v>8316</v>
      </c>
      <c r="Q2345" s="25">
        <f t="shared" si="144"/>
        <v>42327.825289351851</v>
      </c>
      <c r="R2345" s="25">
        <f t="shared" si="145"/>
        <v>42327.825289351851</v>
      </c>
      <c r="S2345">
        <f t="shared" si="146"/>
        <v>2015</v>
      </c>
      <c r="T2345">
        <f t="shared" si="147"/>
        <v>11</v>
      </c>
    </row>
    <row r="2346" spans="1:20" ht="48" x14ac:dyDescent="0.2">
      <c r="A2346" s="1" t="s">
        <v>0</v>
      </c>
      <c r="B2346" s="3" t="s">
        <v>2345</v>
      </c>
      <c r="C2346" s="3" t="s">
        <v>6454</v>
      </c>
      <c r="D2346" s="6">
        <v>1000</v>
      </c>
      <c r="E2346" s="8">
        <v>1</v>
      </c>
      <c r="F2346" t="s">
        <v>8219</v>
      </c>
      <c r="G2346" t="s">
        <v>8228</v>
      </c>
      <c r="H2346" t="s">
        <v>8250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8270</v>
      </c>
      <c r="O2346" s="10" t="s">
        <v>8315</v>
      </c>
      <c r="P2346" t="s">
        <v>8316</v>
      </c>
      <c r="Q2346" s="25">
        <f t="shared" si="144"/>
        <v>42515.727650462963</v>
      </c>
      <c r="R2346" s="25">
        <f t="shared" si="145"/>
        <v>42515.727650462963</v>
      </c>
      <c r="S2346">
        <f t="shared" si="146"/>
        <v>2016</v>
      </c>
      <c r="T2346">
        <f t="shared" si="147"/>
        <v>5</v>
      </c>
    </row>
    <row r="2347" spans="1:20" ht="48" x14ac:dyDescent="0.2">
      <c r="A2347" s="1" t="s">
        <v>0</v>
      </c>
      <c r="B2347" s="3" t="s">
        <v>2346</v>
      </c>
      <c r="C2347" s="3" t="s">
        <v>6455</v>
      </c>
      <c r="D2347" s="6">
        <v>3000</v>
      </c>
      <c r="E2347" s="8">
        <v>0</v>
      </c>
      <c r="F2347" t="s">
        <v>8219</v>
      </c>
      <c r="G2347" t="s">
        <v>8223</v>
      </c>
      <c r="H2347" t="s">
        <v>8245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8270</v>
      </c>
      <c r="O2347" s="10" t="s">
        <v>8315</v>
      </c>
      <c r="P2347" t="s">
        <v>8316</v>
      </c>
      <c r="Q2347" s="25">
        <f t="shared" si="144"/>
        <v>42060.001805555556</v>
      </c>
      <c r="R2347" s="25">
        <f t="shared" si="145"/>
        <v>42060.001805555556</v>
      </c>
      <c r="S2347">
        <f t="shared" si="146"/>
        <v>2015</v>
      </c>
      <c r="T2347">
        <f t="shared" si="147"/>
        <v>2</v>
      </c>
    </row>
    <row r="2348" spans="1:20" ht="48" x14ac:dyDescent="0.2">
      <c r="A2348" s="1" t="s">
        <v>0</v>
      </c>
      <c r="B2348" s="3" t="s">
        <v>2347</v>
      </c>
      <c r="C2348" s="3" t="s">
        <v>6456</v>
      </c>
      <c r="D2348" s="6">
        <v>60000</v>
      </c>
      <c r="E2348" s="8">
        <v>39</v>
      </c>
      <c r="F2348" t="s">
        <v>8219</v>
      </c>
      <c r="G2348" t="s">
        <v>8223</v>
      </c>
      <c r="H2348" t="s">
        <v>8245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8270</v>
      </c>
      <c r="O2348" s="10" t="s">
        <v>8315</v>
      </c>
      <c r="P2348" t="s">
        <v>8316</v>
      </c>
      <c r="Q2348" s="25">
        <f t="shared" si="144"/>
        <v>42615.79896990741</v>
      </c>
      <c r="R2348" s="25">
        <f t="shared" si="145"/>
        <v>42615.79896990741</v>
      </c>
      <c r="S2348">
        <f t="shared" si="146"/>
        <v>2016</v>
      </c>
      <c r="T2348">
        <f t="shared" si="147"/>
        <v>9</v>
      </c>
    </row>
    <row r="2349" spans="1:20" ht="48" x14ac:dyDescent="0.2">
      <c r="A2349" s="1" t="s">
        <v>0</v>
      </c>
      <c r="B2349" s="3" t="s">
        <v>2348</v>
      </c>
      <c r="C2349" s="3" t="s">
        <v>6457</v>
      </c>
      <c r="D2349" s="6">
        <v>1000</v>
      </c>
      <c r="E2349" s="8">
        <v>15</v>
      </c>
      <c r="F2349" t="s">
        <v>8219</v>
      </c>
      <c r="G2349" t="s">
        <v>8223</v>
      </c>
      <c r="H2349" t="s">
        <v>8245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8270</v>
      </c>
      <c r="O2349" s="10" t="s">
        <v>8315</v>
      </c>
      <c r="P2349" t="s">
        <v>8316</v>
      </c>
      <c r="Q2349" s="25">
        <f t="shared" si="144"/>
        <v>42577.607361111113</v>
      </c>
      <c r="R2349" s="25">
        <f t="shared" si="145"/>
        <v>42577.607361111113</v>
      </c>
      <c r="S2349">
        <f t="shared" si="146"/>
        <v>2016</v>
      </c>
      <c r="T2349">
        <f t="shared" si="147"/>
        <v>7</v>
      </c>
    </row>
    <row r="2350" spans="1:20" ht="48" x14ac:dyDescent="0.2">
      <c r="A2350" s="1" t="s">
        <v>0</v>
      </c>
      <c r="B2350" s="3" t="s">
        <v>2349</v>
      </c>
      <c r="C2350" s="3" t="s">
        <v>6458</v>
      </c>
      <c r="D2350" s="6">
        <v>70000</v>
      </c>
      <c r="E2350" s="8">
        <v>270</v>
      </c>
      <c r="F2350" t="s">
        <v>8219</v>
      </c>
      <c r="G2350" t="s">
        <v>8223</v>
      </c>
      <c r="H2350" t="s">
        <v>8245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8270</v>
      </c>
      <c r="O2350" s="10" t="s">
        <v>8315</v>
      </c>
      <c r="P2350" t="s">
        <v>8316</v>
      </c>
      <c r="Q2350" s="25">
        <f t="shared" si="144"/>
        <v>42360.932152777779</v>
      </c>
      <c r="R2350" s="25">
        <f t="shared" si="145"/>
        <v>42360.932152777779</v>
      </c>
      <c r="S2350">
        <f t="shared" si="146"/>
        <v>2015</v>
      </c>
      <c r="T2350">
        <f t="shared" si="147"/>
        <v>12</v>
      </c>
    </row>
    <row r="2351" spans="1:20" ht="48" x14ac:dyDescent="0.2">
      <c r="A2351" s="1" t="s">
        <v>0</v>
      </c>
      <c r="B2351" s="3" t="s">
        <v>2350</v>
      </c>
      <c r="C2351" s="3" t="s">
        <v>6459</v>
      </c>
      <c r="D2351" s="6">
        <v>474900</v>
      </c>
      <c r="E2351" s="8">
        <v>0</v>
      </c>
      <c r="F2351" t="s">
        <v>8219</v>
      </c>
      <c r="G2351" t="s">
        <v>8234</v>
      </c>
      <c r="H2351" t="s">
        <v>8254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8270</v>
      </c>
      <c r="O2351" s="10" t="s">
        <v>8315</v>
      </c>
      <c r="P2351" t="s">
        <v>8316</v>
      </c>
      <c r="Q2351" s="25">
        <f t="shared" si="144"/>
        <v>42198.775787037041</v>
      </c>
      <c r="R2351" s="25">
        <f t="shared" si="145"/>
        <v>42198.775787037041</v>
      </c>
      <c r="S2351">
        <f t="shared" si="146"/>
        <v>2015</v>
      </c>
      <c r="T2351">
        <f t="shared" si="147"/>
        <v>7</v>
      </c>
    </row>
    <row r="2352" spans="1:20" ht="32" x14ac:dyDescent="0.2">
      <c r="A2352" s="1" t="s">
        <v>0</v>
      </c>
      <c r="B2352" s="3" t="s">
        <v>2351</v>
      </c>
      <c r="C2352" s="3" t="s">
        <v>6460</v>
      </c>
      <c r="D2352" s="6">
        <v>50000</v>
      </c>
      <c r="E2352" s="8">
        <v>0</v>
      </c>
      <c r="F2352" t="s">
        <v>8219</v>
      </c>
      <c r="G2352" t="s">
        <v>8240</v>
      </c>
      <c r="H2352" t="s">
        <v>8248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8270</v>
      </c>
      <c r="O2352" s="10" t="s">
        <v>8315</v>
      </c>
      <c r="P2352" t="s">
        <v>8316</v>
      </c>
      <c r="Q2352" s="25">
        <f t="shared" si="144"/>
        <v>42708.842245370368</v>
      </c>
      <c r="R2352" s="25">
        <f t="shared" si="145"/>
        <v>42708.842245370368</v>
      </c>
      <c r="S2352">
        <f t="shared" si="146"/>
        <v>2016</v>
      </c>
      <c r="T2352">
        <f t="shared" si="147"/>
        <v>12</v>
      </c>
    </row>
    <row r="2353" spans="1:20" ht="32" x14ac:dyDescent="0.2">
      <c r="A2353" s="1" t="s">
        <v>0</v>
      </c>
      <c r="B2353" s="3" t="s">
        <v>2352</v>
      </c>
      <c r="C2353" s="3" t="s">
        <v>6461</v>
      </c>
      <c r="D2353" s="6">
        <v>18900</v>
      </c>
      <c r="E2353" s="8">
        <v>108</v>
      </c>
      <c r="F2353" t="s">
        <v>8219</v>
      </c>
      <c r="G2353" t="s">
        <v>8227</v>
      </c>
      <c r="H2353" t="s">
        <v>8249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8270</v>
      </c>
      <c r="O2353" s="10" t="s">
        <v>8315</v>
      </c>
      <c r="P2353" t="s">
        <v>8316</v>
      </c>
      <c r="Q2353" s="25">
        <f t="shared" si="144"/>
        <v>42094.101145833338</v>
      </c>
      <c r="R2353" s="25">
        <f t="shared" si="145"/>
        <v>42094.101145833338</v>
      </c>
      <c r="S2353">
        <f t="shared" si="146"/>
        <v>2015</v>
      </c>
      <c r="T2353">
        <f t="shared" si="147"/>
        <v>3</v>
      </c>
    </row>
    <row r="2354" spans="1:20" ht="48" x14ac:dyDescent="0.2">
      <c r="A2354" s="1" t="s">
        <v>0</v>
      </c>
      <c r="B2354" s="3" t="s">
        <v>2353</v>
      </c>
      <c r="C2354" s="3" t="s">
        <v>6462</v>
      </c>
      <c r="D2354" s="6">
        <v>2000</v>
      </c>
      <c r="E2354" s="8">
        <v>0</v>
      </c>
      <c r="F2354" t="s">
        <v>8219</v>
      </c>
      <c r="G2354" t="s">
        <v>8223</v>
      </c>
      <c r="H2354" t="s">
        <v>8245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8270</v>
      </c>
      <c r="O2354" s="10" t="s">
        <v>8315</v>
      </c>
      <c r="P2354" t="s">
        <v>8316</v>
      </c>
      <c r="Q2354" s="25">
        <f t="shared" si="144"/>
        <v>42101.633703703701</v>
      </c>
      <c r="R2354" s="25">
        <f t="shared" si="145"/>
        <v>42101.633703703701</v>
      </c>
      <c r="S2354">
        <f t="shared" si="146"/>
        <v>2015</v>
      </c>
      <c r="T2354">
        <f t="shared" si="147"/>
        <v>4</v>
      </c>
    </row>
    <row r="2355" spans="1:20" ht="48" x14ac:dyDescent="0.2">
      <c r="A2355" s="1" t="s">
        <v>0</v>
      </c>
      <c r="B2355" s="3" t="s">
        <v>2354</v>
      </c>
      <c r="C2355" s="3" t="s">
        <v>6463</v>
      </c>
      <c r="D2355" s="6">
        <v>1000</v>
      </c>
      <c r="E2355" s="8">
        <v>0</v>
      </c>
      <c r="F2355" t="s">
        <v>8219</v>
      </c>
      <c r="G2355" t="s">
        <v>8223</v>
      </c>
      <c r="H2355" t="s">
        <v>8245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8270</v>
      </c>
      <c r="O2355" s="10" t="s">
        <v>8315</v>
      </c>
      <c r="P2355" t="s">
        <v>8316</v>
      </c>
      <c r="Q2355" s="25">
        <f t="shared" si="144"/>
        <v>42103.676180555558</v>
      </c>
      <c r="R2355" s="25">
        <f t="shared" si="145"/>
        <v>42103.676180555558</v>
      </c>
      <c r="S2355">
        <f t="shared" si="146"/>
        <v>2015</v>
      </c>
      <c r="T2355">
        <f t="shared" si="147"/>
        <v>4</v>
      </c>
    </row>
    <row r="2356" spans="1:20" ht="48" x14ac:dyDescent="0.2">
      <c r="A2356" s="1" t="s">
        <v>0</v>
      </c>
      <c r="B2356" s="3" t="s">
        <v>2355</v>
      </c>
      <c r="C2356" s="3" t="s">
        <v>6464</v>
      </c>
      <c r="D2356" s="6">
        <v>35000</v>
      </c>
      <c r="E2356" s="8">
        <v>25</v>
      </c>
      <c r="F2356" t="s">
        <v>8219</v>
      </c>
      <c r="G2356" t="s">
        <v>8223</v>
      </c>
      <c r="H2356" t="s">
        <v>8245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8270</v>
      </c>
      <c r="O2356" s="10" t="s">
        <v>8315</v>
      </c>
      <c r="P2356" t="s">
        <v>8316</v>
      </c>
      <c r="Q2356" s="25">
        <f t="shared" si="144"/>
        <v>41954.722916666666</v>
      </c>
      <c r="R2356" s="25">
        <f t="shared" si="145"/>
        <v>41954.722916666666</v>
      </c>
      <c r="S2356">
        <f t="shared" si="146"/>
        <v>2014</v>
      </c>
      <c r="T2356">
        <f t="shared" si="147"/>
        <v>11</v>
      </c>
    </row>
    <row r="2357" spans="1:20" ht="48" x14ac:dyDescent="0.2">
      <c r="A2357" s="1" t="s">
        <v>0</v>
      </c>
      <c r="B2357" s="3" t="s">
        <v>2356</v>
      </c>
      <c r="C2357" s="3" t="s">
        <v>6465</v>
      </c>
      <c r="D2357" s="6">
        <v>8000</v>
      </c>
      <c r="E2357" s="8">
        <v>55</v>
      </c>
      <c r="F2357" t="s">
        <v>8219</v>
      </c>
      <c r="G2357" t="s">
        <v>8225</v>
      </c>
      <c r="H2357" t="s">
        <v>8247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8270</v>
      </c>
      <c r="O2357" s="10" t="s">
        <v>8315</v>
      </c>
      <c r="P2357" t="s">
        <v>8316</v>
      </c>
      <c r="Q2357" s="25">
        <f t="shared" si="144"/>
        <v>42096.918240740735</v>
      </c>
      <c r="R2357" s="25">
        <f t="shared" si="145"/>
        <v>42096.918240740735</v>
      </c>
      <c r="S2357">
        <f t="shared" si="146"/>
        <v>2015</v>
      </c>
      <c r="T2357">
        <f t="shared" si="147"/>
        <v>4</v>
      </c>
    </row>
    <row r="2358" spans="1:20" ht="32" x14ac:dyDescent="0.2">
      <c r="A2358" s="1" t="s">
        <v>0</v>
      </c>
      <c r="B2358" s="3" t="s">
        <v>2357</v>
      </c>
      <c r="C2358" s="3" t="s">
        <v>6466</v>
      </c>
      <c r="D2358" s="6">
        <v>10000</v>
      </c>
      <c r="E2358" s="8">
        <v>0</v>
      </c>
      <c r="F2358" t="s">
        <v>8219</v>
      </c>
      <c r="G2358" t="s">
        <v>8232</v>
      </c>
      <c r="H2358" t="s">
        <v>8248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8270</v>
      </c>
      <c r="O2358" s="10" t="s">
        <v>8315</v>
      </c>
      <c r="P2358" t="s">
        <v>8316</v>
      </c>
      <c r="Q2358" s="25">
        <f t="shared" si="144"/>
        <v>42130.78361111111</v>
      </c>
      <c r="R2358" s="25">
        <f t="shared" si="145"/>
        <v>42130.78361111111</v>
      </c>
      <c r="S2358">
        <f t="shared" si="146"/>
        <v>2015</v>
      </c>
      <c r="T2358">
        <f t="shared" si="147"/>
        <v>5</v>
      </c>
    </row>
    <row r="2359" spans="1:20" ht="32" x14ac:dyDescent="0.2">
      <c r="A2359" s="1" t="s">
        <v>0</v>
      </c>
      <c r="B2359" s="3" t="s">
        <v>2358</v>
      </c>
      <c r="C2359" s="3" t="s">
        <v>6467</v>
      </c>
      <c r="D2359" s="6">
        <v>27000</v>
      </c>
      <c r="E2359" s="8">
        <v>0</v>
      </c>
      <c r="F2359" t="s">
        <v>8219</v>
      </c>
      <c r="G2359" t="s">
        <v>8224</v>
      </c>
      <c r="H2359" t="s">
        <v>8246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8270</v>
      </c>
      <c r="O2359" s="10" t="s">
        <v>8315</v>
      </c>
      <c r="P2359" t="s">
        <v>8316</v>
      </c>
      <c r="Q2359" s="25">
        <f t="shared" si="144"/>
        <v>42264.620115740734</v>
      </c>
      <c r="R2359" s="25">
        <f t="shared" si="145"/>
        <v>42264.620115740734</v>
      </c>
      <c r="S2359">
        <f t="shared" si="146"/>
        <v>2015</v>
      </c>
      <c r="T2359">
        <f t="shared" si="147"/>
        <v>9</v>
      </c>
    </row>
    <row r="2360" spans="1:20" ht="48" x14ac:dyDescent="0.2">
      <c r="A2360" s="1" t="s">
        <v>0</v>
      </c>
      <c r="B2360" s="3" t="s">
        <v>2359</v>
      </c>
      <c r="C2360" s="3" t="s">
        <v>6468</v>
      </c>
      <c r="D2360" s="6">
        <v>1500</v>
      </c>
      <c r="E2360" s="8">
        <v>0</v>
      </c>
      <c r="F2360" t="s">
        <v>8219</v>
      </c>
      <c r="G2360" t="s">
        <v>8224</v>
      </c>
      <c r="H2360" t="s">
        <v>8246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8270</v>
      </c>
      <c r="O2360" s="10" t="s">
        <v>8315</v>
      </c>
      <c r="P2360" t="s">
        <v>8316</v>
      </c>
      <c r="Q2360" s="25">
        <f t="shared" si="144"/>
        <v>41978.930972222224</v>
      </c>
      <c r="R2360" s="25">
        <f t="shared" si="145"/>
        <v>41978.930972222224</v>
      </c>
      <c r="S2360">
        <f t="shared" si="146"/>
        <v>2014</v>
      </c>
      <c r="T2360">
        <f t="shared" si="147"/>
        <v>12</v>
      </c>
    </row>
    <row r="2361" spans="1:20" ht="48" x14ac:dyDescent="0.2">
      <c r="A2361" s="1" t="s">
        <v>0</v>
      </c>
      <c r="B2361" s="3" t="s">
        <v>2360</v>
      </c>
      <c r="C2361" s="3" t="s">
        <v>6469</v>
      </c>
      <c r="D2361" s="6">
        <v>7500</v>
      </c>
      <c r="E2361" s="8">
        <v>1101</v>
      </c>
      <c r="F2361" t="s">
        <v>8219</v>
      </c>
      <c r="G2361" t="s">
        <v>8223</v>
      </c>
      <c r="H2361" t="s">
        <v>8245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8270</v>
      </c>
      <c r="O2361" s="10" t="s">
        <v>8315</v>
      </c>
      <c r="P2361" t="s">
        <v>8316</v>
      </c>
      <c r="Q2361" s="25">
        <f t="shared" si="144"/>
        <v>42159.649583333332</v>
      </c>
      <c r="R2361" s="25">
        <f t="shared" si="145"/>
        <v>42159.649583333332</v>
      </c>
      <c r="S2361">
        <f t="shared" si="146"/>
        <v>2015</v>
      </c>
      <c r="T2361">
        <f t="shared" si="147"/>
        <v>6</v>
      </c>
    </row>
    <row r="2362" spans="1:20" ht="48" x14ac:dyDescent="0.2">
      <c r="A2362" s="1" t="s">
        <v>0</v>
      </c>
      <c r="B2362" s="3" t="s">
        <v>2361</v>
      </c>
      <c r="C2362" s="3" t="s">
        <v>6470</v>
      </c>
      <c r="D2362" s="6">
        <v>5000</v>
      </c>
      <c r="E2362" s="8">
        <v>2</v>
      </c>
      <c r="F2362" t="s">
        <v>8219</v>
      </c>
      <c r="G2362" t="s">
        <v>8228</v>
      </c>
      <c r="H2362" t="s">
        <v>8250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8270</v>
      </c>
      <c r="O2362" s="10" t="s">
        <v>8315</v>
      </c>
      <c r="P2362" t="s">
        <v>8316</v>
      </c>
      <c r="Q2362" s="25">
        <f t="shared" si="144"/>
        <v>42377.70694444445</v>
      </c>
      <c r="R2362" s="25">
        <f t="shared" si="145"/>
        <v>42377.70694444445</v>
      </c>
      <c r="S2362">
        <f t="shared" si="146"/>
        <v>2016</v>
      </c>
      <c r="T2362">
        <f t="shared" si="147"/>
        <v>1</v>
      </c>
    </row>
    <row r="2363" spans="1:20" ht="48" x14ac:dyDescent="0.2">
      <c r="A2363" s="1" t="s">
        <v>0</v>
      </c>
      <c r="B2363" s="3" t="s">
        <v>2362</v>
      </c>
      <c r="C2363" s="3" t="s">
        <v>6471</v>
      </c>
      <c r="D2363" s="6">
        <v>200</v>
      </c>
      <c r="E2363" s="8">
        <v>0</v>
      </c>
      <c r="F2363" t="s">
        <v>8219</v>
      </c>
      <c r="G2363" t="s">
        <v>8228</v>
      </c>
      <c r="H2363" t="s">
        <v>8250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8270</v>
      </c>
      <c r="O2363" s="10" t="s">
        <v>8315</v>
      </c>
      <c r="P2363" t="s">
        <v>8316</v>
      </c>
      <c r="Q2363" s="25">
        <f t="shared" si="144"/>
        <v>42466.858888888892</v>
      </c>
      <c r="R2363" s="25">
        <f t="shared" si="145"/>
        <v>42466.858888888892</v>
      </c>
      <c r="S2363">
        <f t="shared" si="146"/>
        <v>2016</v>
      </c>
      <c r="T2363">
        <f t="shared" si="147"/>
        <v>4</v>
      </c>
    </row>
    <row r="2364" spans="1:20" ht="32" x14ac:dyDescent="0.2">
      <c r="A2364" s="1" t="s">
        <v>0</v>
      </c>
      <c r="B2364" s="3" t="s">
        <v>2363</v>
      </c>
      <c r="C2364" s="3" t="s">
        <v>6472</v>
      </c>
      <c r="D2364" s="6">
        <v>420</v>
      </c>
      <c r="E2364" s="8">
        <v>120</v>
      </c>
      <c r="F2364" t="s">
        <v>8219</v>
      </c>
      <c r="G2364" t="s">
        <v>8223</v>
      </c>
      <c r="H2364" t="s">
        <v>8245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8270</v>
      </c>
      <c r="O2364" s="10" t="s">
        <v>8315</v>
      </c>
      <c r="P2364" t="s">
        <v>8316</v>
      </c>
      <c r="Q2364" s="25">
        <f t="shared" si="144"/>
        <v>41954.688310185185</v>
      </c>
      <c r="R2364" s="25">
        <f t="shared" si="145"/>
        <v>41954.688310185185</v>
      </c>
      <c r="S2364">
        <f t="shared" si="146"/>
        <v>2014</v>
      </c>
      <c r="T2364">
        <f t="shared" si="147"/>
        <v>11</v>
      </c>
    </row>
    <row r="2365" spans="1:20" ht="48" x14ac:dyDescent="0.2">
      <c r="A2365" s="1" t="s">
        <v>0</v>
      </c>
      <c r="B2365" s="3" t="s">
        <v>2364</v>
      </c>
      <c r="C2365" s="3" t="s">
        <v>6473</v>
      </c>
      <c r="D2365" s="6">
        <v>175000</v>
      </c>
      <c r="E2365" s="8">
        <v>0</v>
      </c>
      <c r="F2365" t="s">
        <v>8219</v>
      </c>
      <c r="G2365" t="s">
        <v>8223</v>
      </c>
      <c r="H2365" t="s">
        <v>8245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8270</v>
      </c>
      <c r="O2365" s="10" t="s">
        <v>8315</v>
      </c>
      <c r="P2365" t="s">
        <v>8316</v>
      </c>
      <c r="Q2365" s="25">
        <f t="shared" si="144"/>
        <v>42322.011574074073</v>
      </c>
      <c r="R2365" s="25">
        <f t="shared" si="145"/>
        <v>42322.011574074073</v>
      </c>
      <c r="S2365">
        <f t="shared" si="146"/>
        <v>2015</v>
      </c>
      <c r="T2365">
        <f t="shared" si="147"/>
        <v>11</v>
      </c>
    </row>
    <row r="2366" spans="1:20" ht="32" x14ac:dyDescent="0.2">
      <c r="A2366" s="1" t="s">
        <v>0</v>
      </c>
      <c r="B2366" s="3" t="s">
        <v>2365</v>
      </c>
      <c r="C2366" s="3" t="s">
        <v>6474</v>
      </c>
      <c r="D2366" s="6">
        <v>128</v>
      </c>
      <c r="E2366" s="8">
        <v>0</v>
      </c>
      <c r="F2366" t="s">
        <v>8219</v>
      </c>
      <c r="G2366" t="s">
        <v>8223</v>
      </c>
      <c r="H2366" t="s">
        <v>8245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8270</v>
      </c>
      <c r="O2366" s="10" t="s">
        <v>8315</v>
      </c>
      <c r="P2366" t="s">
        <v>8316</v>
      </c>
      <c r="Q2366" s="25">
        <f t="shared" si="144"/>
        <v>42248.934675925921</v>
      </c>
      <c r="R2366" s="25">
        <f t="shared" si="145"/>
        <v>42248.934675925921</v>
      </c>
      <c r="S2366">
        <f t="shared" si="146"/>
        <v>2015</v>
      </c>
      <c r="T2366">
        <f t="shared" si="147"/>
        <v>9</v>
      </c>
    </row>
    <row r="2367" spans="1:20" ht="48" x14ac:dyDescent="0.2">
      <c r="A2367" s="1" t="s">
        <v>0</v>
      </c>
      <c r="B2367" s="3" t="s">
        <v>2366</v>
      </c>
      <c r="C2367" s="3" t="s">
        <v>6475</v>
      </c>
      <c r="D2367" s="6">
        <v>1000</v>
      </c>
      <c r="E2367" s="8">
        <v>0</v>
      </c>
      <c r="F2367" t="s">
        <v>8219</v>
      </c>
      <c r="G2367" t="s">
        <v>8236</v>
      </c>
      <c r="H2367" t="s">
        <v>8248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8270</v>
      </c>
      <c r="O2367" s="10" t="s">
        <v>8315</v>
      </c>
      <c r="P2367" t="s">
        <v>8316</v>
      </c>
      <c r="Q2367" s="25">
        <f t="shared" si="144"/>
        <v>42346.736400462964</v>
      </c>
      <c r="R2367" s="25">
        <f t="shared" si="145"/>
        <v>42346.736400462964</v>
      </c>
      <c r="S2367">
        <f t="shared" si="146"/>
        <v>2015</v>
      </c>
      <c r="T2367">
        <f t="shared" si="147"/>
        <v>12</v>
      </c>
    </row>
    <row r="2368" spans="1:20" ht="48" x14ac:dyDescent="0.2">
      <c r="A2368" s="1" t="s">
        <v>0</v>
      </c>
      <c r="B2368" s="3" t="s">
        <v>2367</v>
      </c>
      <c r="C2368" s="3" t="s">
        <v>6476</v>
      </c>
      <c r="D2368" s="6">
        <v>25000</v>
      </c>
      <c r="E2368" s="8">
        <v>2630</v>
      </c>
      <c r="F2368" t="s">
        <v>8219</v>
      </c>
      <c r="G2368" t="s">
        <v>8224</v>
      </c>
      <c r="H2368" t="s">
        <v>8246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8270</v>
      </c>
      <c r="O2368" s="10" t="s">
        <v>8315</v>
      </c>
      <c r="P2368" t="s">
        <v>8316</v>
      </c>
      <c r="Q2368" s="25">
        <f t="shared" si="144"/>
        <v>42268.531631944439</v>
      </c>
      <c r="R2368" s="25">
        <f t="shared" si="145"/>
        <v>42268.531631944439</v>
      </c>
      <c r="S2368">
        <f t="shared" si="146"/>
        <v>2015</v>
      </c>
      <c r="T2368">
        <f t="shared" si="147"/>
        <v>9</v>
      </c>
    </row>
    <row r="2369" spans="1:20" ht="48" x14ac:dyDescent="0.2">
      <c r="A2369" s="1" t="s">
        <v>0</v>
      </c>
      <c r="B2369" s="3" t="s">
        <v>2368</v>
      </c>
      <c r="C2369" s="3" t="s">
        <v>6477</v>
      </c>
      <c r="D2369" s="6">
        <v>50000</v>
      </c>
      <c r="E2369" s="8">
        <v>670</v>
      </c>
      <c r="F2369" t="s">
        <v>8219</v>
      </c>
      <c r="G2369" t="s">
        <v>8223</v>
      </c>
      <c r="H2369" t="s">
        <v>8245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8270</v>
      </c>
      <c r="O2369" s="10" t="s">
        <v>8315</v>
      </c>
      <c r="P2369" t="s">
        <v>8316</v>
      </c>
      <c r="Q2369" s="25">
        <f t="shared" si="144"/>
        <v>42425.970092592594</v>
      </c>
      <c r="R2369" s="25">
        <f t="shared" si="145"/>
        <v>42425.970092592594</v>
      </c>
      <c r="S2369">
        <f t="shared" si="146"/>
        <v>2016</v>
      </c>
      <c r="T2369">
        <f t="shared" si="147"/>
        <v>2</v>
      </c>
    </row>
    <row r="2370" spans="1:20" ht="48" x14ac:dyDescent="0.2">
      <c r="A2370" s="1" t="s">
        <v>0</v>
      </c>
      <c r="B2370" s="3" t="s">
        <v>2369</v>
      </c>
      <c r="C2370" s="3" t="s">
        <v>6478</v>
      </c>
      <c r="D2370" s="6">
        <v>40000</v>
      </c>
      <c r="E2370" s="8">
        <v>100</v>
      </c>
      <c r="F2370" t="s">
        <v>8219</v>
      </c>
      <c r="G2370" t="s">
        <v>8223</v>
      </c>
      <c r="H2370" t="s">
        <v>8245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8270</v>
      </c>
      <c r="O2370" s="10" t="s">
        <v>8315</v>
      </c>
      <c r="P2370" t="s">
        <v>8316</v>
      </c>
      <c r="Q2370" s="25">
        <f t="shared" si="144"/>
        <v>42063.721817129626</v>
      </c>
      <c r="R2370" s="25">
        <f t="shared" si="145"/>
        <v>42063.721817129626</v>
      </c>
      <c r="S2370">
        <f t="shared" si="146"/>
        <v>2015</v>
      </c>
      <c r="T2370">
        <f t="shared" si="147"/>
        <v>2</v>
      </c>
    </row>
    <row r="2371" spans="1:20" ht="48" x14ac:dyDescent="0.2">
      <c r="A2371" s="1" t="s">
        <v>0</v>
      </c>
      <c r="B2371" s="3" t="s">
        <v>2370</v>
      </c>
      <c r="C2371" s="3" t="s">
        <v>6479</v>
      </c>
      <c r="D2371" s="6">
        <v>25000</v>
      </c>
      <c r="E2371" s="8">
        <v>0</v>
      </c>
      <c r="F2371" t="s">
        <v>8219</v>
      </c>
      <c r="G2371" t="s">
        <v>8223</v>
      </c>
      <c r="H2371" t="s">
        <v>8245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8270</v>
      </c>
      <c r="O2371" s="10" t="s">
        <v>8315</v>
      </c>
      <c r="P2371" t="s">
        <v>8316</v>
      </c>
      <c r="Q2371" s="25">
        <f t="shared" ref="Q2371:Q2434" si="148">(((J2371/60)/60)/24)+DATE(1970,1,1)</f>
        <v>42380.812627314815</v>
      </c>
      <c r="R2371" s="25">
        <f t="shared" ref="R2371:R2434" si="149">(((J2371/60)/60)/24)+DATE(1970,1,1)</f>
        <v>42380.812627314815</v>
      </c>
      <c r="S2371">
        <f t="shared" ref="S2371:S2434" si="150">YEAR(R2371)</f>
        <v>2016</v>
      </c>
      <c r="T2371">
        <f t="shared" ref="T2371:T2434" si="151">MONTH((R2371))</f>
        <v>1</v>
      </c>
    </row>
    <row r="2372" spans="1:20" ht="48" x14ac:dyDescent="0.2">
      <c r="A2372" s="1" t="s">
        <v>0</v>
      </c>
      <c r="B2372" s="3" t="s">
        <v>2371</v>
      </c>
      <c r="C2372" s="3" t="s">
        <v>6480</v>
      </c>
      <c r="D2372" s="6">
        <v>25000</v>
      </c>
      <c r="E2372" s="8">
        <v>82</v>
      </c>
      <c r="F2372" t="s">
        <v>8219</v>
      </c>
      <c r="G2372" t="s">
        <v>8223</v>
      </c>
      <c r="H2372" t="s">
        <v>8245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8270</v>
      </c>
      <c r="O2372" s="10" t="s">
        <v>8315</v>
      </c>
      <c r="P2372" t="s">
        <v>8316</v>
      </c>
      <c r="Q2372" s="25">
        <f t="shared" si="148"/>
        <v>41961.18913194444</v>
      </c>
      <c r="R2372" s="25">
        <f t="shared" si="149"/>
        <v>41961.18913194444</v>
      </c>
      <c r="S2372">
        <f t="shared" si="150"/>
        <v>2014</v>
      </c>
      <c r="T2372">
        <f t="shared" si="151"/>
        <v>11</v>
      </c>
    </row>
    <row r="2373" spans="1:20" ht="48" x14ac:dyDescent="0.2">
      <c r="A2373" s="1" t="s">
        <v>0</v>
      </c>
      <c r="B2373" s="3" t="s">
        <v>2372</v>
      </c>
      <c r="C2373" s="3" t="s">
        <v>6481</v>
      </c>
      <c r="D2373" s="6">
        <v>2000</v>
      </c>
      <c r="E2373" s="8">
        <v>0</v>
      </c>
      <c r="F2373" t="s">
        <v>8219</v>
      </c>
      <c r="G2373" t="s">
        <v>8223</v>
      </c>
      <c r="H2373" t="s">
        <v>8245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8270</v>
      </c>
      <c r="O2373" s="10" t="s">
        <v>8315</v>
      </c>
      <c r="P2373" t="s">
        <v>8316</v>
      </c>
      <c r="Q2373" s="25">
        <f t="shared" si="148"/>
        <v>42150.777731481481</v>
      </c>
      <c r="R2373" s="25">
        <f t="shared" si="149"/>
        <v>42150.777731481481</v>
      </c>
      <c r="S2373">
        <f t="shared" si="150"/>
        <v>2015</v>
      </c>
      <c r="T2373">
        <f t="shared" si="151"/>
        <v>5</v>
      </c>
    </row>
    <row r="2374" spans="1:20" ht="48" x14ac:dyDescent="0.2">
      <c r="A2374" s="1" t="s">
        <v>0</v>
      </c>
      <c r="B2374" s="3" t="s">
        <v>2373</v>
      </c>
      <c r="C2374" s="3" t="s">
        <v>6482</v>
      </c>
      <c r="D2374" s="6">
        <v>5500</v>
      </c>
      <c r="E2374" s="8">
        <v>180</v>
      </c>
      <c r="F2374" t="s">
        <v>8219</v>
      </c>
      <c r="G2374" t="s">
        <v>8225</v>
      </c>
      <c r="H2374" t="s">
        <v>8247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8270</v>
      </c>
      <c r="O2374" s="10" t="s">
        <v>8315</v>
      </c>
      <c r="P2374" t="s">
        <v>8316</v>
      </c>
      <c r="Q2374" s="25">
        <f t="shared" si="148"/>
        <v>42088.069108796291</v>
      </c>
      <c r="R2374" s="25">
        <f t="shared" si="149"/>
        <v>42088.069108796291</v>
      </c>
      <c r="S2374">
        <f t="shared" si="150"/>
        <v>2015</v>
      </c>
      <c r="T2374">
        <f t="shared" si="151"/>
        <v>3</v>
      </c>
    </row>
    <row r="2375" spans="1:20" ht="32" x14ac:dyDescent="0.2">
      <c r="A2375" s="1" t="s">
        <v>0</v>
      </c>
      <c r="B2375" s="3" t="s">
        <v>2374</v>
      </c>
      <c r="C2375" s="3" t="s">
        <v>6483</v>
      </c>
      <c r="D2375" s="6">
        <v>850000</v>
      </c>
      <c r="E2375" s="8">
        <v>50</v>
      </c>
      <c r="F2375" t="s">
        <v>8219</v>
      </c>
      <c r="G2375" t="s">
        <v>8234</v>
      </c>
      <c r="H2375" t="s">
        <v>8254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8270</v>
      </c>
      <c r="O2375" s="10" t="s">
        <v>8315</v>
      </c>
      <c r="P2375" t="s">
        <v>8316</v>
      </c>
      <c r="Q2375" s="25">
        <f t="shared" si="148"/>
        <v>42215.662314814821</v>
      </c>
      <c r="R2375" s="25">
        <f t="shared" si="149"/>
        <v>42215.662314814821</v>
      </c>
      <c r="S2375">
        <f t="shared" si="150"/>
        <v>2015</v>
      </c>
      <c r="T2375">
        <f t="shared" si="151"/>
        <v>7</v>
      </c>
    </row>
    <row r="2376" spans="1:20" ht="48" x14ac:dyDescent="0.2">
      <c r="A2376" s="1" t="s">
        <v>0</v>
      </c>
      <c r="B2376" s="3" t="s">
        <v>2375</v>
      </c>
      <c r="C2376" s="3" t="s">
        <v>6484</v>
      </c>
      <c r="D2376" s="6">
        <v>22000</v>
      </c>
      <c r="E2376" s="8">
        <v>10</v>
      </c>
      <c r="F2376" t="s">
        <v>8219</v>
      </c>
      <c r="G2376" t="s">
        <v>8223</v>
      </c>
      <c r="H2376" t="s">
        <v>8245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8270</v>
      </c>
      <c r="O2376" s="10" t="s">
        <v>8315</v>
      </c>
      <c r="P2376" t="s">
        <v>8316</v>
      </c>
      <c r="Q2376" s="25">
        <f t="shared" si="148"/>
        <v>42017.843287037031</v>
      </c>
      <c r="R2376" s="25">
        <f t="shared" si="149"/>
        <v>42017.843287037031</v>
      </c>
      <c r="S2376">
        <f t="shared" si="150"/>
        <v>2015</v>
      </c>
      <c r="T2376">
        <f t="shared" si="151"/>
        <v>1</v>
      </c>
    </row>
    <row r="2377" spans="1:20" ht="48" x14ac:dyDescent="0.2">
      <c r="A2377" s="1" t="s">
        <v>0</v>
      </c>
      <c r="B2377" s="3" t="s">
        <v>2376</v>
      </c>
      <c r="C2377" s="3" t="s">
        <v>6485</v>
      </c>
      <c r="D2377" s="6">
        <v>10000</v>
      </c>
      <c r="E2377" s="8">
        <v>0</v>
      </c>
      <c r="F2377" t="s">
        <v>8219</v>
      </c>
      <c r="G2377" t="s">
        <v>8223</v>
      </c>
      <c r="H2377" t="s">
        <v>8245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8270</v>
      </c>
      <c r="O2377" s="10" t="s">
        <v>8315</v>
      </c>
      <c r="P2377" t="s">
        <v>8316</v>
      </c>
      <c r="Q2377" s="25">
        <f t="shared" si="148"/>
        <v>42592.836076388892</v>
      </c>
      <c r="R2377" s="25">
        <f t="shared" si="149"/>
        <v>42592.836076388892</v>
      </c>
      <c r="S2377">
        <f t="shared" si="150"/>
        <v>2016</v>
      </c>
      <c r="T2377">
        <f t="shared" si="151"/>
        <v>8</v>
      </c>
    </row>
    <row r="2378" spans="1:20" ht="48" x14ac:dyDescent="0.2">
      <c r="A2378" s="1" t="s">
        <v>0</v>
      </c>
      <c r="B2378" s="3" t="s">
        <v>2377</v>
      </c>
      <c r="C2378" s="3" t="s">
        <v>6486</v>
      </c>
      <c r="D2378" s="6">
        <v>3000</v>
      </c>
      <c r="E2378" s="8">
        <v>326.33</v>
      </c>
      <c r="F2378" t="s">
        <v>8219</v>
      </c>
      <c r="G2378" t="s">
        <v>8223</v>
      </c>
      <c r="H2378" t="s">
        <v>8245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8270</v>
      </c>
      <c r="O2378" s="10" t="s">
        <v>8315</v>
      </c>
      <c r="P2378" t="s">
        <v>8316</v>
      </c>
      <c r="Q2378" s="25">
        <f t="shared" si="148"/>
        <v>42318.925532407404</v>
      </c>
      <c r="R2378" s="25">
        <f t="shared" si="149"/>
        <v>42318.925532407404</v>
      </c>
      <c r="S2378">
        <f t="shared" si="150"/>
        <v>2015</v>
      </c>
      <c r="T2378">
        <f t="shared" si="151"/>
        <v>11</v>
      </c>
    </row>
    <row r="2379" spans="1:20" ht="48" x14ac:dyDescent="0.2">
      <c r="A2379" s="1" t="s">
        <v>0</v>
      </c>
      <c r="B2379" s="3" t="s">
        <v>2378</v>
      </c>
      <c r="C2379" s="3" t="s">
        <v>6487</v>
      </c>
      <c r="D2379" s="6">
        <v>2500</v>
      </c>
      <c r="E2379" s="8">
        <v>0</v>
      </c>
      <c r="F2379" t="s">
        <v>8219</v>
      </c>
      <c r="G2379" t="s">
        <v>8228</v>
      </c>
      <c r="H2379" t="s">
        <v>8250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8270</v>
      </c>
      <c r="O2379" s="10" t="s">
        <v>8315</v>
      </c>
      <c r="P2379" t="s">
        <v>8316</v>
      </c>
      <c r="Q2379" s="25">
        <f t="shared" si="148"/>
        <v>42669.870173611111</v>
      </c>
      <c r="R2379" s="25">
        <f t="shared" si="149"/>
        <v>42669.870173611111</v>
      </c>
      <c r="S2379">
        <f t="shared" si="150"/>
        <v>2016</v>
      </c>
      <c r="T2379">
        <f t="shared" si="151"/>
        <v>10</v>
      </c>
    </row>
    <row r="2380" spans="1:20" ht="32" x14ac:dyDescent="0.2">
      <c r="A2380" s="1" t="s">
        <v>0</v>
      </c>
      <c r="B2380" s="3" t="s">
        <v>2379</v>
      </c>
      <c r="C2380" s="3" t="s">
        <v>6488</v>
      </c>
      <c r="D2380" s="6">
        <v>110000</v>
      </c>
      <c r="E2380" s="8">
        <v>0</v>
      </c>
      <c r="F2380" t="s">
        <v>8219</v>
      </c>
      <c r="G2380" t="s">
        <v>8223</v>
      </c>
      <c r="H2380" t="s">
        <v>8245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8270</v>
      </c>
      <c r="O2380" s="10" t="s">
        <v>8315</v>
      </c>
      <c r="P2380" t="s">
        <v>8316</v>
      </c>
      <c r="Q2380" s="25">
        <f t="shared" si="148"/>
        <v>42213.013078703705</v>
      </c>
      <c r="R2380" s="25">
        <f t="shared" si="149"/>
        <v>42213.013078703705</v>
      </c>
      <c r="S2380">
        <f t="shared" si="150"/>
        <v>2015</v>
      </c>
      <c r="T2380">
        <f t="shared" si="151"/>
        <v>7</v>
      </c>
    </row>
    <row r="2381" spans="1:20" ht="32" x14ac:dyDescent="0.2">
      <c r="A2381" s="1" t="s">
        <v>0</v>
      </c>
      <c r="B2381" s="3" t="s">
        <v>2380</v>
      </c>
      <c r="C2381" s="3" t="s">
        <v>6489</v>
      </c>
      <c r="D2381" s="6">
        <v>30000</v>
      </c>
      <c r="E2381" s="8">
        <v>0</v>
      </c>
      <c r="F2381" t="s">
        <v>8219</v>
      </c>
      <c r="G2381" t="s">
        <v>8223</v>
      </c>
      <c r="H2381" t="s">
        <v>8245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8270</v>
      </c>
      <c r="O2381" s="10" t="s">
        <v>8315</v>
      </c>
      <c r="P2381" t="s">
        <v>8316</v>
      </c>
      <c r="Q2381" s="25">
        <f t="shared" si="148"/>
        <v>42237.016388888893</v>
      </c>
      <c r="R2381" s="25">
        <f t="shared" si="149"/>
        <v>42237.016388888893</v>
      </c>
      <c r="S2381">
        <f t="shared" si="150"/>
        <v>2015</v>
      </c>
      <c r="T2381">
        <f t="shared" si="151"/>
        <v>8</v>
      </c>
    </row>
    <row r="2382" spans="1:20" ht="48" x14ac:dyDescent="0.2">
      <c r="A2382" s="1" t="s">
        <v>0</v>
      </c>
      <c r="B2382" s="3" t="s">
        <v>2381</v>
      </c>
      <c r="C2382" s="3" t="s">
        <v>6490</v>
      </c>
      <c r="D2382" s="6">
        <v>15000</v>
      </c>
      <c r="E2382" s="8">
        <v>55</v>
      </c>
      <c r="F2382" t="s">
        <v>8219</v>
      </c>
      <c r="G2382" t="s">
        <v>8223</v>
      </c>
      <c r="H2382" t="s">
        <v>8245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8270</v>
      </c>
      <c r="O2382" s="10" t="s">
        <v>8315</v>
      </c>
      <c r="P2382" t="s">
        <v>8316</v>
      </c>
      <c r="Q2382" s="25">
        <f t="shared" si="148"/>
        <v>42248.793310185181</v>
      </c>
      <c r="R2382" s="25">
        <f t="shared" si="149"/>
        <v>42248.793310185181</v>
      </c>
      <c r="S2382">
        <f t="shared" si="150"/>
        <v>2015</v>
      </c>
      <c r="T2382">
        <f t="shared" si="151"/>
        <v>9</v>
      </c>
    </row>
    <row r="2383" spans="1:20" ht="48" x14ac:dyDescent="0.2">
      <c r="A2383" s="1" t="s">
        <v>0</v>
      </c>
      <c r="B2383" s="3" t="s">
        <v>2382</v>
      </c>
      <c r="C2383" s="3" t="s">
        <v>6491</v>
      </c>
      <c r="D2383" s="6">
        <v>86350</v>
      </c>
      <c r="E2383" s="8">
        <v>1571</v>
      </c>
      <c r="F2383" t="s">
        <v>8219</v>
      </c>
      <c r="G2383" t="s">
        <v>8223</v>
      </c>
      <c r="H2383" t="s">
        <v>8245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8270</v>
      </c>
      <c r="O2383" s="10" t="s">
        <v>8315</v>
      </c>
      <c r="P2383" t="s">
        <v>8316</v>
      </c>
      <c r="Q2383" s="25">
        <f t="shared" si="148"/>
        <v>42074.935740740737</v>
      </c>
      <c r="R2383" s="25">
        <f t="shared" si="149"/>
        <v>42074.935740740737</v>
      </c>
      <c r="S2383">
        <f t="shared" si="150"/>
        <v>2015</v>
      </c>
      <c r="T2383">
        <f t="shared" si="151"/>
        <v>3</v>
      </c>
    </row>
    <row r="2384" spans="1:20" ht="64" x14ac:dyDescent="0.2">
      <c r="A2384" s="1" t="s">
        <v>0</v>
      </c>
      <c r="B2384" s="3" t="s">
        <v>2383</v>
      </c>
      <c r="C2384" s="3" t="s">
        <v>6492</v>
      </c>
      <c r="D2384" s="6">
        <v>3000</v>
      </c>
      <c r="E2384" s="8">
        <v>75</v>
      </c>
      <c r="F2384" t="s">
        <v>8219</v>
      </c>
      <c r="G2384" t="s">
        <v>8223</v>
      </c>
      <c r="H2384" t="s">
        <v>8245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8270</v>
      </c>
      <c r="O2384" s="10" t="s">
        <v>8315</v>
      </c>
      <c r="P2384" t="s">
        <v>8316</v>
      </c>
      <c r="Q2384" s="25">
        <f t="shared" si="148"/>
        <v>42195.187534722223</v>
      </c>
      <c r="R2384" s="25">
        <f t="shared" si="149"/>
        <v>42195.187534722223</v>
      </c>
      <c r="S2384">
        <f t="shared" si="150"/>
        <v>2015</v>
      </c>
      <c r="T2384">
        <f t="shared" si="151"/>
        <v>7</v>
      </c>
    </row>
    <row r="2385" spans="1:20" ht="48" x14ac:dyDescent="0.2">
      <c r="A2385" s="1" t="s">
        <v>0</v>
      </c>
      <c r="B2385" s="3" t="s">
        <v>2384</v>
      </c>
      <c r="C2385" s="3" t="s">
        <v>6493</v>
      </c>
      <c r="D2385" s="6">
        <v>10000</v>
      </c>
      <c r="E2385" s="8">
        <v>435</v>
      </c>
      <c r="F2385" t="s">
        <v>8219</v>
      </c>
      <c r="G2385" t="s">
        <v>8227</v>
      </c>
      <c r="H2385" t="s">
        <v>8249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8270</v>
      </c>
      <c r="O2385" s="10" t="s">
        <v>8315</v>
      </c>
      <c r="P2385" t="s">
        <v>8316</v>
      </c>
      <c r="Q2385" s="25">
        <f t="shared" si="148"/>
        <v>42027.056793981479</v>
      </c>
      <c r="R2385" s="25">
        <f t="shared" si="149"/>
        <v>42027.056793981479</v>
      </c>
      <c r="S2385">
        <f t="shared" si="150"/>
        <v>2015</v>
      </c>
      <c r="T2385">
        <f t="shared" si="151"/>
        <v>1</v>
      </c>
    </row>
    <row r="2386" spans="1:20" ht="48" x14ac:dyDescent="0.2">
      <c r="A2386" s="1" t="s">
        <v>0</v>
      </c>
      <c r="B2386" s="3" t="s">
        <v>2385</v>
      </c>
      <c r="C2386" s="3" t="s">
        <v>6494</v>
      </c>
      <c r="D2386" s="6">
        <v>1000</v>
      </c>
      <c r="E2386" s="8">
        <v>8</v>
      </c>
      <c r="F2386" t="s">
        <v>8219</v>
      </c>
      <c r="G2386" t="s">
        <v>8223</v>
      </c>
      <c r="H2386" t="s">
        <v>8245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8270</v>
      </c>
      <c r="O2386" s="10" t="s">
        <v>8315</v>
      </c>
      <c r="P2386" t="s">
        <v>8316</v>
      </c>
      <c r="Q2386" s="25">
        <f t="shared" si="148"/>
        <v>41927.067627314813</v>
      </c>
      <c r="R2386" s="25">
        <f t="shared" si="149"/>
        <v>41927.067627314813</v>
      </c>
      <c r="S2386">
        <f t="shared" si="150"/>
        <v>2014</v>
      </c>
      <c r="T2386">
        <f t="shared" si="151"/>
        <v>10</v>
      </c>
    </row>
    <row r="2387" spans="1:20" ht="48" x14ac:dyDescent="0.2">
      <c r="A2387" s="1" t="s">
        <v>0</v>
      </c>
      <c r="B2387" s="3" t="s">
        <v>2386</v>
      </c>
      <c r="C2387" s="3" t="s">
        <v>6495</v>
      </c>
      <c r="D2387" s="6">
        <v>65000</v>
      </c>
      <c r="E2387" s="8">
        <v>788</v>
      </c>
      <c r="F2387" t="s">
        <v>8219</v>
      </c>
      <c r="G2387" t="s">
        <v>8223</v>
      </c>
      <c r="H2387" t="s">
        <v>8245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8270</v>
      </c>
      <c r="O2387" s="10" t="s">
        <v>8315</v>
      </c>
      <c r="P2387" t="s">
        <v>8316</v>
      </c>
      <c r="Q2387" s="25">
        <f t="shared" si="148"/>
        <v>42191.70175925926</v>
      </c>
      <c r="R2387" s="25">
        <f t="shared" si="149"/>
        <v>42191.70175925926</v>
      </c>
      <c r="S2387">
        <f t="shared" si="150"/>
        <v>2015</v>
      </c>
      <c r="T2387">
        <f t="shared" si="151"/>
        <v>7</v>
      </c>
    </row>
    <row r="2388" spans="1:20" ht="48" x14ac:dyDescent="0.2">
      <c r="A2388" s="1" t="s">
        <v>0</v>
      </c>
      <c r="B2388" s="3" t="s">
        <v>2387</v>
      </c>
      <c r="C2388" s="3" t="s">
        <v>6496</v>
      </c>
      <c r="D2388" s="6">
        <v>30000</v>
      </c>
      <c r="E2388" s="8">
        <v>0</v>
      </c>
      <c r="F2388" t="s">
        <v>8219</v>
      </c>
      <c r="G2388" t="s">
        <v>8228</v>
      </c>
      <c r="H2388" t="s">
        <v>8250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8270</v>
      </c>
      <c r="O2388" s="10" t="s">
        <v>8315</v>
      </c>
      <c r="P2388" t="s">
        <v>8316</v>
      </c>
      <c r="Q2388" s="25">
        <f t="shared" si="148"/>
        <v>41954.838240740741</v>
      </c>
      <c r="R2388" s="25">
        <f t="shared" si="149"/>
        <v>41954.838240740741</v>
      </c>
      <c r="S2388">
        <f t="shared" si="150"/>
        <v>2014</v>
      </c>
      <c r="T2388">
        <f t="shared" si="151"/>
        <v>11</v>
      </c>
    </row>
    <row r="2389" spans="1:20" ht="48" x14ac:dyDescent="0.2">
      <c r="A2389" s="1" t="s">
        <v>0</v>
      </c>
      <c r="B2389" s="3" t="s">
        <v>2388</v>
      </c>
      <c r="C2389" s="3" t="s">
        <v>6497</v>
      </c>
      <c r="D2389" s="6">
        <v>150000</v>
      </c>
      <c r="E2389" s="8">
        <v>1026</v>
      </c>
      <c r="F2389" t="s">
        <v>8219</v>
      </c>
      <c r="G2389" t="s">
        <v>8223</v>
      </c>
      <c r="H2389" t="s">
        <v>8245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8270</v>
      </c>
      <c r="O2389" s="10" t="s">
        <v>8315</v>
      </c>
      <c r="P2389" t="s">
        <v>8316</v>
      </c>
      <c r="Q2389" s="25">
        <f t="shared" si="148"/>
        <v>42528.626620370371</v>
      </c>
      <c r="R2389" s="25">
        <f t="shared" si="149"/>
        <v>42528.626620370371</v>
      </c>
      <c r="S2389">
        <f t="shared" si="150"/>
        <v>2016</v>
      </c>
      <c r="T2389">
        <f t="shared" si="151"/>
        <v>6</v>
      </c>
    </row>
    <row r="2390" spans="1:20" ht="48" x14ac:dyDescent="0.2">
      <c r="A2390" s="1" t="s">
        <v>0</v>
      </c>
      <c r="B2390" s="3" t="s">
        <v>2389</v>
      </c>
      <c r="C2390" s="3" t="s">
        <v>6498</v>
      </c>
      <c r="D2390" s="6">
        <v>37000</v>
      </c>
      <c r="E2390" s="8">
        <v>463</v>
      </c>
      <c r="F2390" t="s">
        <v>8219</v>
      </c>
      <c r="G2390" t="s">
        <v>8223</v>
      </c>
      <c r="H2390" t="s">
        <v>8245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8270</v>
      </c>
      <c r="O2390" s="10" t="s">
        <v>8315</v>
      </c>
      <c r="P2390" t="s">
        <v>8316</v>
      </c>
      <c r="Q2390" s="25">
        <f t="shared" si="148"/>
        <v>41989.853692129633</v>
      </c>
      <c r="R2390" s="25">
        <f t="shared" si="149"/>
        <v>41989.853692129633</v>
      </c>
      <c r="S2390">
        <f t="shared" si="150"/>
        <v>2014</v>
      </c>
      <c r="T2390">
        <f t="shared" si="151"/>
        <v>12</v>
      </c>
    </row>
    <row r="2391" spans="1:20" ht="48" x14ac:dyDescent="0.2">
      <c r="A2391" s="1" t="s">
        <v>0</v>
      </c>
      <c r="B2391" s="3" t="s">
        <v>2390</v>
      </c>
      <c r="C2391" s="3" t="s">
        <v>6499</v>
      </c>
      <c r="D2391" s="6">
        <v>16000</v>
      </c>
      <c r="E2391" s="8">
        <v>30</v>
      </c>
      <c r="F2391" t="s">
        <v>8219</v>
      </c>
      <c r="G2391" t="s">
        <v>8229</v>
      </c>
      <c r="H2391" t="s">
        <v>8248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8270</v>
      </c>
      <c r="O2391" s="10" t="s">
        <v>8315</v>
      </c>
      <c r="P2391" t="s">
        <v>8316</v>
      </c>
      <c r="Q2391" s="25">
        <f t="shared" si="148"/>
        <v>42179.653379629628</v>
      </c>
      <c r="R2391" s="25">
        <f t="shared" si="149"/>
        <v>42179.653379629628</v>
      </c>
      <c r="S2391">
        <f t="shared" si="150"/>
        <v>2015</v>
      </c>
      <c r="T2391">
        <f t="shared" si="151"/>
        <v>6</v>
      </c>
    </row>
    <row r="2392" spans="1:20" ht="48" x14ac:dyDescent="0.2">
      <c r="A2392" s="1" t="s">
        <v>0</v>
      </c>
      <c r="B2392" s="3" t="s">
        <v>2391</v>
      </c>
      <c r="C2392" s="3" t="s">
        <v>6500</v>
      </c>
      <c r="D2392" s="6">
        <v>510000</v>
      </c>
      <c r="E2392" s="8">
        <v>0</v>
      </c>
      <c r="F2392" t="s">
        <v>8219</v>
      </c>
      <c r="G2392" t="s">
        <v>8225</v>
      </c>
      <c r="H2392" t="s">
        <v>8247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8270</v>
      </c>
      <c r="O2392" s="10" t="s">
        <v>8315</v>
      </c>
      <c r="P2392" t="s">
        <v>8316</v>
      </c>
      <c r="Q2392" s="25">
        <f t="shared" si="148"/>
        <v>41968.262314814812</v>
      </c>
      <c r="R2392" s="25">
        <f t="shared" si="149"/>
        <v>41968.262314814812</v>
      </c>
      <c r="S2392">
        <f t="shared" si="150"/>
        <v>2014</v>
      </c>
      <c r="T2392">
        <f t="shared" si="151"/>
        <v>11</v>
      </c>
    </row>
    <row r="2393" spans="1:20" ht="32" x14ac:dyDescent="0.2">
      <c r="A2393" s="1" t="s">
        <v>0</v>
      </c>
      <c r="B2393" s="3" t="s">
        <v>2392</v>
      </c>
      <c r="C2393" s="3" t="s">
        <v>6501</v>
      </c>
      <c r="D2393" s="6">
        <v>20000</v>
      </c>
      <c r="E2393" s="8">
        <v>25</v>
      </c>
      <c r="F2393" t="s">
        <v>8219</v>
      </c>
      <c r="G2393" t="s">
        <v>8223</v>
      </c>
      <c r="H2393" t="s">
        <v>8245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8270</v>
      </c>
      <c r="O2393" s="10" t="s">
        <v>8315</v>
      </c>
      <c r="P2393" t="s">
        <v>8316</v>
      </c>
      <c r="Q2393" s="25">
        <f t="shared" si="148"/>
        <v>42064.794490740736</v>
      </c>
      <c r="R2393" s="25">
        <f t="shared" si="149"/>
        <v>42064.794490740736</v>
      </c>
      <c r="S2393">
        <f t="shared" si="150"/>
        <v>2015</v>
      </c>
      <c r="T2393">
        <f t="shared" si="151"/>
        <v>3</v>
      </c>
    </row>
    <row r="2394" spans="1:20" ht="48" x14ac:dyDescent="0.2">
      <c r="A2394" s="1" t="s">
        <v>0</v>
      </c>
      <c r="B2394" s="3" t="s">
        <v>2393</v>
      </c>
      <c r="C2394" s="3" t="s">
        <v>6502</v>
      </c>
      <c r="D2394" s="6">
        <v>4200</v>
      </c>
      <c r="E2394" s="8">
        <v>0</v>
      </c>
      <c r="F2394" t="s">
        <v>8219</v>
      </c>
      <c r="G2394" t="s">
        <v>8223</v>
      </c>
      <c r="H2394" t="s">
        <v>8245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8270</v>
      </c>
      <c r="O2394" s="10" t="s">
        <v>8315</v>
      </c>
      <c r="P2394" t="s">
        <v>8316</v>
      </c>
      <c r="Q2394" s="25">
        <f t="shared" si="148"/>
        <v>42276.120636574073</v>
      </c>
      <c r="R2394" s="25">
        <f t="shared" si="149"/>
        <v>42276.120636574073</v>
      </c>
      <c r="S2394">
        <f t="shared" si="150"/>
        <v>2015</v>
      </c>
      <c r="T2394">
        <f t="shared" si="151"/>
        <v>9</v>
      </c>
    </row>
    <row r="2395" spans="1:20" ht="48" x14ac:dyDescent="0.2">
      <c r="A2395" s="1" t="s">
        <v>0</v>
      </c>
      <c r="B2395" s="3" t="s">
        <v>2394</v>
      </c>
      <c r="C2395" s="3" t="s">
        <v>6503</v>
      </c>
      <c r="D2395" s="6">
        <v>100000</v>
      </c>
      <c r="E2395" s="8">
        <v>50</v>
      </c>
      <c r="F2395" t="s">
        <v>8219</v>
      </c>
      <c r="G2395" t="s">
        <v>8223</v>
      </c>
      <c r="H2395" t="s">
        <v>8245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8270</v>
      </c>
      <c r="O2395" s="10" t="s">
        <v>8315</v>
      </c>
      <c r="P2395" t="s">
        <v>8316</v>
      </c>
      <c r="Q2395" s="25">
        <f t="shared" si="148"/>
        <v>42194.648344907408</v>
      </c>
      <c r="R2395" s="25">
        <f t="shared" si="149"/>
        <v>42194.648344907408</v>
      </c>
      <c r="S2395">
        <f t="shared" si="150"/>
        <v>2015</v>
      </c>
      <c r="T2395">
        <f t="shared" si="151"/>
        <v>7</v>
      </c>
    </row>
    <row r="2396" spans="1:20" ht="48" x14ac:dyDescent="0.2">
      <c r="A2396" s="1" t="s">
        <v>0</v>
      </c>
      <c r="B2396" s="3" t="s">
        <v>2395</v>
      </c>
      <c r="C2396" s="3" t="s">
        <v>6504</v>
      </c>
      <c r="D2396" s="6">
        <v>5000</v>
      </c>
      <c r="E2396" s="8">
        <v>3</v>
      </c>
      <c r="F2396" t="s">
        <v>8219</v>
      </c>
      <c r="G2396" t="s">
        <v>8240</v>
      </c>
      <c r="H2396" t="s">
        <v>8248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8270</v>
      </c>
      <c r="O2396" s="10" t="s">
        <v>8315</v>
      </c>
      <c r="P2396" t="s">
        <v>8316</v>
      </c>
      <c r="Q2396" s="25">
        <f t="shared" si="148"/>
        <v>42031.362187499995</v>
      </c>
      <c r="R2396" s="25">
        <f t="shared" si="149"/>
        <v>42031.362187499995</v>
      </c>
      <c r="S2396">
        <f t="shared" si="150"/>
        <v>2015</v>
      </c>
      <c r="T2396">
        <f t="shared" si="151"/>
        <v>1</v>
      </c>
    </row>
    <row r="2397" spans="1:20" ht="48" x14ac:dyDescent="0.2">
      <c r="A2397" s="1" t="s">
        <v>0</v>
      </c>
      <c r="B2397" s="3" t="s">
        <v>2396</v>
      </c>
      <c r="C2397" s="3" t="s">
        <v>6505</v>
      </c>
      <c r="D2397" s="6">
        <v>33000</v>
      </c>
      <c r="E2397" s="8">
        <v>0</v>
      </c>
      <c r="F2397" t="s">
        <v>8219</v>
      </c>
      <c r="G2397" t="s">
        <v>8223</v>
      </c>
      <c r="H2397" t="s">
        <v>8245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8270</v>
      </c>
      <c r="O2397" s="10" t="s">
        <v>8315</v>
      </c>
      <c r="P2397" t="s">
        <v>8316</v>
      </c>
      <c r="Q2397" s="25">
        <f t="shared" si="148"/>
        <v>42717.121377314819</v>
      </c>
      <c r="R2397" s="25">
        <f t="shared" si="149"/>
        <v>42717.121377314819</v>
      </c>
      <c r="S2397">
        <f t="shared" si="150"/>
        <v>2016</v>
      </c>
      <c r="T2397">
        <f t="shared" si="151"/>
        <v>12</v>
      </c>
    </row>
    <row r="2398" spans="1:20" ht="48" x14ac:dyDescent="0.2">
      <c r="A2398" s="1" t="s">
        <v>0</v>
      </c>
      <c r="B2398" s="3" t="s">
        <v>2397</v>
      </c>
      <c r="C2398" s="3" t="s">
        <v>6506</v>
      </c>
      <c r="D2398" s="6">
        <v>5000</v>
      </c>
      <c r="E2398" s="8">
        <v>10</v>
      </c>
      <c r="F2398" t="s">
        <v>8219</v>
      </c>
      <c r="G2398" t="s">
        <v>8239</v>
      </c>
      <c r="H2398" t="s">
        <v>8256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8270</v>
      </c>
      <c r="O2398" s="10" t="s">
        <v>8315</v>
      </c>
      <c r="P2398" t="s">
        <v>8316</v>
      </c>
      <c r="Q2398" s="25">
        <f t="shared" si="148"/>
        <v>42262.849050925928</v>
      </c>
      <c r="R2398" s="25">
        <f t="shared" si="149"/>
        <v>42262.849050925928</v>
      </c>
      <c r="S2398">
        <f t="shared" si="150"/>
        <v>2015</v>
      </c>
      <c r="T2398">
        <f t="shared" si="151"/>
        <v>9</v>
      </c>
    </row>
    <row r="2399" spans="1:20" ht="48" x14ac:dyDescent="0.2">
      <c r="A2399" s="1" t="s">
        <v>0</v>
      </c>
      <c r="B2399" s="3" t="s">
        <v>2398</v>
      </c>
      <c r="C2399" s="3" t="s">
        <v>6507</v>
      </c>
      <c r="D2399" s="6">
        <v>124000</v>
      </c>
      <c r="E2399" s="8">
        <v>0</v>
      </c>
      <c r="F2399" t="s">
        <v>8219</v>
      </c>
      <c r="G2399" t="s">
        <v>8223</v>
      </c>
      <c r="H2399" t="s">
        <v>8245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8270</v>
      </c>
      <c r="O2399" s="10" t="s">
        <v>8315</v>
      </c>
      <c r="P2399" t="s">
        <v>8316</v>
      </c>
      <c r="Q2399" s="25">
        <f t="shared" si="148"/>
        <v>41976.88490740741</v>
      </c>
      <c r="R2399" s="25">
        <f t="shared" si="149"/>
        <v>41976.88490740741</v>
      </c>
      <c r="S2399">
        <f t="shared" si="150"/>
        <v>2014</v>
      </c>
      <c r="T2399">
        <f t="shared" si="151"/>
        <v>12</v>
      </c>
    </row>
    <row r="2400" spans="1:20" ht="48" x14ac:dyDescent="0.2">
      <c r="A2400" s="1" t="s">
        <v>0</v>
      </c>
      <c r="B2400" s="3" t="s">
        <v>2399</v>
      </c>
      <c r="C2400" s="3" t="s">
        <v>6508</v>
      </c>
      <c r="D2400" s="6">
        <v>4000</v>
      </c>
      <c r="E2400" s="8">
        <v>0</v>
      </c>
      <c r="F2400" t="s">
        <v>8219</v>
      </c>
      <c r="G2400" t="s">
        <v>8223</v>
      </c>
      <c r="H2400" t="s">
        <v>8245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8270</v>
      </c>
      <c r="O2400" s="10" t="s">
        <v>8315</v>
      </c>
      <c r="P2400" t="s">
        <v>8316</v>
      </c>
      <c r="Q2400" s="25">
        <f t="shared" si="148"/>
        <v>42157.916481481487</v>
      </c>
      <c r="R2400" s="25">
        <f t="shared" si="149"/>
        <v>42157.916481481487</v>
      </c>
      <c r="S2400">
        <f t="shared" si="150"/>
        <v>2015</v>
      </c>
      <c r="T2400">
        <f t="shared" si="151"/>
        <v>6</v>
      </c>
    </row>
    <row r="2401" spans="1:20" ht="48" x14ac:dyDescent="0.2">
      <c r="A2401" s="1" t="s">
        <v>0</v>
      </c>
      <c r="B2401" s="3" t="s">
        <v>2400</v>
      </c>
      <c r="C2401" s="3" t="s">
        <v>6509</v>
      </c>
      <c r="D2401" s="6">
        <v>13000</v>
      </c>
      <c r="E2401" s="8">
        <v>0</v>
      </c>
      <c r="F2401" t="s">
        <v>8219</v>
      </c>
      <c r="G2401" t="s">
        <v>8234</v>
      </c>
      <c r="H2401" t="s">
        <v>8254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8270</v>
      </c>
      <c r="O2401" s="10" t="s">
        <v>8315</v>
      </c>
      <c r="P2401" t="s">
        <v>8316</v>
      </c>
      <c r="Q2401" s="25">
        <f t="shared" si="148"/>
        <v>41956.853078703702</v>
      </c>
      <c r="R2401" s="25">
        <f t="shared" si="149"/>
        <v>41956.853078703702</v>
      </c>
      <c r="S2401">
        <f t="shared" si="150"/>
        <v>2014</v>
      </c>
      <c r="T2401">
        <f t="shared" si="151"/>
        <v>11</v>
      </c>
    </row>
    <row r="2402" spans="1:20" ht="48" x14ac:dyDescent="0.2">
      <c r="A2402" s="1" t="s">
        <v>0</v>
      </c>
      <c r="B2402" s="3" t="s">
        <v>2401</v>
      </c>
      <c r="C2402" s="3" t="s">
        <v>6510</v>
      </c>
      <c r="D2402" s="6">
        <v>50000</v>
      </c>
      <c r="E2402" s="8">
        <v>0</v>
      </c>
      <c r="F2402" t="s">
        <v>8219</v>
      </c>
      <c r="G2402" t="s">
        <v>8225</v>
      </c>
      <c r="H2402" t="s">
        <v>8247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8270</v>
      </c>
      <c r="O2402" s="10" t="s">
        <v>8315</v>
      </c>
      <c r="P2402" t="s">
        <v>8316</v>
      </c>
      <c r="Q2402" s="25">
        <f t="shared" si="148"/>
        <v>42444.268101851849</v>
      </c>
      <c r="R2402" s="25">
        <f t="shared" si="149"/>
        <v>42444.268101851849</v>
      </c>
      <c r="S2402">
        <f t="shared" si="150"/>
        <v>2016</v>
      </c>
      <c r="T2402">
        <f t="shared" si="151"/>
        <v>3</v>
      </c>
    </row>
    <row r="2403" spans="1:20" ht="48" x14ac:dyDescent="0.2">
      <c r="A2403" s="1" t="s">
        <v>0</v>
      </c>
      <c r="B2403" s="3" t="s">
        <v>2402</v>
      </c>
      <c r="C2403" s="3" t="s">
        <v>6511</v>
      </c>
      <c r="D2403" s="6">
        <v>28000</v>
      </c>
      <c r="E2403" s="8">
        <v>201</v>
      </c>
      <c r="F2403" t="s">
        <v>8220</v>
      </c>
      <c r="G2403" t="s">
        <v>8223</v>
      </c>
      <c r="H2403" t="s">
        <v>8245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8282</v>
      </c>
      <c r="O2403" s="10" t="s">
        <v>8332</v>
      </c>
      <c r="P2403" t="s">
        <v>8333</v>
      </c>
      <c r="Q2403" s="25">
        <f t="shared" si="148"/>
        <v>42374.822870370372</v>
      </c>
      <c r="R2403" s="25">
        <f t="shared" si="149"/>
        <v>42374.822870370372</v>
      </c>
      <c r="S2403">
        <f t="shared" si="150"/>
        <v>2016</v>
      </c>
      <c r="T2403">
        <f t="shared" si="151"/>
        <v>1</v>
      </c>
    </row>
    <row r="2404" spans="1:20" ht="16" x14ac:dyDescent="0.2">
      <c r="A2404" s="1" t="s">
        <v>0</v>
      </c>
      <c r="B2404" s="3" t="s">
        <v>2403</v>
      </c>
      <c r="C2404" s="3" t="s">
        <v>6512</v>
      </c>
      <c r="D2404" s="6">
        <v>12000</v>
      </c>
      <c r="E2404" s="8">
        <v>52</v>
      </c>
      <c r="F2404" t="s">
        <v>8220</v>
      </c>
      <c r="G2404" t="s">
        <v>8223</v>
      </c>
      <c r="H2404" t="s">
        <v>8245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8282</v>
      </c>
      <c r="O2404" s="10" t="s">
        <v>8332</v>
      </c>
      <c r="P2404" t="s">
        <v>8333</v>
      </c>
      <c r="Q2404" s="25">
        <f t="shared" si="148"/>
        <v>42107.679756944446</v>
      </c>
      <c r="R2404" s="25">
        <f t="shared" si="149"/>
        <v>42107.679756944446</v>
      </c>
      <c r="S2404">
        <f t="shared" si="150"/>
        <v>2015</v>
      </c>
      <c r="T2404">
        <f t="shared" si="151"/>
        <v>4</v>
      </c>
    </row>
    <row r="2405" spans="1:20" ht="48" x14ac:dyDescent="0.2">
      <c r="A2405" s="1" t="s">
        <v>0</v>
      </c>
      <c r="B2405" s="3" t="s">
        <v>2404</v>
      </c>
      <c r="C2405" s="3" t="s">
        <v>6513</v>
      </c>
      <c r="D2405" s="6">
        <v>1200</v>
      </c>
      <c r="E2405" s="8">
        <v>202</v>
      </c>
      <c r="F2405" t="s">
        <v>8220</v>
      </c>
      <c r="G2405" t="s">
        <v>8224</v>
      </c>
      <c r="H2405" t="s">
        <v>8246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8282</v>
      </c>
      <c r="O2405" s="10" t="s">
        <v>8332</v>
      </c>
      <c r="P2405" t="s">
        <v>8333</v>
      </c>
      <c r="Q2405" s="25">
        <f t="shared" si="148"/>
        <v>42399.882615740738</v>
      </c>
      <c r="R2405" s="25">
        <f t="shared" si="149"/>
        <v>42399.882615740738</v>
      </c>
      <c r="S2405">
        <f t="shared" si="150"/>
        <v>2016</v>
      </c>
      <c r="T2405">
        <f t="shared" si="151"/>
        <v>1</v>
      </c>
    </row>
    <row r="2406" spans="1:20" ht="48" x14ac:dyDescent="0.2">
      <c r="A2406" s="1" t="s">
        <v>0</v>
      </c>
      <c r="B2406" s="3" t="s">
        <v>2405</v>
      </c>
      <c r="C2406" s="3" t="s">
        <v>6514</v>
      </c>
      <c r="D2406" s="6">
        <v>15000</v>
      </c>
      <c r="E2406" s="8">
        <v>0</v>
      </c>
      <c r="F2406" t="s">
        <v>8220</v>
      </c>
      <c r="G2406" t="s">
        <v>8223</v>
      </c>
      <c r="H2406" t="s">
        <v>8245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8282</v>
      </c>
      <c r="O2406" s="10" t="s">
        <v>8332</v>
      </c>
      <c r="P2406" t="s">
        <v>8333</v>
      </c>
      <c r="Q2406" s="25">
        <f t="shared" si="148"/>
        <v>42342.03943287037</v>
      </c>
      <c r="R2406" s="25">
        <f t="shared" si="149"/>
        <v>42342.03943287037</v>
      </c>
      <c r="S2406">
        <f t="shared" si="150"/>
        <v>2015</v>
      </c>
      <c r="T2406">
        <f t="shared" si="151"/>
        <v>12</v>
      </c>
    </row>
    <row r="2407" spans="1:20" ht="32" x14ac:dyDescent="0.2">
      <c r="A2407" s="1" t="s">
        <v>0</v>
      </c>
      <c r="B2407" s="3" t="s">
        <v>2406</v>
      </c>
      <c r="C2407" s="3" t="s">
        <v>6515</v>
      </c>
      <c r="D2407" s="6">
        <v>5000</v>
      </c>
      <c r="E2407" s="8">
        <v>1126</v>
      </c>
      <c r="F2407" t="s">
        <v>8220</v>
      </c>
      <c r="G2407" t="s">
        <v>8223</v>
      </c>
      <c r="H2407" t="s">
        <v>8245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8282</v>
      </c>
      <c r="O2407" s="10" t="s">
        <v>8332</v>
      </c>
      <c r="P2407" t="s">
        <v>8333</v>
      </c>
      <c r="Q2407" s="25">
        <f t="shared" si="148"/>
        <v>42595.585358796292</v>
      </c>
      <c r="R2407" s="25">
        <f t="shared" si="149"/>
        <v>42595.585358796292</v>
      </c>
      <c r="S2407">
        <f t="shared" si="150"/>
        <v>2016</v>
      </c>
      <c r="T2407">
        <f t="shared" si="151"/>
        <v>8</v>
      </c>
    </row>
    <row r="2408" spans="1:20" ht="48" x14ac:dyDescent="0.2">
      <c r="A2408" s="1" t="s">
        <v>0</v>
      </c>
      <c r="B2408" s="3" t="s">
        <v>2407</v>
      </c>
      <c r="C2408" s="3" t="s">
        <v>6516</v>
      </c>
      <c r="D2408" s="6">
        <v>3250</v>
      </c>
      <c r="E2408" s="8">
        <v>1345</v>
      </c>
      <c r="F2408" t="s">
        <v>8220</v>
      </c>
      <c r="G2408" t="s">
        <v>8223</v>
      </c>
      <c r="H2408" t="s">
        <v>8245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8282</v>
      </c>
      <c r="O2408" s="10" t="s">
        <v>8332</v>
      </c>
      <c r="P2408" t="s">
        <v>8333</v>
      </c>
      <c r="Q2408" s="25">
        <f t="shared" si="148"/>
        <v>41983.110995370371</v>
      </c>
      <c r="R2408" s="25">
        <f t="shared" si="149"/>
        <v>41983.110995370371</v>
      </c>
      <c r="S2408">
        <f t="shared" si="150"/>
        <v>2014</v>
      </c>
      <c r="T2408">
        <f t="shared" si="151"/>
        <v>12</v>
      </c>
    </row>
    <row r="2409" spans="1:20" ht="64" x14ac:dyDescent="0.2">
      <c r="A2409" s="1" t="s">
        <v>0</v>
      </c>
      <c r="B2409" s="3" t="s">
        <v>2408</v>
      </c>
      <c r="C2409" s="3" t="s">
        <v>6517</v>
      </c>
      <c r="D2409" s="6">
        <v>22000</v>
      </c>
      <c r="E2409" s="8">
        <v>5557</v>
      </c>
      <c r="F2409" t="s">
        <v>8220</v>
      </c>
      <c r="G2409" t="s">
        <v>8223</v>
      </c>
      <c r="H2409" t="s">
        <v>8245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8282</v>
      </c>
      <c r="O2409" s="10" t="s">
        <v>8332</v>
      </c>
      <c r="P2409" t="s">
        <v>8333</v>
      </c>
      <c r="Q2409" s="25">
        <f t="shared" si="148"/>
        <v>42082.575555555552</v>
      </c>
      <c r="R2409" s="25">
        <f t="shared" si="149"/>
        <v>42082.575555555552</v>
      </c>
      <c r="S2409">
        <f t="shared" si="150"/>
        <v>2015</v>
      </c>
      <c r="T2409">
        <f t="shared" si="151"/>
        <v>3</v>
      </c>
    </row>
    <row r="2410" spans="1:20" ht="32" x14ac:dyDescent="0.2">
      <c r="A2410" s="1" t="s">
        <v>0</v>
      </c>
      <c r="B2410" s="3" t="s">
        <v>2409</v>
      </c>
      <c r="C2410" s="3" t="s">
        <v>6518</v>
      </c>
      <c r="D2410" s="6">
        <v>15000</v>
      </c>
      <c r="E2410" s="8">
        <v>30</v>
      </c>
      <c r="F2410" t="s">
        <v>8220</v>
      </c>
      <c r="G2410" t="s">
        <v>8223</v>
      </c>
      <c r="H2410" t="s">
        <v>8245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8282</v>
      </c>
      <c r="O2410" s="10" t="s">
        <v>8332</v>
      </c>
      <c r="P2410" t="s">
        <v>8333</v>
      </c>
      <c r="Q2410" s="25">
        <f t="shared" si="148"/>
        <v>41919.140706018516</v>
      </c>
      <c r="R2410" s="25">
        <f t="shared" si="149"/>
        <v>41919.140706018516</v>
      </c>
      <c r="S2410">
        <f t="shared" si="150"/>
        <v>2014</v>
      </c>
      <c r="T2410">
        <f t="shared" si="151"/>
        <v>10</v>
      </c>
    </row>
    <row r="2411" spans="1:20" ht="32" x14ac:dyDescent="0.2">
      <c r="A2411" s="1" t="s">
        <v>0</v>
      </c>
      <c r="B2411" s="3" t="s">
        <v>2410</v>
      </c>
      <c r="C2411" s="3" t="s">
        <v>6519</v>
      </c>
      <c r="D2411" s="6">
        <v>25000</v>
      </c>
      <c r="E2411" s="8">
        <v>460</v>
      </c>
      <c r="F2411" t="s">
        <v>8220</v>
      </c>
      <c r="G2411" t="s">
        <v>8223</v>
      </c>
      <c r="H2411" t="s">
        <v>8245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8282</v>
      </c>
      <c r="O2411" s="10" t="s">
        <v>8332</v>
      </c>
      <c r="P2411" t="s">
        <v>8333</v>
      </c>
      <c r="Q2411" s="25">
        <f t="shared" si="148"/>
        <v>42204.875868055555</v>
      </c>
      <c r="R2411" s="25">
        <f t="shared" si="149"/>
        <v>42204.875868055555</v>
      </c>
      <c r="S2411">
        <f t="shared" si="150"/>
        <v>2015</v>
      </c>
      <c r="T2411">
        <f t="shared" si="151"/>
        <v>7</v>
      </c>
    </row>
    <row r="2412" spans="1:20" ht="64" x14ac:dyDescent="0.2">
      <c r="A2412" s="1" t="s">
        <v>0</v>
      </c>
      <c r="B2412" s="3" t="s">
        <v>2411</v>
      </c>
      <c r="C2412" s="3" t="s">
        <v>6520</v>
      </c>
      <c r="D2412" s="6">
        <v>15000</v>
      </c>
      <c r="E2412" s="8">
        <v>0</v>
      </c>
      <c r="F2412" t="s">
        <v>8220</v>
      </c>
      <c r="G2412" t="s">
        <v>8225</v>
      </c>
      <c r="H2412" t="s">
        <v>8247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8282</v>
      </c>
      <c r="O2412" s="10" t="s">
        <v>8332</v>
      </c>
      <c r="P2412" t="s">
        <v>8333</v>
      </c>
      <c r="Q2412" s="25">
        <f t="shared" si="148"/>
        <v>42224.408275462964</v>
      </c>
      <c r="R2412" s="25">
        <f t="shared" si="149"/>
        <v>42224.408275462964</v>
      </c>
      <c r="S2412">
        <f t="shared" si="150"/>
        <v>2015</v>
      </c>
      <c r="T2412">
        <f t="shared" si="151"/>
        <v>8</v>
      </c>
    </row>
    <row r="2413" spans="1:20" ht="48" x14ac:dyDescent="0.2">
      <c r="A2413" s="1" t="s">
        <v>0</v>
      </c>
      <c r="B2413" s="3" t="s">
        <v>2412</v>
      </c>
      <c r="C2413" s="3" t="s">
        <v>6521</v>
      </c>
      <c r="D2413" s="6">
        <v>25000</v>
      </c>
      <c r="E2413" s="8">
        <v>151</v>
      </c>
      <c r="F2413" t="s">
        <v>8220</v>
      </c>
      <c r="G2413" t="s">
        <v>8223</v>
      </c>
      <c r="H2413" t="s">
        <v>8245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8282</v>
      </c>
      <c r="O2413" s="10" t="s">
        <v>8332</v>
      </c>
      <c r="P2413" t="s">
        <v>8333</v>
      </c>
      <c r="Q2413" s="25">
        <f t="shared" si="148"/>
        <v>42211.732430555552</v>
      </c>
      <c r="R2413" s="25">
        <f t="shared" si="149"/>
        <v>42211.732430555552</v>
      </c>
      <c r="S2413">
        <f t="shared" si="150"/>
        <v>2015</v>
      </c>
      <c r="T2413">
        <f t="shared" si="151"/>
        <v>7</v>
      </c>
    </row>
    <row r="2414" spans="1:20" ht="48" x14ac:dyDescent="0.2">
      <c r="A2414" s="1" t="s">
        <v>0</v>
      </c>
      <c r="B2414" s="3" t="s">
        <v>2413</v>
      </c>
      <c r="C2414" s="3" t="s">
        <v>6522</v>
      </c>
      <c r="D2414" s="6">
        <v>8000</v>
      </c>
      <c r="E2414" s="8">
        <v>0</v>
      </c>
      <c r="F2414" t="s">
        <v>8220</v>
      </c>
      <c r="G2414" t="s">
        <v>8229</v>
      </c>
      <c r="H2414" t="s">
        <v>8248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8282</v>
      </c>
      <c r="O2414" s="10" t="s">
        <v>8332</v>
      </c>
      <c r="P2414" t="s">
        <v>8333</v>
      </c>
      <c r="Q2414" s="25">
        <f t="shared" si="148"/>
        <v>42655.736956018518</v>
      </c>
      <c r="R2414" s="25">
        <f t="shared" si="149"/>
        <v>42655.736956018518</v>
      </c>
      <c r="S2414">
        <f t="shared" si="150"/>
        <v>2016</v>
      </c>
      <c r="T2414">
        <f t="shared" si="151"/>
        <v>10</v>
      </c>
    </row>
    <row r="2415" spans="1:20" ht="48" x14ac:dyDescent="0.2">
      <c r="A2415" s="1" t="s">
        <v>0</v>
      </c>
      <c r="B2415" s="3" t="s">
        <v>2414</v>
      </c>
      <c r="C2415" s="3" t="s">
        <v>6523</v>
      </c>
      <c r="D2415" s="6">
        <v>3000</v>
      </c>
      <c r="E2415" s="8">
        <v>25</v>
      </c>
      <c r="F2415" t="s">
        <v>8220</v>
      </c>
      <c r="G2415" t="s">
        <v>8223</v>
      </c>
      <c r="H2415" t="s">
        <v>8245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8282</v>
      </c>
      <c r="O2415" s="10" t="s">
        <v>8332</v>
      </c>
      <c r="P2415" t="s">
        <v>8333</v>
      </c>
      <c r="Q2415" s="25">
        <f t="shared" si="148"/>
        <v>41760.10974537037</v>
      </c>
      <c r="R2415" s="25">
        <f t="shared" si="149"/>
        <v>41760.10974537037</v>
      </c>
      <c r="S2415">
        <f t="shared" si="150"/>
        <v>2014</v>
      </c>
      <c r="T2415">
        <f t="shared" si="151"/>
        <v>5</v>
      </c>
    </row>
    <row r="2416" spans="1:20" ht="48" x14ac:dyDescent="0.2">
      <c r="A2416" s="1" t="s">
        <v>0</v>
      </c>
      <c r="B2416" s="3" t="s">
        <v>2415</v>
      </c>
      <c r="C2416" s="3" t="s">
        <v>6524</v>
      </c>
      <c r="D2416" s="6">
        <v>15000</v>
      </c>
      <c r="E2416" s="8">
        <v>460</v>
      </c>
      <c r="F2416" t="s">
        <v>8220</v>
      </c>
      <c r="G2416" t="s">
        <v>8223</v>
      </c>
      <c r="H2416" t="s">
        <v>8245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8282</v>
      </c>
      <c r="O2416" s="10" t="s">
        <v>8332</v>
      </c>
      <c r="P2416" t="s">
        <v>8333</v>
      </c>
      <c r="Q2416" s="25">
        <f t="shared" si="148"/>
        <v>42198.695138888885</v>
      </c>
      <c r="R2416" s="25">
        <f t="shared" si="149"/>
        <v>42198.695138888885</v>
      </c>
      <c r="S2416">
        <f t="shared" si="150"/>
        <v>2015</v>
      </c>
      <c r="T2416">
        <f t="shared" si="151"/>
        <v>7</v>
      </c>
    </row>
    <row r="2417" spans="1:20" ht="48" x14ac:dyDescent="0.2">
      <c r="A2417" s="1" t="s">
        <v>0</v>
      </c>
      <c r="B2417" s="3" t="s">
        <v>2416</v>
      </c>
      <c r="C2417" s="3" t="s">
        <v>6525</v>
      </c>
      <c r="D2417" s="6">
        <v>60000</v>
      </c>
      <c r="E2417" s="8">
        <v>335</v>
      </c>
      <c r="F2417" t="s">
        <v>8220</v>
      </c>
      <c r="G2417" t="s">
        <v>8223</v>
      </c>
      <c r="H2417" t="s">
        <v>8245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8282</v>
      </c>
      <c r="O2417" s="10" t="s">
        <v>8332</v>
      </c>
      <c r="P2417" t="s">
        <v>8333</v>
      </c>
      <c r="Q2417" s="25">
        <f t="shared" si="148"/>
        <v>42536.862800925926</v>
      </c>
      <c r="R2417" s="25">
        <f t="shared" si="149"/>
        <v>42536.862800925926</v>
      </c>
      <c r="S2417">
        <f t="shared" si="150"/>
        <v>2016</v>
      </c>
      <c r="T2417">
        <f t="shared" si="151"/>
        <v>6</v>
      </c>
    </row>
    <row r="2418" spans="1:20" ht="48" x14ac:dyDescent="0.2">
      <c r="A2418" s="1" t="s">
        <v>0</v>
      </c>
      <c r="B2418" s="3" t="s">
        <v>2417</v>
      </c>
      <c r="C2418" s="3" t="s">
        <v>6526</v>
      </c>
      <c r="D2418" s="6">
        <v>20000</v>
      </c>
      <c r="E2418" s="8">
        <v>5</v>
      </c>
      <c r="F2418" t="s">
        <v>8220</v>
      </c>
      <c r="G2418" t="s">
        <v>8223</v>
      </c>
      <c r="H2418" t="s">
        <v>8245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8282</v>
      </c>
      <c r="O2418" s="10" t="s">
        <v>8332</v>
      </c>
      <c r="P2418" t="s">
        <v>8333</v>
      </c>
      <c r="Q2418" s="25">
        <f t="shared" si="148"/>
        <v>42019.737766203703</v>
      </c>
      <c r="R2418" s="25">
        <f t="shared" si="149"/>
        <v>42019.737766203703</v>
      </c>
      <c r="S2418">
        <f t="shared" si="150"/>
        <v>2015</v>
      </c>
      <c r="T2418">
        <f t="shared" si="151"/>
        <v>1</v>
      </c>
    </row>
    <row r="2419" spans="1:20" ht="48" x14ac:dyDescent="0.2">
      <c r="A2419" s="1" t="s">
        <v>0</v>
      </c>
      <c r="B2419" s="3" t="s">
        <v>2418</v>
      </c>
      <c r="C2419" s="3" t="s">
        <v>6527</v>
      </c>
      <c r="D2419" s="6">
        <v>1000</v>
      </c>
      <c r="E2419" s="8">
        <v>0</v>
      </c>
      <c r="F2419" t="s">
        <v>8220</v>
      </c>
      <c r="G2419" t="s">
        <v>8223</v>
      </c>
      <c r="H2419" t="s">
        <v>8245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8282</v>
      </c>
      <c r="O2419" s="10" t="s">
        <v>8332</v>
      </c>
      <c r="P2419" t="s">
        <v>8333</v>
      </c>
      <c r="Q2419" s="25">
        <f t="shared" si="148"/>
        <v>41831.884108796294</v>
      </c>
      <c r="R2419" s="25">
        <f t="shared" si="149"/>
        <v>41831.884108796294</v>
      </c>
      <c r="S2419">
        <f t="shared" si="150"/>
        <v>2014</v>
      </c>
      <c r="T2419">
        <f t="shared" si="151"/>
        <v>7</v>
      </c>
    </row>
    <row r="2420" spans="1:20" ht="16" x14ac:dyDescent="0.2">
      <c r="A2420" s="1" t="s">
        <v>0</v>
      </c>
      <c r="B2420" s="3" t="s">
        <v>2419</v>
      </c>
      <c r="C2420" s="3" t="s">
        <v>6528</v>
      </c>
      <c r="D2420" s="6">
        <v>25000</v>
      </c>
      <c r="E2420" s="8">
        <v>5</v>
      </c>
      <c r="F2420" t="s">
        <v>8220</v>
      </c>
      <c r="G2420" t="s">
        <v>8223</v>
      </c>
      <c r="H2420" t="s">
        <v>8245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8282</v>
      </c>
      <c r="O2420" s="10" t="s">
        <v>8332</v>
      </c>
      <c r="P2420" t="s">
        <v>8333</v>
      </c>
      <c r="Q2420" s="25">
        <f t="shared" si="148"/>
        <v>42027.856990740736</v>
      </c>
      <c r="R2420" s="25">
        <f t="shared" si="149"/>
        <v>42027.856990740736</v>
      </c>
      <c r="S2420">
        <f t="shared" si="150"/>
        <v>2015</v>
      </c>
      <c r="T2420">
        <f t="shared" si="151"/>
        <v>1</v>
      </c>
    </row>
    <row r="2421" spans="1:20" ht="48" x14ac:dyDescent="0.2">
      <c r="A2421" s="1" t="s">
        <v>0</v>
      </c>
      <c r="B2421" s="3" t="s">
        <v>2420</v>
      </c>
      <c r="C2421" s="3" t="s">
        <v>6529</v>
      </c>
      <c r="D2421" s="6">
        <v>3000</v>
      </c>
      <c r="E2421" s="8">
        <v>0</v>
      </c>
      <c r="F2421" t="s">
        <v>8220</v>
      </c>
      <c r="G2421" t="s">
        <v>8223</v>
      </c>
      <c r="H2421" t="s">
        <v>8245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8282</v>
      </c>
      <c r="O2421" s="10" t="s">
        <v>8332</v>
      </c>
      <c r="P2421" t="s">
        <v>8333</v>
      </c>
      <c r="Q2421" s="25">
        <f t="shared" si="148"/>
        <v>41993.738298611104</v>
      </c>
      <c r="R2421" s="25">
        <f t="shared" si="149"/>
        <v>41993.738298611104</v>
      </c>
      <c r="S2421">
        <f t="shared" si="150"/>
        <v>2014</v>
      </c>
      <c r="T2421">
        <f t="shared" si="151"/>
        <v>12</v>
      </c>
    </row>
    <row r="2422" spans="1:20" ht="48" x14ac:dyDescent="0.2">
      <c r="A2422" s="1" t="s">
        <v>0</v>
      </c>
      <c r="B2422" s="3" t="s">
        <v>2421</v>
      </c>
      <c r="C2422" s="3" t="s">
        <v>6530</v>
      </c>
      <c r="D2422" s="6">
        <v>16870</v>
      </c>
      <c r="E2422" s="8">
        <v>2501</v>
      </c>
      <c r="F2422" t="s">
        <v>8220</v>
      </c>
      <c r="G2422" t="s">
        <v>8223</v>
      </c>
      <c r="H2422" t="s">
        <v>8245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8282</v>
      </c>
      <c r="O2422" s="10" t="s">
        <v>8332</v>
      </c>
      <c r="P2422" t="s">
        <v>8333</v>
      </c>
      <c r="Q2422" s="25">
        <f t="shared" si="148"/>
        <v>41893.028877314813</v>
      </c>
      <c r="R2422" s="25">
        <f t="shared" si="149"/>
        <v>41893.028877314813</v>
      </c>
      <c r="S2422">
        <f t="shared" si="150"/>
        <v>2014</v>
      </c>
      <c r="T2422">
        <f t="shared" si="151"/>
        <v>9</v>
      </c>
    </row>
    <row r="2423" spans="1:20" ht="32" x14ac:dyDescent="0.2">
      <c r="A2423" s="1" t="s">
        <v>0</v>
      </c>
      <c r="B2423" s="3" t="s">
        <v>2422</v>
      </c>
      <c r="C2423" s="3" t="s">
        <v>6531</v>
      </c>
      <c r="D2423" s="6">
        <v>6000</v>
      </c>
      <c r="E2423" s="8">
        <v>1</v>
      </c>
      <c r="F2423" t="s">
        <v>8220</v>
      </c>
      <c r="G2423" t="s">
        <v>8223</v>
      </c>
      <c r="H2423" t="s">
        <v>8245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8282</v>
      </c>
      <c r="O2423" s="10" t="s">
        <v>8332</v>
      </c>
      <c r="P2423" t="s">
        <v>8333</v>
      </c>
      <c r="Q2423" s="25">
        <f t="shared" si="148"/>
        <v>42026.687453703707</v>
      </c>
      <c r="R2423" s="25">
        <f t="shared" si="149"/>
        <v>42026.687453703707</v>
      </c>
      <c r="S2423">
        <f t="shared" si="150"/>
        <v>2015</v>
      </c>
      <c r="T2423">
        <f t="shared" si="151"/>
        <v>1</v>
      </c>
    </row>
    <row r="2424" spans="1:20" ht="32" x14ac:dyDescent="0.2">
      <c r="A2424" s="1" t="s">
        <v>0</v>
      </c>
      <c r="B2424" s="3" t="s">
        <v>2423</v>
      </c>
      <c r="C2424" s="3" t="s">
        <v>6532</v>
      </c>
      <c r="D2424" s="6">
        <v>500</v>
      </c>
      <c r="E2424" s="8">
        <v>1</v>
      </c>
      <c r="F2424" t="s">
        <v>8220</v>
      </c>
      <c r="G2424" t="s">
        <v>8223</v>
      </c>
      <c r="H2424" t="s">
        <v>8245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8282</v>
      </c>
      <c r="O2424" s="10" t="s">
        <v>8332</v>
      </c>
      <c r="P2424" t="s">
        <v>8333</v>
      </c>
      <c r="Q2424" s="25">
        <f t="shared" si="148"/>
        <v>42044.724953703699</v>
      </c>
      <c r="R2424" s="25">
        <f t="shared" si="149"/>
        <v>42044.724953703699</v>
      </c>
      <c r="S2424">
        <f t="shared" si="150"/>
        <v>2015</v>
      </c>
      <c r="T2424">
        <f t="shared" si="151"/>
        <v>2</v>
      </c>
    </row>
    <row r="2425" spans="1:20" ht="48" x14ac:dyDescent="0.2">
      <c r="A2425" s="1" t="s">
        <v>0</v>
      </c>
      <c r="B2425" s="3" t="s">
        <v>2424</v>
      </c>
      <c r="C2425" s="3" t="s">
        <v>6533</v>
      </c>
      <c r="D2425" s="6">
        <v>60000</v>
      </c>
      <c r="E2425" s="8">
        <v>8</v>
      </c>
      <c r="F2425" t="s">
        <v>8220</v>
      </c>
      <c r="G2425" t="s">
        <v>8223</v>
      </c>
      <c r="H2425" t="s">
        <v>8245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8282</v>
      </c>
      <c r="O2425" s="10" t="s">
        <v>8332</v>
      </c>
      <c r="P2425" t="s">
        <v>8333</v>
      </c>
      <c r="Q2425" s="25">
        <f t="shared" si="148"/>
        <v>41974.704745370371</v>
      </c>
      <c r="R2425" s="25">
        <f t="shared" si="149"/>
        <v>41974.704745370371</v>
      </c>
      <c r="S2425">
        <f t="shared" si="150"/>
        <v>2014</v>
      </c>
      <c r="T2425">
        <f t="shared" si="151"/>
        <v>12</v>
      </c>
    </row>
    <row r="2426" spans="1:20" ht="32" x14ac:dyDescent="0.2">
      <c r="A2426" s="1" t="s">
        <v>0</v>
      </c>
      <c r="B2426" s="3" t="s">
        <v>2425</v>
      </c>
      <c r="C2426" s="3" t="s">
        <v>6534</v>
      </c>
      <c r="D2426" s="6">
        <v>25000</v>
      </c>
      <c r="E2426" s="8">
        <v>310</v>
      </c>
      <c r="F2426" t="s">
        <v>8220</v>
      </c>
      <c r="G2426" t="s">
        <v>8223</v>
      </c>
      <c r="H2426" t="s">
        <v>8245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8282</v>
      </c>
      <c r="O2426" s="10" t="s">
        <v>8332</v>
      </c>
      <c r="P2426" t="s">
        <v>8333</v>
      </c>
      <c r="Q2426" s="25">
        <f t="shared" si="148"/>
        <v>41909.892453703702</v>
      </c>
      <c r="R2426" s="25">
        <f t="shared" si="149"/>
        <v>41909.892453703702</v>
      </c>
      <c r="S2426">
        <f t="shared" si="150"/>
        <v>2014</v>
      </c>
      <c r="T2426">
        <f t="shared" si="151"/>
        <v>9</v>
      </c>
    </row>
    <row r="2427" spans="1:20" ht="48" x14ac:dyDescent="0.2">
      <c r="A2427" s="1" t="s">
        <v>0</v>
      </c>
      <c r="B2427" s="3" t="s">
        <v>2426</v>
      </c>
      <c r="C2427" s="3" t="s">
        <v>6535</v>
      </c>
      <c r="D2427" s="6">
        <v>3500</v>
      </c>
      <c r="E2427" s="8">
        <v>1</v>
      </c>
      <c r="F2427" t="s">
        <v>8220</v>
      </c>
      <c r="G2427" t="s">
        <v>8223</v>
      </c>
      <c r="H2427" t="s">
        <v>8245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8282</v>
      </c>
      <c r="O2427" s="10" t="s">
        <v>8332</v>
      </c>
      <c r="P2427" t="s">
        <v>8333</v>
      </c>
      <c r="Q2427" s="25">
        <f t="shared" si="148"/>
        <v>42502.913761574076</v>
      </c>
      <c r="R2427" s="25">
        <f t="shared" si="149"/>
        <v>42502.913761574076</v>
      </c>
      <c r="S2427">
        <f t="shared" si="150"/>
        <v>2016</v>
      </c>
      <c r="T2427">
        <f t="shared" si="151"/>
        <v>5</v>
      </c>
    </row>
    <row r="2428" spans="1:20" ht="48" x14ac:dyDescent="0.2">
      <c r="A2428" s="1" t="s">
        <v>0</v>
      </c>
      <c r="B2428" s="3" t="s">
        <v>2427</v>
      </c>
      <c r="C2428" s="3" t="s">
        <v>6536</v>
      </c>
      <c r="D2428" s="6">
        <v>20000</v>
      </c>
      <c r="E2428" s="8">
        <v>0</v>
      </c>
      <c r="F2428" t="s">
        <v>8220</v>
      </c>
      <c r="G2428" t="s">
        <v>8223</v>
      </c>
      <c r="H2428" t="s">
        <v>8245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8282</v>
      </c>
      <c r="O2428" s="10" t="s">
        <v>8332</v>
      </c>
      <c r="P2428" t="s">
        <v>8333</v>
      </c>
      <c r="Q2428" s="25">
        <f t="shared" si="148"/>
        <v>42164.170046296291</v>
      </c>
      <c r="R2428" s="25">
        <f t="shared" si="149"/>
        <v>42164.170046296291</v>
      </c>
      <c r="S2428">
        <f t="shared" si="150"/>
        <v>2015</v>
      </c>
      <c r="T2428">
        <f t="shared" si="151"/>
        <v>6</v>
      </c>
    </row>
    <row r="2429" spans="1:20" ht="32" x14ac:dyDescent="0.2">
      <c r="A2429" s="1" t="s">
        <v>0</v>
      </c>
      <c r="B2429" s="3" t="s">
        <v>2428</v>
      </c>
      <c r="C2429" s="3" t="s">
        <v>6537</v>
      </c>
      <c r="D2429" s="6">
        <v>50000</v>
      </c>
      <c r="E2429" s="8">
        <v>1</v>
      </c>
      <c r="F2429" t="s">
        <v>8220</v>
      </c>
      <c r="G2429" t="s">
        <v>8223</v>
      </c>
      <c r="H2429" t="s">
        <v>8245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8282</v>
      </c>
      <c r="O2429" s="10" t="s">
        <v>8332</v>
      </c>
      <c r="P2429" t="s">
        <v>8333</v>
      </c>
      <c r="Q2429" s="25">
        <f t="shared" si="148"/>
        <v>42412.318668981476</v>
      </c>
      <c r="R2429" s="25">
        <f t="shared" si="149"/>
        <v>42412.318668981476</v>
      </c>
      <c r="S2429">
        <f t="shared" si="150"/>
        <v>2016</v>
      </c>
      <c r="T2429">
        <f t="shared" si="151"/>
        <v>2</v>
      </c>
    </row>
    <row r="2430" spans="1:20" ht="32" x14ac:dyDescent="0.2">
      <c r="A2430" s="1" t="s">
        <v>0</v>
      </c>
      <c r="B2430" s="3" t="s">
        <v>2429</v>
      </c>
      <c r="C2430" s="3" t="s">
        <v>6538</v>
      </c>
      <c r="D2430" s="6">
        <v>35000</v>
      </c>
      <c r="E2430" s="8">
        <v>1</v>
      </c>
      <c r="F2430" t="s">
        <v>8220</v>
      </c>
      <c r="G2430" t="s">
        <v>8223</v>
      </c>
      <c r="H2430" t="s">
        <v>8245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8282</v>
      </c>
      <c r="O2430" s="10" t="s">
        <v>8332</v>
      </c>
      <c r="P2430" t="s">
        <v>8333</v>
      </c>
      <c r="Q2430" s="25">
        <f t="shared" si="148"/>
        <v>42045.784155092595</v>
      </c>
      <c r="R2430" s="25">
        <f t="shared" si="149"/>
        <v>42045.784155092595</v>
      </c>
      <c r="S2430">
        <f t="shared" si="150"/>
        <v>2015</v>
      </c>
      <c r="T2430">
        <f t="shared" si="151"/>
        <v>2</v>
      </c>
    </row>
    <row r="2431" spans="1:20" ht="48" x14ac:dyDescent="0.2">
      <c r="A2431" s="1" t="s">
        <v>0</v>
      </c>
      <c r="B2431" s="3" t="s">
        <v>2430</v>
      </c>
      <c r="C2431" s="3" t="s">
        <v>6539</v>
      </c>
      <c r="D2431" s="6">
        <v>140000</v>
      </c>
      <c r="E2431" s="8">
        <v>2005</v>
      </c>
      <c r="F2431" t="s">
        <v>8220</v>
      </c>
      <c r="G2431" t="s">
        <v>8233</v>
      </c>
      <c r="H2431" t="s">
        <v>8253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8282</v>
      </c>
      <c r="O2431" s="10" t="s">
        <v>8332</v>
      </c>
      <c r="P2431" t="s">
        <v>8333</v>
      </c>
      <c r="Q2431" s="25">
        <f t="shared" si="148"/>
        <v>42734.879236111112</v>
      </c>
      <c r="R2431" s="25">
        <f t="shared" si="149"/>
        <v>42734.879236111112</v>
      </c>
      <c r="S2431">
        <f t="shared" si="150"/>
        <v>2016</v>
      </c>
      <c r="T2431">
        <f t="shared" si="151"/>
        <v>12</v>
      </c>
    </row>
    <row r="2432" spans="1:20" ht="48" x14ac:dyDescent="0.2">
      <c r="A2432" s="1" t="s">
        <v>0</v>
      </c>
      <c r="B2432" s="3" t="s">
        <v>2431</v>
      </c>
      <c r="C2432" s="3" t="s">
        <v>6540</v>
      </c>
      <c r="D2432" s="6">
        <v>3000</v>
      </c>
      <c r="E2432" s="8">
        <v>21</v>
      </c>
      <c r="F2432" t="s">
        <v>8220</v>
      </c>
      <c r="G2432" t="s">
        <v>8223</v>
      </c>
      <c r="H2432" t="s">
        <v>8245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8282</v>
      </c>
      <c r="O2432" s="10" t="s">
        <v>8332</v>
      </c>
      <c r="P2432" t="s">
        <v>8333</v>
      </c>
      <c r="Q2432" s="25">
        <f t="shared" si="148"/>
        <v>42382.130833333329</v>
      </c>
      <c r="R2432" s="25">
        <f t="shared" si="149"/>
        <v>42382.130833333329</v>
      </c>
      <c r="S2432">
        <f t="shared" si="150"/>
        <v>2016</v>
      </c>
      <c r="T2432">
        <f t="shared" si="151"/>
        <v>1</v>
      </c>
    </row>
    <row r="2433" spans="1:20" ht="32" x14ac:dyDescent="0.2">
      <c r="A2433" s="1" t="s">
        <v>0</v>
      </c>
      <c r="B2433" s="3" t="s">
        <v>2432</v>
      </c>
      <c r="C2433" s="3" t="s">
        <v>6541</v>
      </c>
      <c r="D2433" s="6">
        <v>100000</v>
      </c>
      <c r="E2433" s="8">
        <v>2</v>
      </c>
      <c r="F2433" t="s">
        <v>8220</v>
      </c>
      <c r="G2433" t="s">
        <v>8223</v>
      </c>
      <c r="H2433" t="s">
        <v>8245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8282</v>
      </c>
      <c r="O2433" s="10" t="s">
        <v>8332</v>
      </c>
      <c r="P2433" t="s">
        <v>8333</v>
      </c>
      <c r="Q2433" s="25">
        <f t="shared" si="148"/>
        <v>42489.099687499998</v>
      </c>
      <c r="R2433" s="25">
        <f t="shared" si="149"/>
        <v>42489.099687499998</v>
      </c>
      <c r="S2433">
        <f t="shared" si="150"/>
        <v>2016</v>
      </c>
      <c r="T2433">
        <f t="shared" si="151"/>
        <v>4</v>
      </c>
    </row>
    <row r="2434" spans="1:20" ht="48" x14ac:dyDescent="0.2">
      <c r="A2434" s="1" t="s">
        <v>0</v>
      </c>
      <c r="B2434" s="3" t="s">
        <v>2433</v>
      </c>
      <c r="C2434" s="3" t="s">
        <v>6542</v>
      </c>
      <c r="D2434" s="6">
        <v>14000</v>
      </c>
      <c r="E2434" s="8">
        <v>2</v>
      </c>
      <c r="F2434" t="s">
        <v>8220</v>
      </c>
      <c r="G2434" t="s">
        <v>8223</v>
      </c>
      <c r="H2434" t="s">
        <v>8245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8282</v>
      </c>
      <c r="O2434" s="10" t="s">
        <v>8332</v>
      </c>
      <c r="P2434" t="s">
        <v>8333</v>
      </c>
      <c r="Q2434" s="25">
        <f t="shared" si="148"/>
        <v>42041.218715277777</v>
      </c>
      <c r="R2434" s="25">
        <f t="shared" si="149"/>
        <v>42041.218715277777</v>
      </c>
      <c r="S2434">
        <f t="shared" si="150"/>
        <v>2015</v>
      </c>
      <c r="T2434">
        <f t="shared" si="151"/>
        <v>2</v>
      </c>
    </row>
    <row r="2435" spans="1:20" ht="48" x14ac:dyDescent="0.2">
      <c r="A2435" s="1" t="s">
        <v>0</v>
      </c>
      <c r="B2435" s="3" t="s">
        <v>2434</v>
      </c>
      <c r="C2435" s="3" t="s">
        <v>6543</v>
      </c>
      <c r="D2435" s="6">
        <v>10000</v>
      </c>
      <c r="E2435" s="8">
        <v>0</v>
      </c>
      <c r="F2435" t="s">
        <v>8220</v>
      </c>
      <c r="G2435" t="s">
        <v>8223</v>
      </c>
      <c r="H2435" t="s">
        <v>8245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8282</v>
      </c>
      <c r="O2435" s="10" t="s">
        <v>8332</v>
      </c>
      <c r="P2435" t="s">
        <v>8333</v>
      </c>
      <c r="Q2435" s="25">
        <f t="shared" ref="Q2435:Q2498" si="152">(((J2435/60)/60)/24)+DATE(1970,1,1)</f>
        <v>42397.89980324074</v>
      </c>
      <c r="R2435" s="25">
        <f t="shared" ref="R2435:R2498" si="153">(((J2435/60)/60)/24)+DATE(1970,1,1)</f>
        <v>42397.89980324074</v>
      </c>
      <c r="S2435">
        <f t="shared" ref="S2435:S2498" si="154">YEAR(R2435)</f>
        <v>2016</v>
      </c>
      <c r="T2435">
        <f t="shared" ref="T2435:T2498" si="155">MONTH((R2435))</f>
        <v>1</v>
      </c>
    </row>
    <row r="2436" spans="1:20" ht="48" x14ac:dyDescent="0.2">
      <c r="A2436" s="1" t="s">
        <v>0</v>
      </c>
      <c r="B2436" s="3" t="s">
        <v>2435</v>
      </c>
      <c r="C2436" s="3" t="s">
        <v>6544</v>
      </c>
      <c r="D2436" s="6">
        <v>20000</v>
      </c>
      <c r="E2436" s="8">
        <v>26</v>
      </c>
      <c r="F2436" t="s">
        <v>8220</v>
      </c>
      <c r="G2436" t="s">
        <v>8223</v>
      </c>
      <c r="H2436" t="s">
        <v>8245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8282</v>
      </c>
      <c r="O2436" s="10" t="s">
        <v>8332</v>
      </c>
      <c r="P2436" t="s">
        <v>8333</v>
      </c>
      <c r="Q2436" s="25">
        <f t="shared" si="152"/>
        <v>42180.18604166666</v>
      </c>
      <c r="R2436" s="25">
        <f t="shared" si="153"/>
        <v>42180.18604166666</v>
      </c>
      <c r="S2436">
        <f t="shared" si="154"/>
        <v>2015</v>
      </c>
      <c r="T2436">
        <f t="shared" si="155"/>
        <v>6</v>
      </c>
    </row>
    <row r="2437" spans="1:20" ht="48" x14ac:dyDescent="0.2">
      <c r="A2437" s="1" t="s">
        <v>0</v>
      </c>
      <c r="B2437" s="3" t="s">
        <v>2436</v>
      </c>
      <c r="C2437" s="3" t="s">
        <v>6545</v>
      </c>
      <c r="D2437" s="6">
        <v>250000</v>
      </c>
      <c r="E2437" s="8">
        <v>1224</v>
      </c>
      <c r="F2437" t="s">
        <v>8220</v>
      </c>
      <c r="G2437" t="s">
        <v>8234</v>
      </c>
      <c r="H2437" t="s">
        <v>8254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8282</v>
      </c>
      <c r="O2437" s="10" t="s">
        <v>8332</v>
      </c>
      <c r="P2437" t="s">
        <v>8333</v>
      </c>
      <c r="Q2437" s="25">
        <f t="shared" si="152"/>
        <v>42252.277615740735</v>
      </c>
      <c r="R2437" s="25">
        <f t="shared" si="153"/>
        <v>42252.277615740735</v>
      </c>
      <c r="S2437">
        <f t="shared" si="154"/>
        <v>2015</v>
      </c>
      <c r="T2437">
        <f t="shared" si="155"/>
        <v>9</v>
      </c>
    </row>
    <row r="2438" spans="1:20" ht="48" x14ac:dyDescent="0.2">
      <c r="A2438" s="1" t="s">
        <v>0</v>
      </c>
      <c r="B2438" s="3" t="s">
        <v>2437</v>
      </c>
      <c r="C2438" s="3" t="s">
        <v>6546</v>
      </c>
      <c r="D2438" s="6">
        <v>117000</v>
      </c>
      <c r="E2438" s="8">
        <v>45</v>
      </c>
      <c r="F2438" t="s">
        <v>8220</v>
      </c>
      <c r="G2438" t="s">
        <v>8228</v>
      </c>
      <c r="H2438" t="s">
        <v>8250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8282</v>
      </c>
      <c r="O2438" s="10" t="s">
        <v>8332</v>
      </c>
      <c r="P2438" t="s">
        <v>8333</v>
      </c>
      <c r="Q2438" s="25">
        <f t="shared" si="152"/>
        <v>42338.615393518514</v>
      </c>
      <c r="R2438" s="25">
        <f t="shared" si="153"/>
        <v>42338.615393518514</v>
      </c>
      <c r="S2438">
        <f t="shared" si="154"/>
        <v>2015</v>
      </c>
      <c r="T2438">
        <f t="shared" si="155"/>
        <v>11</v>
      </c>
    </row>
    <row r="2439" spans="1:20" ht="48" x14ac:dyDescent="0.2">
      <c r="A2439" s="1" t="s">
        <v>0</v>
      </c>
      <c r="B2439" s="3" t="s">
        <v>2438</v>
      </c>
      <c r="C2439" s="3" t="s">
        <v>6547</v>
      </c>
      <c r="D2439" s="6">
        <v>8000</v>
      </c>
      <c r="E2439" s="8">
        <v>0</v>
      </c>
      <c r="F2439" t="s">
        <v>8220</v>
      </c>
      <c r="G2439" t="s">
        <v>8223</v>
      </c>
      <c r="H2439" t="s">
        <v>8245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8282</v>
      </c>
      <c r="O2439" s="10" t="s">
        <v>8332</v>
      </c>
      <c r="P2439" t="s">
        <v>8333</v>
      </c>
      <c r="Q2439" s="25">
        <f t="shared" si="152"/>
        <v>42031.965138888889</v>
      </c>
      <c r="R2439" s="25">
        <f t="shared" si="153"/>
        <v>42031.965138888889</v>
      </c>
      <c r="S2439">
        <f t="shared" si="154"/>
        <v>2015</v>
      </c>
      <c r="T2439">
        <f t="shared" si="155"/>
        <v>1</v>
      </c>
    </row>
    <row r="2440" spans="1:20" ht="48" x14ac:dyDescent="0.2">
      <c r="A2440" s="1" t="s">
        <v>0</v>
      </c>
      <c r="B2440" s="3" t="s">
        <v>2439</v>
      </c>
      <c r="C2440" s="3" t="s">
        <v>6548</v>
      </c>
      <c r="D2440" s="6">
        <v>15000</v>
      </c>
      <c r="E2440" s="8">
        <v>50</v>
      </c>
      <c r="F2440" t="s">
        <v>8220</v>
      </c>
      <c r="G2440" t="s">
        <v>8223</v>
      </c>
      <c r="H2440" t="s">
        <v>8245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8282</v>
      </c>
      <c r="O2440" s="10" t="s">
        <v>8332</v>
      </c>
      <c r="P2440" t="s">
        <v>8333</v>
      </c>
      <c r="Q2440" s="25">
        <f t="shared" si="152"/>
        <v>42285.91506944444</v>
      </c>
      <c r="R2440" s="25">
        <f t="shared" si="153"/>
        <v>42285.91506944444</v>
      </c>
      <c r="S2440">
        <f t="shared" si="154"/>
        <v>2015</v>
      </c>
      <c r="T2440">
        <f t="shared" si="155"/>
        <v>10</v>
      </c>
    </row>
    <row r="2441" spans="1:20" ht="48" x14ac:dyDescent="0.2">
      <c r="A2441" s="1" t="s">
        <v>0</v>
      </c>
      <c r="B2441" s="3" t="s">
        <v>2440</v>
      </c>
      <c r="C2441" s="3" t="s">
        <v>6549</v>
      </c>
      <c r="D2441" s="6">
        <v>10000</v>
      </c>
      <c r="E2441" s="8">
        <v>0</v>
      </c>
      <c r="F2441" t="s">
        <v>8220</v>
      </c>
      <c r="G2441" t="s">
        <v>8223</v>
      </c>
      <c r="H2441" t="s">
        <v>8245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8282</v>
      </c>
      <c r="O2441" s="10" t="s">
        <v>8332</v>
      </c>
      <c r="P2441" t="s">
        <v>8333</v>
      </c>
      <c r="Q2441" s="25">
        <f t="shared" si="152"/>
        <v>42265.818622685183</v>
      </c>
      <c r="R2441" s="25">
        <f t="shared" si="153"/>
        <v>42265.818622685183</v>
      </c>
      <c r="S2441">
        <f t="shared" si="154"/>
        <v>2015</v>
      </c>
      <c r="T2441">
        <f t="shared" si="155"/>
        <v>9</v>
      </c>
    </row>
    <row r="2442" spans="1:20" ht="32" x14ac:dyDescent="0.2">
      <c r="A2442" s="1" t="s">
        <v>0</v>
      </c>
      <c r="B2442" s="3" t="s">
        <v>2441</v>
      </c>
      <c r="C2442" s="3" t="s">
        <v>6550</v>
      </c>
      <c r="D2442" s="6">
        <v>5000</v>
      </c>
      <c r="E2442" s="8">
        <v>10</v>
      </c>
      <c r="F2442" t="s">
        <v>8220</v>
      </c>
      <c r="G2442" t="s">
        <v>8241</v>
      </c>
      <c r="H2442" t="s">
        <v>8248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8282</v>
      </c>
      <c r="O2442" s="10" t="s">
        <v>8332</v>
      </c>
      <c r="P2442" t="s">
        <v>8333</v>
      </c>
      <c r="Q2442" s="25">
        <f t="shared" si="152"/>
        <v>42383.899456018517</v>
      </c>
      <c r="R2442" s="25">
        <f t="shared" si="153"/>
        <v>42383.899456018517</v>
      </c>
      <c r="S2442">
        <f t="shared" si="154"/>
        <v>2016</v>
      </c>
      <c r="T2442">
        <f t="shared" si="155"/>
        <v>1</v>
      </c>
    </row>
    <row r="2443" spans="1:20" ht="32" x14ac:dyDescent="0.2">
      <c r="A2443" s="1" t="s">
        <v>0</v>
      </c>
      <c r="B2443" s="3" t="s">
        <v>2442</v>
      </c>
      <c r="C2443" s="3" t="s">
        <v>6551</v>
      </c>
      <c r="D2443" s="6">
        <v>7500</v>
      </c>
      <c r="E2443" s="8">
        <v>8091</v>
      </c>
      <c r="F2443" t="s">
        <v>8218</v>
      </c>
      <c r="G2443" t="s">
        <v>8223</v>
      </c>
      <c r="H2443" t="s">
        <v>8245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8296</v>
      </c>
      <c r="O2443" s="10" t="s">
        <v>8332</v>
      </c>
      <c r="P2443" t="s">
        <v>8348</v>
      </c>
      <c r="Q2443" s="25">
        <f t="shared" si="152"/>
        <v>42187.125625000001</v>
      </c>
      <c r="R2443" s="25">
        <f t="shared" si="153"/>
        <v>42187.125625000001</v>
      </c>
      <c r="S2443">
        <f t="shared" si="154"/>
        <v>2015</v>
      </c>
      <c r="T2443">
        <f t="shared" si="155"/>
        <v>7</v>
      </c>
    </row>
    <row r="2444" spans="1:20" ht="32" x14ac:dyDescent="0.2">
      <c r="A2444" s="1" t="s">
        <v>0</v>
      </c>
      <c r="B2444" s="3" t="s">
        <v>2443</v>
      </c>
      <c r="C2444" s="3" t="s">
        <v>6552</v>
      </c>
      <c r="D2444" s="6">
        <v>24000</v>
      </c>
      <c r="E2444" s="8">
        <v>30226</v>
      </c>
      <c r="F2444" t="s">
        <v>8218</v>
      </c>
      <c r="G2444" t="s">
        <v>8223</v>
      </c>
      <c r="H2444" t="s">
        <v>8245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8296</v>
      </c>
      <c r="O2444" s="10" t="s">
        <v>8332</v>
      </c>
      <c r="P2444" t="s">
        <v>8348</v>
      </c>
      <c r="Q2444" s="25">
        <f t="shared" si="152"/>
        <v>42052.666990740734</v>
      </c>
      <c r="R2444" s="25">
        <f t="shared" si="153"/>
        <v>42052.666990740734</v>
      </c>
      <c r="S2444">
        <f t="shared" si="154"/>
        <v>2015</v>
      </c>
      <c r="T2444">
        <f t="shared" si="155"/>
        <v>2</v>
      </c>
    </row>
    <row r="2445" spans="1:20" ht="48" x14ac:dyDescent="0.2">
      <c r="A2445" s="1" t="s">
        <v>0</v>
      </c>
      <c r="B2445" s="3" t="s">
        <v>2444</v>
      </c>
      <c r="C2445" s="3" t="s">
        <v>6553</v>
      </c>
      <c r="D2445" s="6">
        <v>20000</v>
      </c>
      <c r="E2445" s="8">
        <v>40502.99</v>
      </c>
      <c r="F2445" t="s">
        <v>8218</v>
      </c>
      <c r="G2445" t="s">
        <v>8223</v>
      </c>
      <c r="H2445" t="s">
        <v>8245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8296</v>
      </c>
      <c r="O2445" s="10" t="s">
        <v>8332</v>
      </c>
      <c r="P2445" t="s">
        <v>8348</v>
      </c>
      <c r="Q2445" s="25">
        <f t="shared" si="152"/>
        <v>41836.625254629631</v>
      </c>
      <c r="R2445" s="25">
        <f t="shared" si="153"/>
        <v>41836.625254629631</v>
      </c>
      <c r="S2445">
        <f t="shared" si="154"/>
        <v>2014</v>
      </c>
      <c r="T2445">
        <f t="shared" si="155"/>
        <v>7</v>
      </c>
    </row>
    <row r="2446" spans="1:20" ht="48" x14ac:dyDescent="0.2">
      <c r="A2446" s="1" t="s">
        <v>0</v>
      </c>
      <c r="B2446" s="3" t="s">
        <v>2445</v>
      </c>
      <c r="C2446" s="3" t="s">
        <v>6554</v>
      </c>
      <c r="D2446" s="6">
        <v>3000</v>
      </c>
      <c r="E2446" s="8">
        <v>3258</v>
      </c>
      <c r="F2446" t="s">
        <v>8218</v>
      </c>
      <c r="G2446" t="s">
        <v>8223</v>
      </c>
      <c r="H2446" t="s">
        <v>8245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8296</v>
      </c>
      <c r="O2446" s="10" t="s">
        <v>8332</v>
      </c>
      <c r="P2446" t="s">
        <v>8348</v>
      </c>
      <c r="Q2446" s="25">
        <f t="shared" si="152"/>
        <v>42485.754525462966</v>
      </c>
      <c r="R2446" s="25">
        <f t="shared" si="153"/>
        <v>42485.754525462966</v>
      </c>
      <c r="S2446">
        <f t="shared" si="154"/>
        <v>2016</v>
      </c>
      <c r="T2446">
        <f t="shared" si="155"/>
        <v>4</v>
      </c>
    </row>
    <row r="2447" spans="1:20" ht="64" x14ac:dyDescent="0.2">
      <c r="A2447" s="1" t="s">
        <v>0</v>
      </c>
      <c r="B2447" s="3" t="s">
        <v>2446</v>
      </c>
      <c r="C2447" s="3" t="s">
        <v>6555</v>
      </c>
      <c r="D2447" s="6">
        <v>5000</v>
      </c>
      <c r="E2447" s="8">
        <v>8640</v>
      </c>
      <c r="F2447" t="s">
        <v>8218</v>
      </c>
      <c r="G2447" t="s">
        <v>8223</v>
      </c>
      <c r="H2447" t="s">
        <v>8245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8296</v>
      </c>
      <c r="O2447" s="10" t="s">
        <v>8332</v>
      </c>
      <c r="P2447" t="s">
        <v>8348</v>
      </c>
      <c r="Q2447" s="25">
        <f t="shared" si="152"/>
        <v>42243.190057870372</v>
      </c>
      <c r="R2447" s="25">
        <f t="shared" si="153"/>
        <v>42243.190057870372</v>
      </c>
      <c r="S2447">
        <f t="shared" si="154"/>
        <v>2015</v>
      </c>
      <c r="T2447">
        <f t="shared" si="155"/>
        <v>8</v>
      </c>
    </row>
    <row r="2448" spans="1:20" ht="48" x14ac:dyDescent="0.2">
      <c r="A2448" s="1" t="s">
        <v>0</v>
      </c>
      <c r="B2448" s="3" t="s">
        <v>2447</v>
      </c>
      <c r="C2448" s="3" t="s">
        <v>6556</v>
      </c>
      <c r="D2448" s="6">
        <v>5000</v>
      </c>
      <c r="E2448" s="8">
        <v>8399</v>
      </c>
      <c r="F2448" t="s">
        <v>8218</v>
      </c>
      <c r="G2448" t="s">
        <v>8223</v>
      </c>
      <c r="H2448" t="s">
        <v>8245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8296</v>
      </c>
      <c r="O2448" s="10" t="s">
        <v>8332</v>
      </c>
      <c r="P2448" t="s">
        <v>8348</v>
      </c>
      <c r="Q2448" s="25">
        <f t="shared" si="152"/>
        <v>42670.602673611109</v>
      </c>
      <c r="R2448" s="25">
        <f t="shared" si="153"/>
        <v>42670.602673611109</v>
      </c>
      <c r="S2448">
        <f t="shared" si="154"/>
        <v>2016</v>
      </c>
      <c r="T2448">
        <f t="shared" si="155"/>
        <v>10</v>
      </c>
    </row>
    <row r="2449" spans="1:20" ht="48" x14ac:dyDescent="0.2">
      <c r="A2449" s="1" t="s">
        <v>0</v>
      </c>
      <c r="B2449" s="3" t="s">
        <v>2448</v>
      </c>
      <c r="C2449" s="3" t="s">
        <v>6557</v>
      </c>
      <c r="D2449" s="6">
        <v>2500</v>
      </c>
      <c r="E2449" s="8">
        <v>10680</v>
      </c>
      <c r="F2449" t="s">
        <v>8218</v>
      </c>
      <c r="G2449" t="s">
        <v>8223</v>
      </c>
      <c r="H2449" t="s">
        <v>8245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8296</v>
      </c>
      <c r="O2449" s="10" t="s">
        <v>8332</v>
      </c>
      <c r="P2449" t="s">
        <v>8348</v>
      </c>
      <c r="Q2449" s="25">
        <f t="shared" si="152"/>
        <v>42654.469826388886</v>
      </c>
      <c r="R2449" s="25">
        <f t="shared" si="153"/>
        <v>42654.469826388886</v>
      </c>
      <c r="S2449">
        <f t="shared" si="154"/>
        <v>2016</v>
      </c>
      <c r="T2449">
        <f t="shared" si="155"/>
        <v>10</v>
      </c>
    </row>
    <row r="2450" spans="1:20" ht="48" x14ac:dyDescent="0.2">
      <c r="A2450" s="1" t="s">
        <v>0</v>
      </c>
      <c r="B2450" s="3" t="s">
        <v>2449</v>
      </c>
      <c r="C2450" s="3" t="s">
        <v>6558</v>
      </c>
      <c r="D2450" s="6">
        <v>400</v>
      </c>
      <c r="E2450" s="8">
        <v>430</v>
      </c>
      <c r="F2450" t="s">
        <v>8218</v>
      </c>
      <c r="G2450" t="s">
        <v>8223</v>
      </c>
      <c r="H2450" t="s">
        <v>8245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8296</v>
      </c>
      <c r="O2450" s="10" t="s">
        <v>8332</v>
      </c>
      <c r="P2450" t="s">
        <v>8348</v>
      </c>
      <c r="Q2450" s="25">
        <f t="shared" si="152"/>
        <v>42607.316122685181</v>
      </c>
      <c r="R2450" s="25">
        <f t="shared" si="153"/>
        <v>42607.316122685181</v>
      </c>
      <c r="S2450">
        <f t="shared" si="154"/>
        <v>2016</v>
      </c>
      <c r="T2450">
        <f t="shared" si="155"/>
        <v>8</v>
      </c>
    </row>
    <row r="2451" spans="1:20" ht="48" x14ac:dyDescent="0.2">
      <c r="A2451" s="1" t="s">
        <v>0</v>
      </c>
      <c r="B2451" s="3" t="s">
        <v>2450</v>
      </c>
      <c r="C2451" s="3" t="s">
        <v>6559</v>
      </c>
      <c r="D2451" s="6">
        <v>10000</v>
      </c>
      <c r="E2451" s="8">
        <v>10800</v>
      </c>
      <c r="F2451" t="s">
        <v>8218</v>
      </c>
      <c r="G2451" t="s">
        <v>8223</v>
      </c>
      <c r="H2451" t="s">
        <v>8245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8296</v>
      </c>
      <c r="O2451" s="10" t="s">
        <v>8332</v>
      </c>
      <c r="P2451" t="s">
        <v>8348</v>
      </c>
      <c r="Q2451" s="25">
        <f t="shared" si="152"/>
        <v>41943.142534722225</v>
      </c>
      <c r="R2451" s="25">
        <f t="shared" si="153"/>
        <v>41943.142534722225</v>
      </c>
      <c r="S2451">
        <f t="shared" si="154"/>
        <v>2014</v>
      </c>
      <c r="T2451">
        <f t="shared" si="155"/>
        <v>10</v>
      </c>
    </row>
    <row r="2452" spans="1:20" ht="48" x14ac:dyDescent="0.2">
      <c r="A2452" s="1" t="s">
        <v>0</v>
      </c>
      <c r="B2452" s="3" t="s">
        <v>2451</v>
      </c>
      <c r="C2452" s="3" t="s">
        <v>6560</v>
      </c>
      <c r="D2452" s="6">
        <v>15000</v>
      </c>
      <c r="E2452" s="8">
        <v>15230.03</v>
      </c>
      <c r="F2452" t="s">
        <v>8218</v>
      </c>
      <c r="G2452" t="s">
        <v>8223</v>
      </c>
      <c r="H2452" t="s">
        <v>8245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8296</v>
      </c>
      <c r="O2452" s="10" t="s">
        <v>8332</v>
      </c>
      <c r="P2452" t="s">
        <v>8348</v>
      </c>
      <c r="Q2452" s="25">
        <f t="shared" si="152"/>
        <v>41902.07240740741</v>
      </c>
      <c r="R2452" s="25">
        <f t="shared" si="153"/>
        <v>41902.07240740741</v>
      </c>
      <c r="S2452">
        <f t="shared" si="154"/>
        <v>2014</v>
      </c>
      <c r="T2452">
        <f t="shared" si="155"/>
        <v>9</v>
      </c>
    </row>
    <row r="2453" spans="1:20" ht="48" x14ac:dyDescent="0.2">
      <c r="A2453" s="1" t="s">
        <v>0</v>
      </c>
      <c r="B2453" s="3" t="s">
        <v>2452</v>
      </c>
      <c r="C2453" s="3" t="s">
        <v>6561</v>
      </c>
      <c r="D2453" s="6">
        <v>10000</v>
      </c>
      <c r="E2453" s="8">
        <v>11545</v>
      </c>
      <c r="F2453" t="s">
        <v>8218</v>
      </c>
      <c r="G2453" t="s">
        <v>8223</v>
      </c>
      <c r="H2453" t="s">
        <v>8245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8296</v>
      </c>
      <c r="O2453" s="10" t="s">
        <v>8332</v>
      </c>
      <c r="P2453" t="s">
        <v>8348</v>
      </c>
      <c r="Q2453" s="25">
        <f t="shared" si="152"/>
        <v>42779.908449074079</v>
      </c>
      <c r="R2453" s="25">
        <f t="shared" si="153"/>
        <v>42779.908449074079</v>
      </c>
      <c r="S2453">
        <f t="shared" si="154"/>
        <v>2017</v>
      </c>
      <c r="T2453">
        <f t="shared" si="155"/>
        <v>2</v>
      </c>
    </row>
    <row r="2454" spans="1:20" ht="48" x14ac:dyDescent="0.2">
      <c r="A2454" s="1" t="s">
        <v>0</v>
      </c>
      <c r="B2454" s="3" t="s">
        <v>2453</v>
      </c>
      <c r="C2454" s="3" t="s">
        <v>6562</v>
      </c>
      <c r="D2454" s="6">
        <v>600</v>
      </c>
      <c r="E2454" s="8">
        <v>801</v>
      </c>
      <c r="F2454" t="s">
        <v>8218</v>
      </c>
      <c r="G2454" t="s">
        <v>8223</v>
      </c>
      <c r="H2454" t="s">
        <v>8245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8296</v>
      </c>
      <c r="O2454" s="10" t="s">
        <v>8332</v>
      </c>
      <c r="P2454" t="s">
        <v>8348</v>
      </c>
      <c r="Q2454" s="25">
        <f t="shared" si="152"/>
        <v>42338.84375</v>
      </c>
      <c r="R2454" s="25">
        <f t="shared" si="153"/>
        <v>42338.84375</v>
      </c>
      <c r="S2454">
        <f t="shared" si="154"/>
        <v>2015</v>
      </c>
      <c r="T2454">
        <f t="shared" si="155"/>
        <v>11</v>
      </c>
    </row>
    <row r="2455" spans="1:20" ht="48" x14ac:dyDescent="0.2">
      <c r="A2455" s="1" t="s">
        <v>0</v>
      </c>
      <c r="B2455" s="3" t="s">
        <v>2454</v>
      </c>
      <c r="C2455" s="3" t="s">
        <v>6563</v>
      </c>
      <c r="D2455" s="6">
        <v>3000</v>
      </c>
      <c r="E2455" s="8">
        <v>4641</v>
      </c>
      <c r="F2455" t="s">
        <v>8218</v>
      </c>
      <c r="G2455" t="s">
        <v>8223</v>
      </c>
      <c r="H2455" t="s">
        <v>8245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8296</v>
      </c>
      <c r="O2455" s="10" t="s">
        <v>8332</v>
      </c>
      <c r="P2455" t="s">
        <v>8348</v>
      </c>
      <c r="Q2455" s="25">
        <f t="shared" si="152"/>
        <v>42738.692233796297</v>
      </c>
      <c r="R2455" s="25">
        <f t="shared" si="153"/>
        <v>42738.692233796297</v>
      </c>
      <c r="S2455">
        <f t="shared" si="154"/>
        <v>2017</v>
      </c>
      <c r="T2455">
        <f t="shared" si="155"/>
        <v>1</v>
      </c>
    </row>
    <row r="2456" spans="1:20" ht="48" x14ac:dyDescent="0.2">
      <c r="A2456" s="1" t="s">
        <v>0</v>
      </c>
      <c r="B2456" s="3" t="s">
        <v>2455</v>
      </c>
      <c r="C2456" s="3" t="s">
        <v>6564</v>
      </c>
      <c r="D2456" s="6">
        <v>35000</v>
      </c>
      <c r="E2456" s="8">
        <v>35296</v>
      </c>
      <c r="F2456" t="s">
        <v>8218</v>
      </c>
      <c r="G2456" t="s">
        <v>8223</v>
      </c>
      <c r="H2456" t="s">
        <v>8245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8296</v>
      </c>
      <c r="O2456" s="10" t="s">
        <v>8332</v>
      </c>
      <c r="P2456" t="s">
        <v>8348</v>
      </c>
      <c r="Q2456" s="25">
        <f t="shared" si="152"/>
        <v>42770.201481481476</v>
      </c>
      <c r="R2456" s="25">
        <f t="shared" si="153"/>
        <v>42770.201481481476</v>
      </c>
      <c r="S2456">
        <f t="shared" si="154"/>
        <v>2017</v>
      </c>
      <c r="T2456">
        <f t="shared" si="155"/>
        <v>2</v>
      </c>
    </row>
    <row r="2457" spans="1:20" ht="48" x14ac:dyDescent="0.2">
      <c r="A2457" s="1" t="s">
        <v>0</v>
      </c>
      <c r="B2457" s="3" t="s">
        <v>2456</v>
      </c>
      <c r="C2457" s="3" t="s">
        <v>6565</v>
      </c>
      <c r="D2457" s="6">
        <v>300</v>
      </c>
      <c r="E2457" s="8">
        <v>546</v>
      </c>
      <c r="F2457" t="s">
        <v>8218</v>
      </c>
      <c r="G2457" t="s">
        <v>8223</v>
      </c>
      <c r="H2457" t="s">
        <v>8245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8296</v>
      </c>
      <c r="O2457" s="10" t="s">
        <v>8332</v>
      </c>
      <c r="P2457" t="s">
        <v>8348</v>
      </c>
      <c r="Q2457" s="25">
        <f t="shared" si="152"/>
        <v>42452.781828703708</v>
      </c>
      <c r="R2457" s="25">
        <f t="shared" si="153"/>
        <v>42452.781828703708</v>
      </c>
      <c r="S2457">
        <f t="shared" si="154"/>
        <v>2016</v>
      </c>
      <c r="T2457">
        <f t="shared" si="155"/>
        <v>3</v>
      </c>
    </row>
    <row r="2458" spans="1:20" ht="48" x14ac:dyDescent="0.2">
      <c r="A2458" s="1" t="s">
        <v>0</v>
      </c>
      <c r="B2458" s="3" t="s">
        <v>2457</v>
      </c>
      <c r="C2458" s="3" t="s">
        <v>6566</v>
      </c>
      <c r="D2458" s="6">
        <v>1500</v>
      </c>
      <c r="E2458" s="8">
        <v>2713</v>
      </c>
      <c r="F2458" t="s">
        <v>8218</v>
      </c>
      <c r="G2458" t="s">
        <v>8223</v>
      </c>
      <c r="H2458" t="s">
        <v>8245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8296</v>
      </c>
      <c r="O2458" s="10" t="s">
        <v>8332</v>
      </c>
      <c r="P2458" t="s">
        <v>8348</v>
      </c>
      <c r="Q2458" s="25">
        <f t="shared" si="152"/>
        <v>42761.961099537039</v>
      </c>
      <c r="R2458" s="25">
        <f t="shared" si="153"/>
        <v>42761.961099537039</v>
      </c>
      <c r="S2458">
        <f t="shared" si="154"/>
        <v>2017</v>
      </c>
      <c r="T2458">
        <f t="shared" si="155"/>
        <v>1</v>
      </c>
    </row>
    <row r="2459" spans="1:20" ht="48" x14ac:dyDescent="0.2">
      <c r="A2459" s="1" t="s">
        <v>0</v>
      </c>
      <c r="B2459" s="3" t="s">
        <v>2458</v>
      </c>
      <c r="C2459" s="3" t="s">
        <v>6567</v>
      </c>
      <c r="D2459" s="6">
        <v>23000</v>
      </c>
      <c r="E2459" s="8">
        <v>23530</v>
      </c>
      <c r="F2459" t="s">
        <v>8218</v>
      </c>
      <c r="G2459" t="s">
        <v>8223</v>
      </c>
      <c r="H2459" t="s">
        <v>8245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8296</v>
      </c>
      <c r="O2459" s="10" t="s">
        <v>8332</v>
      </c>
      <c r="P2459" t="s">
        <v>8348</v>
      </c>
      <c r="Q2459" s="25">
        <f t="shared" si="152"/>
        <v>42423.602500000001</v>
      </c>
      <c r="R2459" s="25">
        <f t="shared" si="153"/>
        <v>42423.602500000001</v>
      </c>
      <c r="S2459">
        <f t="shared" si="154"/>
        <v>2016</v>
      </c>
      <c r="T2459">
        <f t="shared" si="155"/>
        <v>2</v>
      </c>
    </row>
    <row r="2460" spans="1:20" ht="48" x14ac:dyDescent="0.2">
      <c r="A2460" s="1" t="s">
        <v>0</v>
      </c>
      <c r="B2460" s="3" t="s">
        <v>2459</v>
      </c>
      <c r="C2460" s="3" t="s">
        <v>6568</v>
      </c>
      <c r="D2460" s="6">
        <v>5000</v>
      </c>
      <c r="E2460" s="8">
        <v>5509</v>
      </c>
      <c r="F2460" t="s">
        <v>8218</v>
      </c>
      <c r="G2460" t="s">
        <v>8223</v>
      </c>
      <c r="H2460" t="s">
        <v>8245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8296</v>
      </c>
      <c r="O2460" s="10" t="s">
        <v>8332</v>
      </c>
      <c r="P2460" t="s">
        <v>8348</v>
      </c>
      <c r="Q2460" s="25">
        <f t="shared" si="152"/>
        <v>42495.871736111112</v>
      </c>
      <c r="R2460" s="25">
        <f t="shared" si="153"/>
        <v>42495.871736111112</v>
      </c>
      <c r="S2460">
        <f t="shared" si="154"/>
        <v>2016</v>
      </c>
      <c r="T2460">
        <f t="shared" si="155"/>
        <v>5</v>
      </c>
    </row>
    <row r="2461" spans="1:20" ht="48" x14ac:dyDescent="0.2">
      <c r="A2461" s="1" t="s">
        <v>0</v>
      </c>
      <c r="B2461" s="3" t="s">
        <v>2460</v>
      </c>
      <c r="C2461" s="3" t="s">
        <v>6569</v>
      </c>
      <c r="D2461" s="6">
        <v>30000</v>
      </c>
      <c r="E2461" s="8">
        <v>30675</v>
      </c>
      <c r="F2461" t="s">
        <v>8218</v>
      </c>
      <c r="G2461" t="s">
        <v>8223</v>
      </c>
      <c r="H2461" t="s">
        <v>8245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8296</v>
      </c>
      <c r="O2461" s="10" t="s">
        <v>8332</v>
      </c>
      <c r="P2461" t="s">
        <v>8348</v>
      </c>
      <c r="Q2461" s="25">
        <f t="shared" si="152"/>
        <v>42407.637557870374</v>
      </c>
      <c r="R2461" s="25">
        <f t="shared" si="153"/>
        <v>42407.637557870374</v>
      </c>
      <c r="S2461">
        <f t="shared" si="154"/>
        <v>2016</v>
      </c>
      <c r="T2461">
        <f t="shared" si="155"/>
        <v>2</v>
      </c>
    </row>
    <row r="2462" spans="1:20" ht="48" x14ac:dyDescent="0.2">
      <c r="A2462" s="1" t="s">
        <v>0</v>
      </c>
      <c r="B2462" s="3" t="s">
        <v>2461</v>
      </c>
      <c r="C2462" s="3" t="s">
        <v>6570</v>
      </c>
      <c r="D2462" s="6">
        <v>8500</v>
      </c>
      <c r="E2462" s="8">
        <v>8567</v>
      </c>
      <c r="F2462" t="s">
        <v>8218</v>
      </c>
      <c r="G2462" t="s">
        <v>8223</v>
      </c>
      <c r="H2462" t="s">
        <v>8245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8296</v>
      </c>
      <c r="O2462" s="10" t="s">
        <v>8332</v>
      </c>
      <c r="P2462" t="s">
        <v>8348</v>
      </c>
      <c r="Q2462" s="25">
        <f t="shared" si="152"/>
        <v>42704.187118055561</v>
      </c>
      <c r="R2462" s="25">
        <f t="shared" si="153"/>
        <v>42704.187118055561</v>
      </c>
      <c r="S2462">
        <f t="shared" si="154"/>
        <v>2016</v>
      </c>
      <c r="T2462">
        <f t="shared" si="155"/>
        <v>11</v>
      </c>
    </row>
    <row r="2463" spans="1:20" ht="48" x14ac:dyDescent="0.2">
      <c r="A2463" s="1" t="s">
        <v>0</v>
      </c>
      <c r="B2463" s="3" t="s">
        <v>2462</v>
      </c>
      <c r="C2463" s="3" t="s">
        <v>6571</v>
      </c>
      <c r="D2463" s="6">
        <v>7500</v>
      </c>
      <c r="E2463" s="8">
        <v>7785</v>
      </c>
      <c r="F2463" t="s">
        <v>8218</v>
      </c>
      <c r="G2463" t="s">
        <v>8223</v>
      </c>
      <c r="H2463" t="s">
        <v>8245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8277</v>
      </c>
      <c r="O2463" s="10" t="s">
        <v>8321</v>
      </c>
      <c r="P2463" t="s">
        <v>8325</v>
      </c>
      <c r="Q2463" s="25">
        <f t="shared" si="152"/>
        <v>40784.012696759259</v>
      </c>
      <c r="R2463" s="25">
        <f t="shared" si="153"/>
        <v>40784.012696759259</v>
      </c>
      <c r="S2463">
        <f t="shared" si="154"/>
        <v>2011</v>
      </c>
      <c r="T2463">
        <f t="shared" si="155"/>
        <v>8</v>
      </c>
    </row>
    <row r="2464" spans="1:20" ht="48" x14ac:dyDescent="0.2">
      <c r="A2464" s="1" t="s">
        <v>0</v>
      </c>
      <c r="B2464" s="3" t="s">
        <v>2463</v>
      </c>
      <c r="C2464" s="3" t="s">
        <v>6572</v>
      </c>
      <c r="D2464" s="6">
        <v>3000</v>
      </c>
      <c r="E2464" s="8">
        <v>3321.25</v>
      </c>
      <c r="F2464" t="s">
        <v>8218</v>
      </c>
      <c r="G2464" t="s">
        <v>8223</v>
      </c>
      <c r="H2464" t="s">
        <v>8245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8277</v>
      </c>
      <c r="O2464" s="10" t="s">
        <v>8321</v>
      </c>
      <c r="P2464" t="s">
        <v>8325</v>
      </c>
      <c r="Q2464" s="25">
        <f t="shared" si="152"/>
        <v>41089.186296296299</v>
      </c>
      <c r="R2464" s="25">
        <f t="shared" si="153"/>
        <v>41089.186296296299</v>
      </c>
      <c r="S2464">
        <f t="shared" si="154"/>
        <v>2012</v>
      </c>
      <c r="T2464">
        <f t="shared" si="155"/>
        <v>6</v>
      </c>
    </row>
    <row r="2465" spans="1:20" ht="16" x14ac:dyDescent="0.2">
      <c r="A2465" s="1" t="s">
        <v>0</v>
      </c>
      <c r="B2465" s="3" t="s">
        <v>2464</v>
      </c>
      <c r="C2465" s="3" t="s">
        <v>6573</v>
      </c>
      <c r="D2465" s="6">
        <v>2000</v>
      </c>
      <c r="E2465" s="8">
        <v>2325</v>
      </c>
      <c r="F2465" t="s">
        <v>8218</v>
      </c>
      <c r="G2465" t="s">
        <v>8223</v>
      </c>
      <c r="H2465" t="s">
        <v>8245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8277</v>
      </c>
      <c r="O2465" s="10" t="s">
        <v>8321</v>
      </c>
      <c r="P2465" t="s">
        <v>8325</v>
      </c>
      <c r="Q2465" s="25">
        <f t="shared" si="152"/>
        <v>41341.111400462964</v>
      </c>
      <c r="R2465" s="25">
        <f t="shared" si="153"/>
        <v>41341.111400462964</v>
      </c>
      <c r="S2465">
        <f t="shared" si="154"/>
        <v>2013</v>
      </c>
      <c r="T2465">
        <f t="shared" si="155"/>
        <v>3</v>
      </c>
    </row>
    <row r="2466" spans="1:20" ht="48" x14ac:dyDescent="0.2">
      <c r="A2466" s="1" t="s">
        <v>0</v>
      </c>
      <c r="B2466" s="3" t="s">
        <v>2465</v>
      </c>
      <c r="C2466" s="3" t="s">
        <v>6574</v>
      </c>
      <c r="D2466" s="6">
        <v>2000</v>
      </c>
      <c r="E2466" s="8">
        <v>2222</v>
      </c>
      <c r="F2466" t="s">
        <v>8218</v>
      </c>
      <c r="G2466" t="s">
        <v>8228</v>
      </c>
      <c r="H2466" t="s">
        <v>8250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8277</v>
      </c>
      <c r="O2466" s="10" t="s">
        <v>8321</v>
      </c>
      <c r="P2466" t="s">
        <v>8325</v>
      </c>
      <c r="Q2466" s="25">
        <f t="shared" si="152"/>
        <v>42248.90042824074</v>
      </c>
      <c r="R2466" s="25">
        <f t="shared" si="153"/>
        <v>42248.90042824074</v>
      </c>
      <c r="S2466">
        <f t="shared" si="154"/>
        <v>2015</v>
      </c>
      <c r="T2466">
        <f t="shared" si="155"/>
        <v>9</v>
      </c>
    </row>
    <row r="2467" spans="1:20" ht="32" x14ac:dyDescent="0.2">
      <c r="A2467" s="1" t="s">
        <v>0</v>
      </c>
      <c r="B2467" s="3" t="s">
        <v>2466</v>
      </c>
      <c r="C2467" s="3" t="s">
        <v>6575</v>
      </c>
      <c r="D2467" s="6">
        <v>700</v>
      </c>
      <c r="E2467" s="8">
        <v>1261</v>
      </c>
      <c r="F2467" t="s">
        <v>8218</v>
      </c>
      <c r="G2467" t="s">
        <v>8223</v>
      </c>
      <c r="H2467" t="s">
        <v>8245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8277</v>
      </c>
      <c r="O2467" s="10" t="s">
        <v>8321</v>
      </c>
      <c r="P2467" t="s">
        <v>8325</v>
      </c>
      <c r="Q2467" s="25">
        <f t="shared" si="152"/>
        <v>41145.719305555554</v>
      </c>
      <c r="R2467" s="25">
        <f t="shared" si="153"/>
        <v>41145.719305555554</v>
      </c>
      <c r="S2467">
        <f t="shared" si="154"/>
        <v>2012</v>
      </c>
      <c r="T2467">
        <f t="shared" si="155"/>
        <v>8</v>
      </c>
    </row>
    <row r="2468" spans="1:20" ht="48" x14ac:dyDescent="0.2">
      <c r="A2468" s="1" t="s">
        <v>0</v>
      </c>
      <c r="B2468" s="3" t="s">
        <v>2467</v>
      </c>
      <c r="C2468" s="3" t="s">
        <v>6576</v>
      </c>
      <c r="D2468" s="6">
        <v>2500</v>
      </c>
      <c r="E2468" s="8">
        <v>2500</v>
      </c>
      <c r="F2468" t="s">
        <v>8218</v>
      </c>
      <c r="G2468" t="s">
        <v>8223</v>
      </c>
      <c r="H2468" t="s">
        <v>8245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8277</v>
      </c>
      <c r="O2468" s="10" t="s">
        <v>8321</v>
      </c>
      <c r="P2468" t="s">
        <v>8325</v>
      </c>
      <c r="Q2468" s="25">
        <f t="shared" si="152"/>
        <v>41373.102465277778</v>
      </c>
      <c r="R2468" s="25">
        <f t="shared" si="153"/>
        <v>41373.102465277778</v>
      </c>
      <c r="S2468">
        <f t="shared" si="154"/>
        <v>2013</v>
      </c>
      <c r="T2468">
        <f t="shared" si="155"/>
        <v>4</v>
      </c>
    </row>
    <row r="2469" spans="1:20" ht="48" x14ac:dyDescent="0.2">
      <c r="A2469" s="1" t="s">
        <v>0</v>
      </c>
      <c r="B2469" s="3" t="s">
        <v>2468</v>
      </c>
      <c r="C2469" s="3" t="s">
        <v>6577</v>
      </c>
      <c r="D2469" s="6">
        <v>1000</v>
      </c>
      <c r="E2469" s="8">
        <v>1185</v>
      </c>
      <c r="F2469" t="s">
        <v>8218</v>
      </c>
      <c r="G2469" t="s">
        <v>8223</v>
      </c>
      <c r="H2469" t="s">
        <v>8245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8277</v>
      </c>
      <c r="O2469" s="10" t="s">
        <v>8321</v>
      </c>
      <c r="P2469" t="s">
        <v>8325</v>
      </c>
      <c r="Q2469" s="25">
        <f t="shared" si="152"/>
        <v>41025.874201388891</v>
      </c>
      <c r="R2469" s="25">
        <f t="shared" si="153"/>
        <v>41025.874201388891</v>
      </c>
      <c r="S2469">
        <f t="shared" si="154"/>
        <v>2012</v>
      </c>
      <c r="T2469">
        <f t="shared" si="155"/>
        <v>4</v>
      </c>
    </row>
    <row r="2470" spans="1:20" ht="32" x14ac:dyDescent="0.2">
      <c r="A2470" s="1" t="s">
        <v>0</v>
      </c>
      <c r="B2470" s="3" t="s">
        <v>2469</v>
      </c>
      <c r="C2470" s="3" t="s">
        <v>6578</v>
      </c>
      <c r="D2470" s="6">
        <v>2000</v>
      </c>
      <c r="E2470" s="8">
        <v>2144.34</v>
      </c>
      <c r="F2470" t="s">
        <v>8218</v>
      </c>
      <c r="G2470" t="s">
        <v>8223</v>
      </c>
      <c r="H2470" t="s">
        <v>8245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8277</v>
      </c>
      <c r="O2470" s="10" t="s">
        <v>8321</v>
      </c>
      <c r="P2470" t="s">
        <v>8325</v>
      </c>
      <c r="Q2470" s="25">
        <f t="shared" si="152"/>
        <v>41174.154178240737</v>
      </c>
      <c r="R2470" s="25">
        <f t="shared" si="153"/>
        <v>41174.154178240737</v>
      </c>
      <c r="S2470">
        <f t="shared" si="154"/>
        <v>2012</v>
      </c>
      <c r="T2470">
        <f t="shared" si="155"/>
        <v>9</v>
      </c>
    </row>
    <row r="2471" spans="1:20" ht="48" x14ac:dyDescent="0.2">
      <c r="A2471" s="1" t="s">
        <v>0</v>
      </c>
      <c r="B2471" s="3" t="s">
        <v>2470</v>
      </c>
      <c r="C2471" s="3" t="s">
        <v>6579</v>
      </c>
      <c r="D2471" s="6">
        <v>1200</v>
      </c>
      <c r="E2471" s="8">
        <v>1364</v>
      </c>
      <c r="F2471" t="s">
        <v>8218</v>
      </c>
      <c r="G2471" t="s">
        <v>8223</v>
      </c>
      <c r="H2471" t="s">
        <v>8245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8277</v>
      </c>
      <c r="O2471" s="10" t="s">
        <v>8321</v>
      </c>
      <c r="P2471" t="s">
        <v>8325</v>
      </c>
      <c r="Q2471" s="25">
        <f t="shared" si="152"/>
        <v>40557.429733796293</v>
      </c>
      <c r="R2471" s="25">
        <f t="shared" si="153"/>
        <v>40557.429733796293</v>
      </c>
      <c r="S2471">
        <f t="shared" si="154"/>
        <v>2011</v>
      </c>
      <c r="T2471">
        <f t="shared" si="155"/>
        <v>1</v>
      </c>
    </row>
    <row r="2472" spans="1:20" ht="48" x14ac:dyDescent="0.2">
      <c r="A2472" s="1" t="s">
        <v>0</v>
      </c>
      <c r="B2472" s="3" t="s">
        <v>2471</v>
      </c>
      <c r="C2472" s="3" t="s">
        <v>6580</v>
      </c>
      <c r="D2472" s="6">
        <v>1000</v>
      </c>
      <c r="E2472" s="8">
        <v>1031.6400000000001</v>
      </c>
      <c r="F2472" t="s">
        <v>8218</v>
      </c>
      <c r="G2472" t="s">
        <v>8223</v>
      </c>
      <c r="H2472" t="s">
        <v>8245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8277</v>
      </c>
      <c r="O2472" s="10" t="s">
        <v>8321</v>
      </c>
      <c r="P2472" t="s">
        <v>8325</v>
      </c>
      <c r="Q2472" s="25">
        <f t="shared" si="152"/>
        <v>41023.07471064815</v>
      </c>
      <c r="R2472" s="25">
        <f t="shared" si="153"/>
        <v>41023.07471064815</v>
      </c>
      <c r="S2472">
        <f t="shared" si="154"/>
        <v>2012</v>
      </c>
      <c r="T2472">
        <f t="shared" si="155"/>
        <v>4</v>
      </c>
    </row>
    <row r="2473" spans="1:20" ht="48" x14ac:dyDescent="0.2">
      <c r="A2473" s="1" t="s">
        <v>0</v>
      </c>
      <c r="B2473" s="3" t="s">
        <v>2472</v>
      </c>
      <c r="C2473" s="3" t="s">
        <v>6581</v>
      </c>
      <c r="D2473" s="6">
        <v>500</v>
      </c>
      <c r="E2473" s="8">
        <v>640</v>
      </c>
      <c r="F2473" t="s">
        <v>8218</v>
      </c>
      <c r="G2473" t="s">
        <v>8223</v>
      </c>
      <c r="H2473" t="s">
        <v>8245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8277</v>
      </c>
      <c r="O2473" s="10" t="s">
        <v>8321</v>
      </c>
      <c r="P2473" t="s">
        <v>8325</v>
      </c>
      <c r="Q2473" s="25">
        <f t="shared" si="152"/>
        <v>40893.992962962962</v>
      </c>
      <c r="R2473" s="25">
        <f t="shared" si="153"/>
        <v>40893.992962962962</v>
      </c>
      <c r="S2473">
        <f t="shared" si="154"/>
        <v>2011</v>
      </c>
      <c r="T2473">
        <f t="shared" si="155"/>
        <v>12</v>
      </c>
    </row>
    <row r="2474" spans="1:20" ht="48" x14ac:dyDescent="0.2">
      <c r="A2474" s="1" t="s">
        <v>0</v>
      </c>
      <c r="B2474" s="3" t="s">
        <v>2473</v>
      </c>
      <c r="C2474" s="3" t="s">
        <v>6582</v>
      </c>
      <c r="D2474" s="6">
        <v>7500</v>
      </c>
      <c r="E2474" s="8">
        <v>10182.02</v>
      </c>
      <c r="F2474" t="s">
        <v>8218</v>
      </c>
      <c r="G2474" t="s">
        <v>8223</v>
      </c>
      <c r="H2474" t="s">
        <v>8245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8277</v>
      </c>
      <c r="O2474" s="10" t="s">
        <v>8321</v>
      </c>
      <c r="P2474" t="s">
        <v>8325</v>
      </c>
      <c r="Q2474" s="25">
        <f t="shared" si="152"/>
        <v>40354.11550925926</v>
      </c>
      <c r="R2474" s="25">
        <f t="shared" si="153"/>
        <v>40354.11550925926</v>
      </c>
      <c r="S2474">
        <f t="shared" si="154"/>
        <v>2010</v>
      </c>
      <c r="T2474">
        <f t="shared" si="155"/>
        <v>6</v>
      </c>
    </row>
    <row r="2475" spans="1:20" ht="48" x14ac:dyDescent="0.2">
      <c r="A2475" s="1" t="s">
        <v>0</v>
      </c>
      <c r="B2475" s="3" t="s">
        <v>2474</v>
      </c>
      <c r="C2475" s="3" t="s">
        <v>6583</v>
      </c>
      <c r="D2475" s="6">
        <v>2000</v>
      </c>
      <c r="E2475" s="8">
        <v>2000</v>
      </c>
      <c r="F2475" t="s">
        <v>8218</v>
      </c>
      <c r="G2475" t="s">
        <v>8223</v>
      </c>
      <c r="H2475" t="s">
        <v>8245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8277</v>
      </c>
      <c r="O2475" s="10" t="s">
        <v>8321</v>
      </c>
      <c r="P2475" t="s">
        <v>8325</v>
      </c>
      <c r="Q2475" s="25">
        <f t="shared" si="152"/>
        <v>41193.748483796298</v>
      </c>
      <c r="R2475" s="25">
        <f t="shared" si="153"/>
        <v>41193.748483796298</v>
      </c>
      <c r="S2475">
        <f t="shared" si="154"/>
        <v>2012</v>
      </c>
      <c r="T2475">
        <f t="shared" si="155"/>
        <v>10</v>
      </c>
    </row>
    <row r="2476" spans="1:20" ht="48" x14ac:dyDescent="0.2">
      <c r="A2476" s="1" t="s">
        <v>0</v>
      </c>
      <c r="B2476" s="3" t="s">
        <v>2475</v>
      </c>
      <c r="C2476" s="3" t="s">
        <v>6584</v>
      </c>
      <c r="D2476" s="6">
        <v>5000</v>
      </c>
      <c r="E2476" s="8">
        <v>5000.18</v>
      </c>
      <c r="F2476" t="s">
        <v>8218</v>
      </c>
      <c r="G2476" t="s">
        <v>8223</v>
      </c>
      <c r="H2476" t="s">
        <v>8245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8277</v>
      </c>
      <c r="O2476" s="10" t="s">
        <v>8321</v>
      </c>
      <c r="P2476" t="s">
        <v>8325</v>
      </c>
      <c r="Q2476" s="25">
        <f t="shared" si="152"/>
        <v>40417.011296296296</v>
      </c>
      <c r="R2476" s="25">
        <f t="shared" si="153"/>
        <v>40417.011296296296</v>
      </c>
      <c r="S2476">
        <f t="shared" si="154"/>
        <v>2010</v>
      </c>
      <c r="T2476">
        <f t="shared" si="155"/>
        <v>8</v>
      </c>
    </row>
    <row r="2477" spans="1:20" ht="32" x14ac:dyDescent="0.2">
      <c r="A2477" s="1" t="s">
        <v>0</v>
      </c>
      <c r="B2477" s="3" t="s">
        <v>2476</v>
      </c>
      <c r="C2477" s="3" t="s">
        <v>6585</v>
      </c>
      <c r="D2477" s="6">
        <v>2500</v>
      </c>
      <c r="E2477" s="8">
        <v>2618</v>
      </c>
      <c r="F2477" t="s">
        <v>8218</v>
      </c>
      <c r="G2477" t="s">
        <v>8223</v>
      </c>
      <c r="H2477" t="s">
        <v>8245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8277</v>
      </c>
      <c r="O2477" s="10" t="s">
        <v>8321</v>
      </c>
      <c r="P2477" t="s">
        <v>8325</v>
      </c>
      <c r="Q2477" s="25">
        <f t="shared" si="152"/>
        <v>40310.287673611114</v>
      </c>
      <c r="R2477" s="25">
        <f t="shared" si="153"/>
        <v>40310.287673611114</v>
      </c>
      <c r="S2477">
        <f t="shared" si="154"/>
        <v>2010</v>
      </c>
      <c r="T2477">
        <f t="shared" si="155"/>
        <v>5</v>
      </c>
    </row>
    <row r="2478" spans="1:20" ht="48" x14ac:dyDescent="0.2">
      <c r="A2478" s="1" t="s">
        <v>0</v>
      </c>
      <c r="B2478" s="3" t="s">
        <v>2477</v>
      </c>
      <c r="C2478" s="3" t="s">
        <v>6586</v>
      </c>
      <c r="D2478" s="6">
        <v>3200</v>
      </c>
      <c r="E2478" s="8">
        <v>3360.72</v>
      </c>
      <c r="F2478" t="s">
        <v>8218</v>
      </c>
      <c r="G2478" t="s">
        <v>8223</v>
      </c>
      <c r="H2478" t="s">
        <v>8245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8277</v>
      </c>
      <c r="O2478" s="10" t="s">
        <v>8321</v>
      </c>
      <c r="P2478" t="s">
        <v>8325</v>
      </c>
      <c r="Q2478" s="25">
        <f t="shared" si="152"/>
        <v>41913.328356481477</v>
      </c>
      <c r="R2478" s="25">
        <f t="shared" si="153"/>
        <v>41913.328356481477</v>
      </c>
      <c r="S2478">
        <f t="shared" si="154"/>
        <v>2014</v>
      </c>
      <c r="T2478">
        <f t="shared" si="155"/>
        <v>10</v>
      </c>
    </row>
    <row r="2479" spans="1:20" ht="32" x14ac:dyDescent="0.2">
      <c r="A2479" s="1" t="s">
        <v>0</v>
      </c>
      <c r="B2479" s="3" t="s">
        <v>824</v>
      </c>
      <c r="C2479" s="3" t="s">
        <v>6587</v>
      </c>
      <c r="D2479" s="6">
        <v>750</v>
      </c>
      <c r="E2479" s="8">
        <v>1285</v>
      </c>
      <c r="F2479" t="s">
        <v>8218</v>
      </c>
      <c r="G2479" t="s">
        <v>8223</v>
      </c>
      <c r="H2479" t="s">
        <v>8245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8277</v>
      </c>
      <c r="O2479" s="10" t="s">
        <v>8321</v>
      </c>
      <c r="P2479" t="s">
        <v>8325</v>
      </c>
      <c r="Q2479" s="25">
        <f t="shared" si="152"/>
        <v>41088.691493055558</v>
      </c>
      <c r="R2479" s="25">
        <f t="shared" si="153"/>
        <v>41088.691493055558</v>
      </c>
      <c r="S2479">
        <f t="shared" si="154"/>
        <v>2012</v>
      </c>
      <c r="T2479">
        <f t="shared" si="155"/>
        <v>6</v>
      </c>
    </row>
    <row r="2480" spans="1:20" ht="48" x14ac:dyDescent="0.2">
      <c r="A2480" s="1" t="s">
        <v>0</v>
      </c>
      <c r="B2480" s="3" t="s">
        <v>2478</v>
      </c>
      <c r="C2480" s="3" t="s">
        <v>6588</v>
      </c>
      <c r="D2480" s="6">
        <v>8000</v>
      </c>
      <c r="E2480" s="8">
        <v>10200</v>
      </c>
      <c r="F2480" t="s">
        <v>8218</v>
      </c>
      <c r="G2480" t="s">
        <v>8223</v>
      </c>
      <c r="H2480" t="s">
        <v>8245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8277</v>
      </c>
      <c r="O2480" s="10" t="s">
        <v>8321</v>
      </c>
      <c r="P2480" t="s">
        <v>8325</v>
      </c>
      <c r="Q2480" s="25">
        <f t="shared" si="152"/>
        <v>41257.950381944444</v>
      </c>
      <c r="R2480" s="25">
        <f t="shared" si="153"/>
        <v>41257.950381944444</v>
      </c>
      <c r="S2480">
        <f t="shared" si="154"/>
        <v>2012</v>
      </c>
      <c r="T2480">
        <f t="shared" si="155"/>
        <v>12</v>
      </c>
    </row>
    <row r="2481" spans="1:20" ht="32" x14ac:dyDescent="0.2">
      <c r="A2481" s="1" t="s">
        <v>0</v>
      </c>
      <c r="B2481" s="3" t="s">
        <v>2479</v>
      </c>
      <c r="C2481" s="3" t="s">
        <v>6589</v>
      </c>
      <c r="D2481" s="6">
        <v>300</v>
      </c>
      <c r="E2481" s="8">
        <v>400.33</v>
      </c>
      <c r="F2481" t="s">
        <v>8218</v>
      </c>
      <c r="G2481" t="s">
        <v>8223</v>
      </c>
      <c r="H2481" t="s">
        <v>8245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8277</v>
      </c>
      <c r="O2481" s="10" t="s">
        <v>8321</v>
      </c>
      <c r="P2481" t="s">
        <v>8325</v>
      </c>
      <c r="Q2481" s="25">
        <f t="shared" si="152"/>
        <v>41107.726782407408</v>
      </c>
      <c r="R2481" s="25">
        <f t="shared" si="153"/>
        <v>41107.726782407408</v>
      </c>
      <c r="S2481">
        <f t="shared" si="154"/>
        <v>2012</v>
      </c>
      <c r="T2481">
        <f t="shared" si="155"/>
        <v>7</v>
      </c>
    </row>
    <row r="2482" spans="1:20" ht="48" x14ac:dyDescent="0.2">
      <c r="A2482" s="1" t="s">
        <v>0</v>
      </c>
      <c r="B2482" s="3" t="s">
        <v>2480</v>
      </c>
      <c r="C2482" s="3" t="s">
        <v>6590</v>
      </c>
      <c r="D2482" s="6">
        <v>2000</v>
      </c>
      <c r="E2482" s="8">
        <v>2000</v>
      </c>
      <c r="F2482" t="s">
        <v>8218</v>
      </c>
      <c r="G2482" t="s">
        <v>8223</v>
      </c>
      <c r="H2482" t="s">
        <v>8245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8277</v>
      </c>
      <c r="O2482" s="10" t="s">
        <v>8321</v>
      </c>
      <c r="P2482" t="s">
        <v>8325</v>
      </c>
      <c r="Q2482" s="25">
        <f t="shared" si="152"/>
        <v>42227.936157407406</v>
      </c>
      <c r="R2482" s="25">
        <f t="shared" si="153"/>
        <v>42227.936157407406</v>
      </c>
      <c r="S2482">
        <f t="shared" si="154"/>
        <v>2015</v>
      </c>
      <c r="T2482">
        <f t="shared" si="155"/>
        <v>8</v>
      </c>
    </row>
    <row r="2483" spans="1:20" ht="48" x14ac:dyDescent="0.2">
      <c r="A2483" s="1" t="s">
        <v>0</v>
      </c>
      <c r="B2483" s="3" t="s">
        <v>2481</v>
      </c>
      <c r="C2483" s="3" t="s">
        <v>6591</v>
      </c>
      <c r="D2483" s="6">
        <v>4000</v>
      </c>
      <c r="E2483" s="8">
        <v>4516.4399999999996</v>
      </c>
      <c r="F2483" t="s">
        <v>8218</v>
      </c>
      <c r="G2483" t="s">
        <v>8223</v>
      </c>
      <c r="H2483" t="s">
        <v>8245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8277</v>
      </c>
      <c r="O2483" s="10" t="s">
        <v>8321</v>
      </c>
      <c r="P2483" t="s">
        <v>8325</v>
      </c>
      <c r="Q2483" s="25">
        <f t="shared" si="152"/>
        <v>40999.645925925928</v>
      </c>
      <c r="R2483" s="25">
        <f t="shared" si="153"/>
        <v>40999.645925925928</v>
      </c>
      <c r="S2483">
        <f t="shared" si="154"/>
        <v>2012</v>
      </c>
      <c r="T2483">
        <f t="shared" si="155"/>
        <v>3</v>
      </c>
    </row>
    <row r="2484" spans="1:20" ht="48" x14ac:dyDescent="0.2">
      <c r="A2484" s="1" t="s">
        <v>0</v>
      </c>
      <c r="B2484" s="3" t="s">
        <v>2482</v>
      </c>
      <c r="C2484" s="3" t="s">
        <v>6592</v>
      </c>
      <c r="D2484" s="6">
        <v>1000</v>
      </c>
      <c r="E2484" s="8">
        <v>1001</v>
      </c>
      <c r="F2484" t="s">
        <v>8218</v>
      </c>
      <c r="G2484" t="s">
        <v>8223</v>
      </c>
      <c r="H2484" t="s">
        <v>8245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8277</v>
      </c>
      <c r="O2484" s="10" t="s">
        <v>8321</v>
      </c>
      <c r="P2484" t="s">
        <v>8325</v>
      </c>
      <c r="Q2484" s="25">
        <f t="shared" si="152"/>
        <v>40711.782210648147</v>
      </c>
      <c r="R2484" s="25">
        <f t="shared" si="153"/>
        <v>40711.782210648147</v>
      </c>
      <c r="S2484">
        <f t="shared" si="154"/>
        <v>2011</v>
      </c>
      <c r="T2484">
        <f t="shared" si="155"/>
        <v>6</v>
      </c>
    </row>
    <row r="2485" spans="1:20" ht="32" x14ac:dyDescent="0.2">
      <c r="A2485" s="1" t="s">
        <v>0</v>
      </c>
      <c r="B2485" s="3" t="s">
        <v>2483</v>
      </c>
      <c r="C2485" s="3" t="s">
        <v>6593</v>
      </c>
      <c r="D2485" s="6">
        <v>1100</v>
      </c>
      <c r="E2485" s="8">
        <v>1251</v>
      </c>
      <c r="F2485" t="s">
        <v>8218</v>
      </c>
      <c r="G2485" t="s">
        <v>8223</v>
      </c>
      <c r="H2485" t="s">
        <v>8245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8277</v>
      </c>
      <c r="O2485" s="10" t="s">
        <v>8321</v>
      </c>
      <c r="P2485" t="s">
        <v>8325</v>
      </c>
      <c r="Q2485" s="25">
        <f t="shared" si="152"/>
        <v>40970.750034722223</v>
      </c>
      <c r="R2485" s="25">
        <f t="shared" si="153"/>
        <v>40970.750034722223</v>
      </c>
      <c r="S2485">
        <f t="shared" si="154"/>
        <v>2012</v>
      </c>
      <c r="T2485">
        <f t="shared" si="155"/>
        <v>3</v>
      </c>
    </row>
    <row r="2486" spans="1:20" ht="48" x14ac:dyDescent="0.2">
      <c r="A2486" s="1" t="s">
        <v>0</v>
      </c>
      <c r="B2486" s="3" t="s">
        <v>2484</v>
      </c>
      <c r="C2486" s="3" t="s">
        <v>6594</v>
      </c>
      <c r="D2486" s="6">
        <v>3500</v>
      </c>
      <c r="E2486" s="8">
        <v>4176.1099999999997</v>
      </c>
      <c r="F2486" t="s">
        <v>8218</v>
      </c>
      <c r="G2486" t="s">
        <v>8223</v>
      </c>
      <c r="H2486" t="s">
        <v>8245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8277</v>
      </c>
      <c r="O2486" s="10" t="s">
        <v>8321</v>
      </c>
      <c r="P2486" t="s">
        <v>8325</v>
      </c>
      <c r="Q2486" s="25">
        <f t="shared" si="152"/>
        <v>40771.916701388887</v>
      </c>
      <c r="R2486" s="25">
        <f t="shared" si="153"/>
        <v>40771.916701388887</v>
      </c>
      <c r="S2486">
        <f t="shared" si="154"/>
        <v>2011</v>
      </c>
      <c r="T2486">
        <f t="shared" si="155"/>
        <v>8</v>
      </c>
    </row>
    <row r="2487" spans="1:20" ht="48" x14ac:dyDescent="0.2">
      <c r="A2487" s="1" t="s">
        <v>0</v>
      </c>
      <c r="B2487" s="3" t="s">
        <v>2485</v>
      </c>
      <c r="C2487" s="3" t="s">
        <v>6595</v>
      </c>
      <c r="D2487" s="6">
        <v>2000</v>
      </c>
      <c r="E2487" s="8">
        <v>2065</v>
      </c>
      <c r="F2487" t="s">
        <v>8218</v>
      </c>
      <c r="G2487" t="s">
        <v>8223</v>
      </c>
      <c r="H2487" t="s">
        <v>8245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8277</v>
      </c>
      <c r="O2487" s="10" t="s">
        <v>8321</v>
      </c>
      <c r="P2487" t="s">
        <v>8325</v>
      </c>
      <c r="Q2487" s="25">
        <f t="shared" si="152"/>
        <v>40793.998599537037</v>
      </c>
      <c r="R2487" s="25">
        <f t="shared" si="153"/>
        <v>40793.998599537037</v>
      </c>
      <c r="S2487">
        <f t="shared" si="154"/>
        <v>2011</v>
      </c>
      <c r="T2487">
        <f t="shared" si="155"/>
        <v>9</v>
      </c>
    </row>
    <row r="2488" spans="1:20" ht="48" x14ac:dyDescent="0.2">
      <c r="A2488" s="1" t="s">
        <v>0</v>
      </c>
      <c r="B2488" s="3" t="s">
        <v>2486</v>
      </c>
      <c r="C2488" s="3" t="s">
        <v>6596</v>
      </c>
      <c r="D2488" s="6">
        <v>300</v>
      </c>
      <c r="E2488" s="8">
        <v>797</v>
      </c>
      <c r="F2488" t="s">
        <v>8218</v>
      </c>
      <c r="G2488" t="s">
        <v>8223</v>
      </c>
      <c r="H2488" t="s">
        <v>8245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8277</v>
      </c>
      <c r="O2488" s="10" t="s">
        <v>8321</v>
      </c>
      <c r="P2488" t="s">
        <v>8325</v>
      </c>
      <c r="Q2488" s="25">
        <f t="shared" si="152"/>
        <v>40991.708055555559</v>
      </c>
      <c r="R2488" s="25">
        <f t="shared" si="153"/>
        <v>40991.708055555559</v>
      </c>
      <c r="S2488">
        <f t="shared" si="154"/>
        <v>2012</v>
      </c>
      <c r="T2488">
        <f t="shared" si="155"/>
        <v>3</v>
      </c>
    </row>
    <row r="2489" spans="1:20" ht="48" x14ac:dyDescent="0.2">
      <c r="A2489" s="1" t="s">
        <v>0</v>
      </c>
      <c r="B2489" s="3" t="s">
        <v>2487</v>
      </c>
      <c r="C2489" s="3" t="s">
        <v>6597</v>
      </c>
      <c r="D2489" s="6">
        <v>1500</v>
      </c>
      <c r="E2489" s="8">
        <v>1500.76</v>
      </c>
      <c r="F2489" t="s">
        <v>8218</v>
      </c>
      <c r="G2489" t="s">
        <v>8223</v>
      </c>
      <c r="H2489" t="s">
        <v>8245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8277</v>
      </c>
      <c r="O2489" s="10" t="s">
        <v>8321</v>
      </c>
      <c r="P2489" t="s">
        <v>8325</v>
      </c>
      <c r="Q2489" s="25">
        <f t="shared" si="152"/>
        <v>41026.083298611113</v>
      </c>
      <c r="R2489" s="25">
        <f t="shared" si="153"/>
        <v>41026.083298611113</v>
      </c>
      <c r="S2489">
        <f t="shared" si="154"/>
        <v>2012</v>
      </c>
      <c r="T2489">
        <f t="shared" si="155"/>
        <v>4</v>
      </c>
    </row>
    <row r="2490" spans="1:20" ht="48" x14ac:dyDescent="0.2">
      <c r="A2490" s="1" t="s">
        <v>0</v>
      </c>
      <c r="B2490" s="3" t="s">
        <v>2488</v>
      </c>
      <c r="C2490" s="3" t="s">
        <v>6598</v>
      </c>
      <c r="D2490" s="6">
        <v>3000</v>
      </c>
      <c r="E2490" s="8">
        <v>3201</v>
      </c>
      <c r="F2490" t="s">
        <v>8218</v>
      </c>
      <c r="G2490" t="s">
        <v>8223</v>
      </c>
      <c r="H2490" t="s">
        <v>8245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8277</v>
      </c>
      <c r="O2490" s="10" t="s">
        <v>8321</v>
      </c>
      <c r="P2490" t="s">
        <v>8325</v>
      </c>
      <c r="Q2490" s="25">
        <f t="shared" si="152"/>
        <v>40833.633194444446</v>
      </c>
      <c r="R2490" s="25">
        <f t="shared" si="153"/>
        <v>40833.633194444446</v>
      </c>
      <c r="S2490">
        <f t="shared" si="154"/>
        <v>2011</v>
      </c>
      <c r="T2490">
        <f t="shared" si="155"/>
        <v>10</v>
      </c>
    </row>
    <row r="2491" spans="1:20" ht="48" x14ac:dyDescent="0.2">
      <c r="A2491" s="1" t="s">
        <v>0</v>
      </c>
      <c r="B2491" s="3" t="s">
        <v>2489</v>
      </c>
      <c r="C2491" s="3" t="s">
        <v>6599</v>
      </c>
      <c r="D2491" s="6">
        <v>3500</v>
      </c>
      <c r="E2491" s="8">
        <v>4678.5</v>
      </c>
      <c r="F2491" t="s">
        <v>8218</v>
      </c>
      <c r="G2491" t="s">
        <v>8223</v>
      </c>
      <c r="H2491" t="s">
        <v>8245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8277</v>
      </c>
      <c r="O2491" s="10" t="s">
        <v>8321</v>
      </c>
      <c r="P2491" t="s">
        <v>8325</v>
      </c>
      <c r="Q2491" s="25">
        <f t="shared" si="152"/>
        <v>41373.690266203703</v>
      </c>
      <c r="R2491" s="25">
        <f t="shared" si="153"/>
        <v>41373.690266203703</v>
      </c>
      <c r="S2491">
        <f t="shared" si="154"/>
        <v>2013</v>
      </c>
      <c r="T2491">
        <f t="shared" si="155"/>
        <v>4</v>
      </c>
    </row>
    <row r="2492" spans="1:20" ht="48" x14ac:dyDescent="0.2">
      <c r="A2492" s="1" t="s">
        <v>0</v>
      </c>
      <c r="B2492" s="3" t="s">
        <v>2490</v>
      </c>
      <c r="C2492" s="3" t="s">
        <v>6600</v>
      </c>
      <c r="D2492" s="6">
        <v>500</v>
      </c>
      <c r="E2492" s="8">
        <v>607</v>
      </c>
      <c r="F2492" t="s">
        <v>8218</v>
      </c>
      <c r="G2492" t="s">
        <v>8223</v>
      </c>
      <c r="H2492" t="s">
        <v>8245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8277</v>
      </c>
      <c r="O2492" s="10" t="s">
        <v>8321</v>
      </c>
      <c r="P2492" t="s">
        <v>8325</v>
      </c>
      <c r="Q2492" s="25">
        <f t="shared" si="152"/>
        <v>41023.227731481478</v>
      </c>
      <c r="R2492" s="25">
        <f t="shared" si="153"/>
        <v>41023.227731481478</v>
      </c>
      <c r="S2492">
        <f t="shared" si="154"/>
        <v>2012</v>
      </c>
      <c r="T2492">
        <f t="shared" si="155"/>
        <v>4</v>
      </c>
    </row>
    <row r="2493" spans="1:20" ht="48" x14ac:dyDescent="0.2">
      <c r="A2493" s="1" t="s">
        <v>0</v>
      </c>
      <c r="B2493" s="3" t="s">
        <v>2491</v>
      </c>
      <c r="C2493" s="3" t="s">
        <v>6601</v>
      </c>
      <c r="D2493" s="6">
        <v>500</v>
      </c>
      <c r="E2493" s="8">
        <v>516</v>
      </c>
      <c r="F2493" t="s">
        <v>8218</v>
      </c>
      <c r="G2493" t="s">
        <v>8223</v>
      </c>
      <c r="H2493" t="s">
        <v>8245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8277</v>
      </c>
      <c r="O2493" s="10" t="s">
        <v>8321</v>
      </c>
      <c r="P2493" t="s">
        <v>8325</v>
      </c>
      <c r="Q2493" s="25">
        <f t="shared" si="152"/>
        <v>40542.839282407411</v>
      </c>
      <c r="R2493" s="25">
        <f t="shared" si="153"/>
        <v>40542.839282407411</v>
      </c>
      <c r="S2493">
        <f t="shared" si="154"/>
        <v>2010</v>
      </c>
      <c r="T2493">
        <f t="shared" si="155"/>
        <v>12</v>
      </c>
    </row>
    <row r="2494" spans="1:20" ht="32" x14ac:dyDescent="0.2">
      <c r="A2494" s="1" t="s">
        <v>0</v>
      </c>
      <c r="B2494" s="3" t="s">
        <v>2492</v>
      </c>
      <c r="C2494" s="3" t="s">
        <v>6602</v>
      </c>
      <c r="D2494" s="6">
        <v>600</v>
      </c>
      <c r="E2494" s="8">
        <v>750</v>
      </c>
      <c r="F2494" t="s">
        <v>8218</v>
      </c>
      <c r="G2494" t="s">
        <v>8223</v>
      </c>
      <c r="H2494" t="s">
        <v>8245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8277</v>
      </c>
      <c r="O2494" s="10" t="s">
        <v>8321</v>
      </c>
      <c r="P2494" t="s">
        <v>8325</v>
      </c>
      <c r="Q2494" s="25">
        <f t="shared" si="152"/>
        <v>41024.985972222225</v>
      </c>
      <c r="R2494" s="25">
        <f t="shared" si="153"/>
        <v>41024.985972222225</v>
      </c>
      <c r="S2494">
        <f t="shared" si="154"/>
        <v>2012</v>
      </c>
      <c r="T2494">
        <f t="shared" si="155"/>
        <v>4</v>
      </c>
    </row>
    <row r="2495" spans="1:20" ht="48" x14ac:dyDescent="0.2">
      <c r="A2495" s="1" t="s">
        <v>0</v>
      </c>
      <c r="B2495" s="3" t="s">
        <v>2493</v>
      </c>
      <c r="C2495" s="3" t="s">
        <v>6603</v>
      </c>
      <c r="D2495" s="6">
        <v>20000</v>
      </c>
      <c r="E2495" s="8">
        <v>25740</v>
      </c>
      <c r="F2495" t="s">
        <v>8218</v>
      </c>
      <c r="G2495" t="s">
        <v>8223</v>
      </c>
      <c r="H2495" t="s">
        <v>8245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8277</v>
      </c>
      <c r="O2495" s="10" t="s">
        <v>8321</v>
      </c>
      <c r="P2495" t="s">
        <v>8325</v>
      </c>
      <c r="Q2495" s="25">
        <f t="shared" si="152"/>
        <v>41348.168287037035</v>
      </c>
      <c r="R2495" s="25">
        <f t="shared" si="153"/>
        <v>41348.168287037035</v>
      </c>
      <c r="S2495">
        <f t="shared" si="154"/>
        <v>2013</v>
      </c>
      <c r="T2495">
        <f t="shared" si="155"/>
        <v>3</v>
      </c>
    </row>
    <row r="2496" spans="1:20" ht="48" x14ac:dyDescent="0.2">
      <c r="A2496" s="1" t="s">
        <v>0</v>
      </c>
      <c r="B2496" s="3" t="s">
        <v>2494</v>
      </c>
      <c r="C2496" s="3" t="s">
        <v>6604</v>
      </c>
      <c r="D2496" s="6">
        <v>1500</v>
      </c>
      <c r="E2496" s="8">
        <v>1515.08</v>
      </c>
      <c r="F2496" t="s">
        <v>8218</v>
      </c>
      <c r="G2496" t="s">
        <v>8223</v>
      </c>
      <c r="H2496" t="s">
        <v>8245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8277</v>
      </c>
      <c r="O2496" s="10" t="s">
        <v>8321</v>
      </c>
      <c r="P2496" t="s">
        <v>8325</v>
      </c>
      <c r="Q2496" s="25">
        <f t="shared" si="152"/>
        <v>41022.645185185182</v>
      </c>
      <c r="R2496" s="25">
        <f t="shared" si="153"/>
        <v>41022.645185185182</v>
      </c>
      <c r="S2496">
        <f t="shared" si="154"/>
        <v>2012</v>
      </c>
      <c r="T2496">
        <f t="shared" si="155"/>
        <v>4</v>
      </c>
    </row>
    <row r="2497" spans="1:20" ht="48" x14ac:dyDescent="0.2">
      <c r="A2497" s="1" t="s">
        <v>0</v>
      </c>
      <c r="B2497" s="3" t="s">
        <v>2495</v>
      </c>
      <c r="C2497" s="3" t="s">
        <v>6605</v>
      </c>
      <c r="D2497" s="6">
        <v>1500</v>
      </c>
      <c r="E2497" s="8">
        <v>1913.05</v>
      </c>
      <c r="F2497" t="s">
        <v>8218</v>
      </c>
      <c r="G2497" t="s">
        <v>8223</v>
      </c>
      <c r="H2497" t="s">
        <v>8245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8277</v>
      </c>
      <c r="O2497" s="10" t="s">
        <v>8321</v>
      </c>
      <c r="P2497" t="s">
        <v>8325</v>
      </c>
      <c r="Q2497" s="25">
        <f t="shared" si="152"/>
        <v>41036.946469907409</v>
      </c>
      <c r="R2497" s="25">
        <f t="shared" si="153"/>
        <v>41036.946469907409</v>
      </c>
      <c r="S2497">
        <f t="shared" si="154"/>
        <v>2012</v>
      </c>
      <c r="T2497">
        <f t="shared" si="155"/>
        <v>5</v>
      </c>
    </row>
    <row r="2498" spans="1:20" ht="32" x14ac:dyDescent="0.2">
      <c r="A2498" s="1" t="s">
        <v>0</v>
      </c>
      <c r="B2498" s="3" t="s">
        <v>2496</v>
      </c>
      <c r="C2498" s="3" t="s">
        <v>6606</v>
      </c>
      <c r="D2498" s="6">
        <v>6000</v>
      </c>
      <c r="E2498" s="8">
        <v>6000</v>
      </c>
      <c r="F2498" t="s">
        <v>8218</v>
      </c>
      <c r="G2498" t="s">
        <v>8223</v>
      </c>
      <c r="H2498" t="s">
        <v>8245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8277</v>
      </c>
      <c r="O2498" s="10" t="s">
        <v>8321</v>
      </c>
      <c r="P2498" t="s">
        <v>8325</v>
      </c>
      <c r="Q2498" s="25">
        <f t="shared" si="152"/>
        <v>41327.996435185189</v>
      </c>
      <c r="R2498" s="25">
        <f t="shared" si="153"/>
        <v>41327.996435185189</v>
      </c>
      <c r="S2498">
        <f t="shared" si="154"/>
        <v>2013</v>
      </c>
      <c r="T2498">
        <f t="shared" si="155"/>
        <v>2</v>
      </c>
    </row>
    <row r="2499" spans="1:20" ht="48" x14ac:dyDescent="0.2">
      <c r="A2499" s="1" t="s">
        <v>0</v>
      </c>
      <c r="B2499" s="3" t="s">
        <v>2497</v>
      </c>
      <c r="C2499" s="3" t="s">
        <v>6607</v>
      </c>
      <c r="D2499" s="6">
        <v>4000</v>
      </c>
      <c r="E2499" s="8">
        <v>4510.8599999999997</v>
      </c>
      <c r="F2499" t="s">
        <v>8218</v>
      </c>
      <c r="G2499" t="s">
        <v>8223</v>
      </c>
      <c r="H2499" t="s">
        <v>8245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8277</v>
      </c>
      <c r="O2499" s="10" t="s">
        <v>8321</v>
      </c>
      <c r="P2499" t="s">
        <v>8325</v>
      </c>
      <c r="Q2499" s="25">
        <f t="shared" ref="Q2499:Q2562" si="156">(((J2499/60)/60)/24)+DATE(1970,1,1)</f>
        <v>40730.878912037035</v>
      </c>
      <c r="R2499" s="25">
        <f t="shared" ref="R2499:R2562" si="157">(((J2499/60)/60)/24)+DATE(1970,1,1)</f>
        <v>40730.878912037035</v>
      </c>
      <c r="S2499">
        <f t="shared" ref="S2499:S2562" si="158">YEAR(R2499)</f>
        <v>2011</v>
      </c>
      <c r="T2499">
        <f t="shared" ref="T2499:T2562" si="159">MONTH((R2499))</f>
        <v>7</v>
      </c>
    </row>
    <row r="2500" spans="1:20" ht="48" x14ac:dyDescent="0.2">
      <c r="A2500" s="1" t="s">
        <v>0</v>
      </c>
      <c r="B2500" s="3" t="s">
        <v>2498</v>
      </c>
      <c r="C2500" s="3" t="s">
        <v>6608</v>
      </c>
      <c r="D2500" s="6">
        <v>1000</v>
      </c>
      <c r="E2500" s="8">
        <v>1056</v>
      </c>
      <c r="F2500" t="s">
        <v>8218</v>
      </c>
      <c r="G2500" t="s">
        <v>8223</v>
      </c>
      <c r="H2500" t="s">
        <v>8245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8277</v>
      </c>
      <c r="O2500" s="10" t="s">
        <v>8321</v>
      </c>
      <c r="P2500" t="s">
        <v>8325</v>
      </c>
      <c r="Q2500" s="25">
        <f t="shared" si="156"/>
        <v>42017.967442129629</v>
      </c>
      <c r="R2500" s="25">
        <f t="shared" si="157"/>
        <v>42017.967442129629</v>
      </c>
      <c r="S2500">
        <f t="shared" si="158"/>
        <v>2015</v>
      </c>
      <c r="T2500">
        <f t="shared" si="159"/>
        <v>1</v>
      </c>
    </row>
    <row r="2501" spans="1:20" ht="48" x14ac:dyDescent="0.2">
      <c r="A2501" s="1" t="s">
        <v>0</v>
      </c>
      <c r="B2501" s="3" t="s">
        <v>2499</v>
      </c>
      <c r="C2501" s="3" t="s">
        <v>6609</v>
      </c>
      <c r="D2501" s="6">
        <v>4000</v>
      </c>
      <c r="E2501" s="8">
        <v>8105</v>
      </c>
      <c r="F2501" t="s">
        <v>8218</v>
      </c>
      <c r="G2501" t="s">
        <v>8223</v>
      </c>
      <c r="H2501" t="s">
        <v>8245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8277</v>
      </c>
      <c r="O2501" s="10" t="s">
        <v>8321</v>
      </c>
      <c r="P2501" t="s">
        <v>8325</v>
      </c>
      <c r="Q2501" s="25">
        <f t="shared" si="156"/>
        <v>41226.648576388885</v>
      </c>
      <c r="R2501" s="25">
        <f t="shared" si="157"/>
        <v>41226.648576388885</v>
      </c>
      <c r="S2501">
        <f t="shared" si="158"/>
        <v>2012</v>
      </c>
      <c r="T2501">
        <f t="shared" si="159"/>
        <v>11</v>
      </c>
    </row>
    <row r="2502" spans="1:20" ht="48" x14ac:dyDescent="0.2">
      <c r="A2502" s="1" t="s">
        <v>0</v>
      </c>
      <c r="B2502" s="3" t="s">
        <v>2500</v>
      </c>
      <c r="C2502" s="3" t="s">
        <v>6610</v>
      </c>
      <c r="D2502" s="6">
        <v>600</v>
      </c>
      <c r="E2502" s="8">
        <v>680</v>
      </c>
      <c r="F2502" t="s">
        <v>8218</v>
      </c>
      <c r="G2502" t="s">
        <v>8223</v>
      </c>
      <c r="H2502" t="s">
        <v>8245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8277</v>
      </c>
      <c r="O2502" s="10" t="s">
        <v>8321</v>
      </c>
      <c r="P2502" t="s">
        <v>8325</v>
      </c>
      <c r="Q2502" s="25">
        <f t="shared" si="156"/>
        <v>41053.772858796299</v>
      </c>
      <c r="R2502" s="25">
        <f t="shared" si="157"/>
        <v>41053.772858796299</v>
      </c>
      <c r="S2502">
        <f t="shared" si="158"/>
        <v>2012</v>
      </c>
      <c r="T2502">
        <f t="shared" si="159"/>
        <v>5</v>
      </c>
    </row>
    <row r="2503" spans="1:20" ht="48" x14ac:dyDescent="0.2">
      <c r="A2503" s="1" t="s">
        <v>0</v>
      </c>
      <c r="B2503" s="3" t="s">
        <v>2501</v>
      </c>
      <c r="C2503" s="3" t="s">
        <v>6611</v>
      </c>
      <c r="D2503" s="6">
        <v>11000</v>
      </c>
      <c r="E2503" s="8">
        <v>281</v>
      </c>
      <c r="F2503" t="s">
        <v>8220</v>
      </c>
      <c r="G2503" t="s">
        <v>8228</v>
      </c>
      <c r="H2503" t="s">
        <v>8250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8297</v>
      </c>
      <c r="O2503" s="10" t="s">
        <v>8332</v>
      </c>
      <c r="P2503" t="s">
        <v>8349</v>
      </c>
      <c r="Q2503" s="25">
        <f t="shared" si="156"/>
        <v>42244.776666666665</v>
      </c>
      <c r="R2503" s="25">
        <f t="shared" si="157"/>
        <v>42244.776666666665</v>
      </c>
      <c r="S2503">
        <f t="shared" si="158"/>
        <v>2015</v>
      </c>
      <c r="T2503">
        <f t="shared" si="159"/>
        <v>8</v>
      </c>
    </row>
    <row r="2504" spans="1:20" ht="48" x14ac:dyDescent="0.2">
      <c r="A2504" s="1" t="s">
        <v>0</v>
      </c>
      <c r="B2504" s="3" t="s">
        <v>2502</v>
      </c>
      <c r="C2504" s="3" t="s">
        <v>6612</v>
      </c>
      <c r="D2504" s="6">
        <v>110000</v>
      </c>
      <c r="E2504" s="8">
        <v>86</v>
      </c>
      <c r="F2504" t="s">
        <v>8220</v>
      </c>
      <c r="G2504" t="s">
        <v>8223</v>
      </c>
      <c r="H2504" t="s">
        <v>8245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8297</v>
      </c>
      <c r="O2504" s="10" t="s">
        <v>8332</v>
      </c>
      <c r="P2504" t="s">
        <v>8349</v>
      </c>
      <c r="Q2504" s="25">
        <f t="shared" si="156"/>
        <v>41858.825439814813</v>
      </c>
      <c r="R2504" s="25">
        <f t="shared" si="157"/>
        <v>41858.825439814813</v>
      </c>
      <c r="S2504">
        <f t="shared" si="158"/>
        <v>2014</v>
      </c>
      <c r="T2504">
        <f t="shared" si="159"/>
        <v>8</v>
      </c>
    </row>
    <row r="2505" spans="1:20" ht="48" x14ac:dyDescent="0.2">
      <c r="A2505" s="1" t="s">
        <v>0</v>
      </c>
      <c r="B2505" s="3" t="s">
        <v>2503</v>
      </c>
      <c r="C2505" s="3" t="s">
        <v>6613</v>
      </c>
      <c r="D2505" s="6">
        <v>10000</v>
      </c>
      <c r="E2505" s="8">
        <v>0</v>
      </c>
      <c r="F2505" t="s">
        <v>8220</v>
      </c>
      <c r="G2505" t="s">
        <v>8223</v>
      </c>
      <c r="H2505" t="s">
        <v>8245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8297</v>
      </c>
      <c r="O2505" s="10" t="s">
        <v>8332</v>
      </c>
      <c r="P2505" t="s">
        <v>8349</v>
      </c>
      <c r="Q2505" s="25">
        <f t="shared" si="156"/>
        <v>42498.899398148147</v>
      </c>
      <c r="R2505" s="25">
        <f t="shared" si="157"/>
        <v>42498.899398148147</v>
      </c>
      <c r="S2505">
        <f t="shared" si="158"/>
        <v>2016</v>
      </c>
      <c r="T2505">
        <f t="shared" si="159"/>
        <v>5</v>
      </c>
    </row>
    <row r="2506" spans="1:20" ht="32" x14ac:dyDescent="0.2">
      <c r="A2506" s="1" t="s">
        <v>0</v>
      </c>
      <c r="B2506" s="3" t="s">
        <v>2504</v>
      </c>
      <c r="C2506" s="3" t="s">
        <v>6614</v>
      </c>
      <c r="D2506" s="6">
        <v>35000</v>
      </c>
      <c r="E2506" s="8">
        <v>0</v>
      </c>
      <c r="F2506" t="s">
        <v>8220</v>
      </c>
      <c r="G2506" t="s">
        <v>8223</v>
      </c>
      <c r="H2506" t="s">
        <v>8245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8297</v>
      </c>
      <c r="O2506" s="10" t="s">
        <v>8332</v>
      </c>
      <c r="P2506" t="s">
        <v>8349</v>
      </c>
      <c r="Q2506" s="25">
        <f t="shared" si="156"/>
        <v>41928.015439814815</v>
      </c>
      <c r="R2506" s="25">
        <f t="shared" si="157"/>
        <v>41928.015439814815</v>
      </c>
      <c r="S2506">
        <f t="shared" si="158"/>
        <v>2014</v>
      </c>
      <c r="T2506">
        <f t="shared" si="159"/>
        <v>10</v>
      </c>
    </row>
    <row r="2507" spans="1:20" ht="64" x14ac:dyDescent="0.2">
      <c r="A2507" s="1" t="s">
        <v>0</v>
      </c>
      <c r="B2507" s="3" t="s">
        <v>2505</v>
      </c>
      <c r="C2507" s="3" t="s">
        <v>6615</v>
      </c>
      <c r="D2507" s="6">
        <v>7000</v>
      </c>
      <c r="E2507" s="8">
        <v>0</v>
      </c>
      <c r="F2507" t="s">
        <v>8220</v>
      </c>
      <c r="G2507" t="s">
        <v>8223</v>
      </c>
      <c r="H2507" t="s">
        <v>8245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8297</v>
      </c>
      <c r="O2507" s="10" t="s">
        <v>8332</v>
      </c>
      <c r="P2507" t="s">
        <v>8349</v>
      </c>
      <c r="Q2507" s="25">
        <f t="shared" si="156"/>
        <v>42047.05574074074</v>
      </c>
      <c r="R2507" s="25">
        <f t="shared" si="157"/>
        <v>42047.05574074074</v>
      </c>
      <c r="S2507">
        <f t="shared" si="158"/>
        <v>2015</v>
      </c>
      <c r="T2507">
        <f t="shared" si="159"/>
        <v>2</v>
      </c>
    </row>
    <row r="2508" spans="1:20" ht="48" x14ac:dyDescent="0.2">
      <c r="A2508" s="1" t="s">
        <v>0</v>
      </c>
      <c r="B2508" s="3" t="s">
        <v>2506</v>
      </c>
      <c r="C2508" s="3" t="s">
        <v>6616</v>
      </c>
      <c r="D2508" s="6">
        <v>5000</v>
      </c>
      <c r="E2508" s="8">
        <v>30</v>
      </c>
      <c r="F2508" t="s">
        <v>8220</v>
      </c>
      <c r="G2508" t="s">
        <v>8224</v>
      </c>
      <c r="H2508" t="s">
        <v>8246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8297</v>
      </c>
      <c r="O2508" s="10" t="s">
        <v>8332</v>
      </c>
      <c r="P2508" t="s">
        <v>8349</v>
      </c>
      <c r="Q2508" s="25">
        <f t="shared" si="156"/>
        <v>42258.297094907408</v>
      </c>
      <c r="R2508" s="25">
        <f t="shared" si="157"/>
        <v>42258.297094907408</v>
      </c>
      <c r="S2508">
        <f t="shared" si="158"/>
        <v>2015</v>
      </c>
      <c r="T2508">
        <f t="shared" si="159"/>
        <v>9</v>
      </c>
    </row>
    <row r="2509" spans="1:20" ht="16" x14ac:dyDescent="0.2">
      <c r="A2509" s="1" t="s">
        <v>0</v>
      </c>
      <c r="B2509" s="3" t="s">
        <v>2507</v>
      </c>
      <c r="C2509" s="3" t="s">
        <v>6617</v>
      </c>
      <c r="D2509" s="6">
        <v>42850</v>
      </c>
      <c r="E2509" s="8">
        <v>0</v>
      </c>
      <c r="F2509" t="s">
        <v>8220</v>
      </c>
      <c r="G2509" t="s">
        <v>8223</v>
      </c>
      <c r="H2509" t="s">
        <v>8245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8297</v>
      </c>
      <c r="O2509" s="10" t="s">
        <v>8332</v>
      </c>
      <c r="P2509" t="s">
        <v>8349</v>
      </c>
      <c r="Q2509" s="25">
        <f t="shared" si="156"/>
        <v>42105.072962962964</v>
      </c>
      <c r="R2509" s="25">
        <f t="shared" si="157"/>
        <v>42105.072962962964</v>
      </c>
      <c r="S2509">
        <f t="shared" si="158"/>
        <v>2015</v>
      </c>
      <c r="T2509">
        <f t="shared" si="159"/>
        <v>4</v>
      </c>
    </row>
    <row r="2510" spans="1:20" ht="48" x14ac:dyDescent="0.2">
      <c r="A2510" s="1" t="s">
        <v>0</v>
      </c>
      <c r="B2510" s="3" t="s">
        <v>2508</v>
      </c>
      <c r="C2510" s="3" t="s">
        <v>6618</v>
      </c>
      <c r="D2510" s="6">
        <v>20000</v>
      </c>
      <c r="E2510" s="8">
        <v>0</v>
      </c>
      <c r="F2510" t="s">
        <v>8220</v>
      </c>
      <c r="G2510" t="s">
        <v>8223</v>
      </c>
      <c r="H2510" t="s">
        <v>8245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8297</v>
      </c>
      <c r="O2510" s="10" t="s">
        <v>8332</v>
      </c>
      <c r="P2510" t="s">
        <v>8349</v>
      </c>
      <c r="Q2510" s="25">
        <f t="shared" si="156"/>
        <v>41835.951782407406</v>
      </c>
      <c r="R2510" s="25">
        <f t="shared" si="157"/>
        <v>41835.951782407406</v>
      </c>
      <c r="S2510">
        <f t="shared" si="158"/>
        <v>2014</v>
      </c>
      <c r="T2510">
        <f t="shared" si="159"/>
        <v>7</v>
      </c>
    </row>
    <row r="2511" spans="1:20" ht="48" x14ac:dyDescent="0.2">
      <c r="A2511" s="1" t="s">
        <v>0</v>
      </c>
      <c r="B2511" s="3" t="s">
        <v>2509</v>
      </c>
      <c r="C2511" s="3" t="s">
        <v>6619</v>
      </c>
      <c r="D2511" s="6">
        <v>95000</v>
      </c>
      <c r="E2511" s="8">
        <v>1000</v>
      </c>
      <c r="F2511" t="s">
        <v>8220</v>
      </c>
      <c r="G2511" t="s">
        <v>8224</v>
      </c>
      <c r="H2511" t="s">
        <v>8246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8297</v>
      </c>
      <c r="O2511" s="10" t="s">
        <v>8332</v>
      </c>
      <c r="P2511" t="s">
        <v>8349</v>
      </c>
      <c r="Q2511" s="25">
        <f t="shared" si="156"/>
        <v>42058.809594907405</v>
      </c>
      <c r="R2511" s="25">
        <f t="shared" si="157"/>
        <v>42058.809594907405</v>
      </c>
      <c r="S2511">
        <f t="shared" si="158"/>
        <v>2015</v>
      </c>
      <c r="T2511">
        <f t="shared" si="159"/>
        <v>2</v>
      </c>
    </row>
    <row r="2512" spans="1:20" ht="48" x14ac:dyDescent="0.2">
      <c r="A2512" s="1" t="s">
        <v>0</v>
      </c>
      <c r="B2512" s="3" t="s">
        <v>2510</v>
      </c>
      <c r="C2512" s="3" t="s">
        <v>6620</v>
      </c>
      <c r="D2512" s="6">
        <v>50000</v>
      </c>
      <c r="E2512" s="8">
        <v>75</v>
      </c>
      <c r="F2512" t="s">
        <v>8220</v>
      </c>
      <c r="G2512" t="s">
        <v>8223</v>
      </c>
      <c r="H2512" t="s">
        <v>8245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8297</v>
      </c>
      <c r="O2512" s="10" t="s">
        <v>8332</v>
      </c>
      <c r="P2512" t="s">
        <v>8349</v>
      </c>
      <c r="Q2512" s="25">
        <f t="shared" si="156"/>
        <v>42078.997361111105</v>
      </c>
      <c r="R2512" s="25">
        <f t="shared" si="157"/>
        <v>42078.997361111105</v>
      </c>
      <c r="S2512">
        <f t="shared" si="158"/>
        <v>2015</v>
      </c>
      <c r="T2512">
        <f t="shared" si="159"/>
        <v>3</v>
      </c>
    </row>
    <row r="2513" spans="1:20" ht="48" x14ac:dyDescent="0.2">
      <c r="A2513" s="1" t="s">
        <v>0</v>
      </c>
      <c r="B2513" s="3" t="s">
        <v>2511</v>
      </c>
      <c r="C2513" s="3" t="s">
        <v>6621</v>
      </c>
      <c r="D2513" s="6">
        <v>100000</v>
      </c>
      <c r="E2513" s="8">
        <v>0</v>
      </c>
      <c r="F2513" t="s">
        <v>8220</v>
      </c>
      <c r="G2513" t="s">
        <v>8224</v>
      </c>
      <c r="H2513" t="s">
        <v>8246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8297</v>
      </c>
      <c r="O2513" s="10" t="s">
        <v>8332</v>
      </c>
      <c r="P2513" t="s">
        <v>8349</v>
      </c>
      <c r="Q2513" s="25">
        <f t="shared" si="156"/>
        <v>42371.446909722217</v>
      </c>
      <c r="R2513" s="25">
        <f t="shared" si="157"/>
        <v>42371.446909722217</v>
      </c>
      <c r="S2513">
        <f t="shared" si="158"/>
        <v>2016</v>
      </c>
      <c r="T2513">
        <f t="shared" si="159"/>
        <v>1</v>
      </c>
    </row>
    <row r="2514" spans="1:20" ht="48" x14ac:dyDescent="0.2">
      <c r="A2514" s="1" t="s">
        <v>0</v>
      </c>
      <c r="B2514" s="3" t="s">
        <v>2512</v>
      </c>
      <c r="C2514" s="3" t="s">
        <v>6622</v>
      </c>
      <c r="D2514" s="6">
        <v>1150</v>
      </c>
      <c r="E2514" s="8">
        <v>0</v>
      </c>
      <c r="F2514" t="s">
        <v>8220</v>
      </c>
      <c r="G2514" t="s">
        <v>8223</v>
      </c>
      <c r="H2514" t="s">
        <v>8245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8297</v>
      </c>
      <c r="O2514" s="10" t="s">
        <v>8332</v>
      </c>
      <c r="P2514" t="s">
        <v>8349</v>
      </c>
      <c r="Q2514" s="25">
        <f t="shared" si="156"/>
        <v>41971.876863425925</v>
      </c>
      <c r="R2514" s="25">
        <f t="shared" si="157"/>
        <v>41971.876863425925</v>
      </c>
      <c r="S2514">
        <f t="shared" si="158"/>
        <v>2014</v>
      </c>
      <c r="T2514">
        <f t="shared" si="159"/>
        <v>11</v>
      </c>
    </row>
    <row r="2515" spans="1:20" ht="48" x14ac:dyDescent="0.2">
      <c r="A2515" s="1" t="s">
        <v>0</v>
      </c>
      <c r="B2515" s="3" t="s">
        <v>2513</v>
      </c>
      <c r="C2515" s="3" t="s">
        <v>6623</v>
      </c>
      <c r="D2515" s="6">
        <v>180000</v>
      </c>
      <c r="E2515" s="8">
        <v>0</v>
      </c>
      <c r="F2515" t="s">
        <v>8220</v>
      </c>
      <c r="G2515" t="s">
        <v>8235</v>
      </c>
      <c r="H2515" t="s">
        <v>8248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8297</v>
      </c>
      <c r="O2515" s="10" t="s">
        <v>8332</v>
      </c>
      <c r="P2515" t="s">
        <v>8349</v>
      </c>
      <c r="Q2515" s="25">
        <f t="shared" si="156"/>
        <v>42732.00681712963</v>
      </c>
      <c r="R2515" s="25">
        <f t="shared" si="157"/>
        <v>42732.00681712963</v>
      </c>
      <c r="S2515">
        <f t="shared" si="158"/>
        <v>2016</v>
      </c>
      <c r="T2515">
        <f t="shared" si="159"/>
        <v>12</v>
      </c>
    </row>
    <row r="2516" spans="1:20" ht="48" x14ac:dyDescent="0.2">
      <c r="A2516" s="1" t="s">
        <v>0</v>
      </c>
      <c r="B2516" s="3" t="s">
        <v>2514</v>
      </c>
      <c r="C2516" s="3" t="s">
        <v>6624</v>
      </c>
      <c r="D2516" s="6">
        <v>12000</v>
      </c>
      <c r="E2516" s="8">
        <v>210</v>
      </c>
      <c r="F2516" t="s">
        <v>8220</v>
      </c>
      <c r="G2516" t="s">
        <v>8223</v>
      </c>
      <c r="H2516" t="s">
        <v>8245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8297</v>
      </c>
      <c r="O2516" s="10" t="s">
        <v>8332</v>
      </c>
      <c r="P2516" t="s">
        <v>8349</v>
      </c>
      <c r="Q2516" s="25">
        <f t="shared" si="156"/>
        <v>41854.389780092592</v>
      </c>
      <c r="R2516" s="25">
        <f t="shared" si="157"/>
        <v>41854.389780092592</v>
      </c>
      <c r="S2516">
        <f t="shared" si="158"/>
        <v>2014</v>
      </c>
      <c r="T2516">
        <f t="shared" si="159"/>
        <v>8</v>
      </c>
    </row>
    <row r="2517" spans="1:20" ht="48" x14ac:dyDescent="0.2">
      <c r="A2517" s="1" t="s">
        <v>0</v>
      </c>
      <c r="B2517" s="3" t="s">
        <v>2515</v>
      </c>
      <c r="C2517" s="3" t="s">
        <v>6625</v>
      </c>
      <c r="D2517" s="6">
        <v>5000</v>
      </c>
      <c r="E2517" s="8">
        <v>930</v>
      </c>
      <c r="F2517" t="s">
        <v>8220</v>
      </c>
      <c r="G2517" t="s">
        <v>8223</v>
      </c>
      <c r="H2517" t="s">
        <v>8245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8297</v>
      </c>
      <c r="O2517" s="10" t="s">
        <v>8332</v>
      </c>
      <c r="P2517" t="s">
        <v>8349</v>
      </c>
      <c r="Q2517" s="25">
        <f t="shared" si="156"/>
        <v>42027.839733796296</v>
      </c>
      <c r="R2517" s="25">
        <f t="shared" si="157"/>
        <v>42027.839733796296</v>
      </c>
      <c r="S2517">
        <f t="shared" si="158"/>
        <v>2015</v>
      </c>
      <c r="T2517">
        <f t="shared" si="159"/>
        <v>1</v>
      </c>
    </row>
    <row r="2518" spans="1:20" ht="48" x14ac:dyDescent="0.2">
      <c r="A2518" s="1" t="s">
        <v>0</v>
      </c>
      <c r="B2518" s="3" t="s">
        <v>2516</v>
      </c>
      <c r="C2518" s="3" t="s">
        <v>6626</v>
      </c>
      <c r="D2518" s="6">
        <v>22000</v>
      </c>
      <c r="E2518" s="8">
        <v>0</v>
      </c>
      <c r="F2518" t="s">
        <v>8220</v>
      </c>
      <c r="G2518" t="s">
        <v>8223</v>
      </c>
      <c r="H2518" t="s">
        <v>8245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8297</v>
      </c>
      <c r="O2518" s="10" t="s">
        <v>8332</v>
      </c>
      <c r="P2518" t="s">
        <v>8349</v>
      </c>
      <c r="Q2518" s="25">
        <f t="shared" si="156"/>
        <v>41942.653379629628</v>
      </c>
      <c r="R2518" s="25">
        <f t="shared" si="157"/>
        <v>41942.653379629628</v>
      </c>
      <c r="S2518">
        <f t="shared" si="158"/>
        <v>2014</v>
      </c>
      <c r="T2518">
        <f t="shared" si="159"/>
        <v>10</v>
      </c>
    </row>
    <row r="2519" spans="1:20" ht="48" x14ac:dyDescent="0.2">
      <c r="A2519" s="1" t="s">
        <v>0</v>
      </c>
      <c r="B2519" s="3" t="s">
        <v>2517</v>
      </c>
      <c r="C2519" s="3" t="s">
        <v>6627</v>
      </c>
      <c r="D2519" s="6">
        <v>18000</v>
      </c>
      <c r="E2519" s="8">
        <v>1767</v>
      </c>
      <c r="F2519" t="s">
        <v>8220</v>
      </c>
      <c r="G2519" t="s">
        <v>8228</v>
      </c>
      <c r="H2519" t="s">
        <v>8250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8297</v>
      </c>
      <c r="O2519" s="10" t="s">
        <v>8332</v>
      </c>
      <c r="P2519" t="s">
        <v>8349</v>
      </c>
      <c r="Q2519" s="25">
        <f t="shared" si="156"/>
        <v>42052.802430555559</v>
      </c>
      <c r="R2519" s="25">
        <f t="shared" si="157"/>
        <v>42052.802430555559</v>
      </c>
      <c r="S2519">
        <f t="shared" si="158"/>
        <v>2015</v>
      </c>
      <c r="T2519">
        <f t="shared" si="159"/>
        <v>2</v>
      </c>
    </row>
    <row r="2520" spans="1:20" ht="48" x14ac:dyDescent="0.2">
      <c r="A2520" s="1" t="s">
        <v>0</v>
      </c>
      <c r="B2520" s="3" t="s">
        <v>2518</v>
      </c>
      <c r="C2520" s="3" t="s">
        <v>6628</v>
      </c>
      <c r="D2520" s="6">
        <v>5000</v>
      </c>
      <c r="E2520" s="8">
        <v>0</v>
      </c>
      <c r="F2520" t="s">
        <v>8220</v>
      </c>
      <c r="G2520" t="s">
        <v>8223</v>
      </c>
      <c r="H2520" t="s">
        <v>8245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8297</v>
      </c>
      <c r="O2520" s="10" t="s">
        <v>8332</v>
      </c>
      <c r="P2520" t="s">
        <v>8349</v>
      </c>
      <c r="Q2520" s="25">
        <f t="shared" si="156"/>
        <v>41926.680879629632</v>
      </c>
      <c r="R2520" s="25">
        <f t="shared" si="157"/>
        <v>41926.680879629632</v>
      </c>
      <c r="S2520">
        <f t="shared" si="158"/>
        <v>2014</v>
      </c>
      <c r="T2520">
        <f t="shared" si="159"/>
        <v>10</v>
      </c>
    </row>
    <row r="2521" spans="1:20" ht="32" x14ac:dyDescent="0.2">
      <c r="A2521" s="1" t="s">
        <v>0</v>
      </c>
      <c r="B2521" s="3" t="s">
        <v>2519</v>
      </c>
      <c r="C2521" s="3" t="s">
        <v>6629</v>
      </c>
      <c r="D2521" s="6">
        <v>150000</v>
      </c>
      <c r="E2521" s="8">
        <v>65</v>
      </c>
      <c r="F2521" t="s">
        <v>8220</v>
      </c>
      <c r="G2521" t="s">
        <v>8223</v>
      </c>
      <c r="H2521" t="s">
        <v>8245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8297</v>
      </c>
      <c r="O2521" s="10" t="s">
        <v>8332</v>
      </c>
      <c r="P2521" t="s">
        <v>8349</v>
      </c>
      <c r="Q2521" s="25">
        <f t="shared" si="156"/>
        <v>41809.155138888891</v>
      </c>
      <c r="R2521" s="25">
        <f t="shared" si="157"/>
        <v>41809.155138888891</v>
      </c>
      <c r="S2521">
        <f t="shared" si="158"/>
        <v>2014</v>
      </c>
      <c r="T2521">
        <f t="shared" si="159"/>
        <v>6</v>
      </c>
    </row>
    <row r="2522" spans="1:20" ht="48" x14ac:dyDescent="0.2">
      <c r="A2522" s="1" t="s">
        <v>0</v>
      </c>
      <c r="B2522" s="3" t="s">
        <v>2520</v>
      </c>
      <c r="C2522" s="3" t="s">
        <v>6630</v>
      </c>
      <c r="D2522" s="6">
        <v>100000</v>
      </c>
      <c r="E2522" s="8">
        <v>0</v>
      </c>
      <c r="F2522" t="s">
        <v>8220</v>
      </c>
      <c r="G2522" t="s">
        <v>8223</v>
      </c>
      <c r="H2522" t="s">
        <v>8245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8297</v>
      </c>
      <c r="O2522" s="10" t="s">
        <v>8332</v>
      </c>
      <c r="P2522" t="s">
        <v>8349</v>
      </c>
      <c r="Q2522" s="25">
        <f t="shared" si="156"/>
        <v>42612.600520833337</v>
      </c>
      <c r="R2522" s="25">
        <f t="shared" si="157"/>
        <v>42612.600520833337</v>
      </c>
      <c r="S2522">
        <f t="shared" si="158"/>
        <v>2016</v>
      </c>
      <c r="T2522">
        <f t="shared" si="159"/>
        <v>8</v>
      </c>
    </row>
    <row r="2523" spans="1:20" ht="48" x14ac:dyDescent="0.2">
      <c r="A2523" s="1" t="s">
        <v>0</v>
      </c>
      <c r="B2523" s="3" t="s">
        <v>2521</v>
      </c>
      <c r="C2523" s="3" t="s">
        <v>6631</v>
      </c>
      <c r="D2523" s="6">
        <v>12500</v>
      </c>
      <c r="E2523" s="8">
        <v>13685.99</v>
      </c>
      <c r="F2523" t="s">
        <v>8218</v>
      </c>
      <c r="G2523" t="s">
        <v>8223</v>
      </c>
      <c r="H2523" t="s">
        <v>8245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8298</v>
      </c>
      <c r="O2523" s="10" t="s">
        <v>8321</v>
      </c>
      <c r="P2523" t="s">
        <v>8350</v>
      </c>
      <c r="Q2523" s="25">
        <f t="shared" si="156"/>
        <v>42269.967835648145</v>
      </c>
      <c r="R2523" s="25">
        <f t="shared" si="157"/>
        <v>42269.967835648145</v>
      </c>
      <c r="S2523">
        <f t="shared" si="158"/>
        <v>2015</v>
      </c>
      <c r="T2523">
        <f t="shared" si="159"/>
        <v>9</v>
      </c>
    </row>
    <row r="2524" spans="1:20" ht="48" x14ac:dyDescent="0.2">
      <c r="A2524" s="1" t="s">
        <v>0</v>
      </c>
      <c r="B2524" s="3" t="s">
        <v>2522</v>
      </c>
      <c r="C2524" s="3" t="s">
        <v>6632</v>
      </c>
      <c r="D2524" s="6">
        <v>5000</v>
      </c>
      <c r="E2524" s="8">
        <v>5000</v>
      </c>
      <c r="F2524" t="s">
        <v>8218</v>
      </c>
      <c r="G2524" t="s">
        <v>8223</v>
      </c>
      <c r="H2524" t="s">
        <v>8245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8298</v>
      </c>
      <c r="O2524" s="10" t="s">
        <v>8321</v>
      </c>
      <c r="P2524" t="s">
        <v>8350</v>
      </c>
      <c r="Q2524" s="25">
        <f t="shared" si="156"/>
        <v>42460.573611111111</v>
      </c>
      <c r="R2524" s="25">
        <f t="shared" si="157"/>
        <v>42460.573611111111</v>
      </c>
      <c r="S2524">
        <f t="shared" si="158"/>
        <v>2016</v>
      </c>
      <c r="T2524">
        <f t="shared" si="159"/>
        <v>3</v>
      </c>
    </row>
    <row r="2525" spans="1:20" ht="48" x14ac:dyDescent="0.2">
      <c r="A2525" s="1" t="s">
        <v>0</v>
      </c>
      <c r="B2525" s="3" t="s">
        <v>2523</v>
      </c>
      <c r="C2525" s="3" t="s">
        <v>6633</v>
      </c>
      <c r="D2525" s="6">
        <v>900</v>
      </c>
      <c r="E2525" s="8">
        <v>1408</v>
      </c>
      <c r="F2525" t="s">
        <v>8218</v>
      </c>
      <c r="G2525" t="s">
        <v>8223</v>
      </c>
      <c r="H2525" t="s">
        <v>8245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8298</v>
      </c>
      <c r="O2525" s="10" t="s">
        <v>8321</v>
      </c>
      <c r="P2525" t="s">
        <v>8350</v>
      </c>
      <c r="Q2525" s="25">
        <f t="shared" si="156"/>
        <v>41930.975601851853</v>
      </c>
      <c r="R2525" s="25">
        <f t="shared" si="157"/>
        <v>41930.975601851853</v>
      </c>
      <c r="S2525">
        <f t="shared" si="158"/>
        <v>2014</v>
      </c>
      <c r="T2525">
        <f t="shared" si="159"/>
        <v>10</v>
      </c>
    </row>
    <row r="2526" spans="1:20" ht="32" x14ac:dyDescent="0.2">
      <c r="A2526" s="1" t="s">
        <v>0</v>
      </c>
      <c r="B2526" s="3" t="s">
        <v>2524</v>
      </c>
      <c r="C2526" s="3" t="s">
        <v>6634</v>
      </c>
      <c r="D2526" s="6">
        <v>7500</v>
      </c>
      <c r="E2526" s="8">
        <v>7620</v>
      </c>
      <c r="F2526" t="s">
        <v>8218</v>
      </c>
      <c r="G2526" t="s">
        <v>8223</v>
      </c>
      <c r="H2526" t="s">
        <v>8245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8298</v>
      </c>
      <c r="O2526" s="10" t="s">
        <v>8321</v>
      </c>
      <c r="P2526" t="s">
        <v>8350</v>
      </c>
      <c r="Q2526" s="25">
        <f t="shared" si="156"/>
        <v>41961.807372685187</v>
      </c>
      <c r="R2526" s="25">
        <f t="shared" si="157"/>
        <v>41961.807372685187</v>
      </c>
      <c r="S2526">
        <f t="shared" si="158"/>
        <v>2014</v>
      </c>
      <c r="T2526">
        <f t="shared" si="159"/>
        <v>11</v>
      </c>
    </row>
    <row r="2527" spans="1:20" ht="48" x14ac:dyDescent="0.2">
      <c r="A2527" s="1" t="s">
        <v>0</v>
      </c>
      <c r="B2527" s="3" t="s">
        <v>2525</v>
      </c>
      <c r="C2527" s="3" t="s">
        <v>6635</v>
      </c>
      <c r="D2527" s="6">
        <v>8000</v>
      </c>
      <c r="E2527" s="8">
        <v>8026</v>
      </c>
      <c r="F2527" t="s">
        <v>8218</v>
      </c>
      <c r="G2527" t="s">
        <v>8223</v>
      </c>
      <c r="H2527" t="s">
        <v>8245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8298</v>
      </c>
      <c r="O2527" s="10" t="s">
        <v>8321</v>
      </c>
      <c r="P2527" t="s">
        <v>8350</v>
      </c>
      <c r="Q2527" s="25">
        <f t="shared" si="156"/>
        <v>41058.844571759262</v>
      </c>
      <c r="R2527" s="25">
        <f t="shared" si="157"/>
        <v>41058.844571759262</v>
      </c>
      <c r="S2527">
        <f t="shared" si="158"/>
        <v>2012</v>
      </c>
      <c r="T2527">
        <f t="shared" si="159"/>
        <v>5</v>
      </c>
    </row>
    <row r="2528" spans="1:20" ht="48" x14ac:dyDescent="0.2">
      <c r="A2528" s="1" t="s">
        <v>0</v>
      </c>
      <c r="B2528" s="3" t="s">
        <v>2526</v>
      </c>
      <c r="C2528" s="3" t="s">
        <v>6636</v>
      </c>
      <c r="D2528" s="6">
        <v>4000</v>
      </c>
      <c r="E2528" s="8">
        <v>4518</v>
      </c>
      <c r="F2528" t="s">
        <v>8218</v>
      </c>
      <c r="G2528" t="s">
        <v>8223</v>
      </c>
      <c r="H2528" t="s">
        <v>8245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8298</v>
      </c>
      <c r="O2528" s="10" t="s">
        <v>8321</v>
      </c>
      <c r="P2528" t="s">
        <v>8350</v>
      </c>
      <c r="Q2528" s="25">
        <f t="shared" si="156"/>
        <v>41953.091134259259</v>
      </c>
      <c r="R2528" s="25">
        <f t="shared" si="157"/>
        <v>41953.091134259259</v>
      </c>
      <c r="S2528">
        <f t="shared" si="158"/>
        <v>2014</v>
      </c>
      <c r="T2528">
        <f t="shared" si="159"/>
        <v>11</v>
      </c>
    </row>
    <row r="2529" spans="1:20" ht="48" x14ac:dyDescent="0.2">
      <c r="A2529" s="1" t="s">
        <v>0</v>
      </c>
      <c r="B2529" s="3" t="s">
        <v>2527</v>
      </c>
      <c r="C2529" s="3" t="s">
        <v>6637</v>
      </c>
      <c r="D2529" s="6">
        <v>4000</v>
      </c>
      <c r="E2529" s="8">
        <v>4085</v>
      </c>
      <c r="F2529" t="s">
        <v>8218</v>
      </c>
      <c r="G2529" t="s">
        <v>8223</v>
      </c>
      <c r="H2529" t="s">
        <v>8245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8298</v>
      </c>
      <c r="O2529" s="10" t="s">
        <v>8321</v>
      </c>
      <c r="P2529" t="s">
        <v>8350</v>
      </c>
      <c r="Q2529" s="25">
        <f t="shared" si="156"/>
        <v>41546.75105324074</v>
      </c>
      <c r="R2529" s="25">
        <f t="shared" si="157"/>
        <v>41546.75105324074</v>
      </c>
      <c r="S2529">
        <f t="shared" si="158"/>
        <v>2013</v>
      </c>
      <c r="T2529">
        <f t="shared" si="159"/>
        <v>9</v>
      </c>
    </row>
    <row r="2530" spans="1:20" ht="48" x14ac:dyDescent="0.2">
      <c r="A2530" s="1" t="s">
        <v>0</v>
      </c>
      <c r="B2530" s="3" t="s">
        <v>2528</v>
      </c>
      <c r="C2530" s="3" t="s">
        <v>6638</v>
      </c>
      <c r="D2530" s="6">
        <v>4000</v>
      </c>
      <c r="E2530" s="8">
        <v>4289.99</v>
      </c>
      <c r="F2530" t="s">
        <v>8218</v>
      </c>
      <c r="G2530" t="s">
        <v>8224</v>
      </c>
      <c r="H2530" t="s">
        <v>8246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8298</v>
      </c>
      <c r="O2530" s="10" t="s">
        <v>8321</v>
      </c>
      <c r="P2530" t="s">
        <v>8350</v>
      </c>
      <c r="Q2530" s="25">
        <f t="shared" si="156"/>
        <v>42217.834525462968</v>
      </c>
      <c r="R2530" s="25">
        <f t="shared" si="157"/>
        <v>42217.834525462968</v>
      </c>
      <c r="S2530">
        <f t="shared" si="158"/>
        <v>2015</v>
      </c>
      <c r="T2530">
        <f t="shared" si="159"/>
        <v>8</v>
      </c>
    </row>
    <row r="2531" spans="1:20" ht="32" x14ac:dyDescent="0.2">
      <c r="A2531" s="1" t="s">
        <v>0</v>
      </c>
      <c r="B2531" s="3" t="s">
        <v>2529</v>
      </c>
      <c r="C2531" s="3" t="s">
        <v>6639</v>
      </c>
      <c r="D2531" s="6">
        <v>6000</v>
      </c>
      <c r="E2531" s="8">
        <v>6257</v>
      </c>
      <c r="F2531" t="s">
        <v>8218</v>
      </c>
      <c r="G2531" t="s">
        <v>8223</v>
      </c>
      <c r="H2531" t="s">
        <v>8245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8298</v>
      </c>
      <c r="O2531" s="10" t="s">
        <v>8321</v>
      </c>
      <c r="P2531" t="s">
        <v>8350</v>
      </c>
      <c r="Q2531" s="25">
        <f t="shared" si="156"/>
        <v>40948.080729166664</v>
      </c>
      <c r="R2531" s="25">
        <f t="shared" si="157"/>
        <v>40948.080729166664</v>
      </c>
      <c r="S2531">
        <f t="shared" si="158"/>
        <v>2012</v>
      </c>
      <c r="T2531">
        <f t="shared" si="159"/>
        <v>2</v>
      </c>
    </row>
    <row r="2532" spans="1:20" ht="48" x14ac:dyDescent="0.2">
      <c r="A2532" s="1" t="s">
        <v>0</v>
      </c>
      <c r="B2532" s="3" t="s">
        <v>2530</v>
      </c>
      <c r="C2532" s="3" t="s">
        <v>6640</v>
      </c>
      <c r="D2532" s="6">
        <v>6500</v>
      </c>
      <c r="E2532" s="8">
        <v>6500</v>
      </c>
      <c r="F2532" t="s">
        <v>8218</v>
      </c>
      <c r="G2532" t="s">
        <v>8223</v>
      </c>
      <c r="H2532" t="s">
        <v>8245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8298</v>
      </c>
      <c r="O2532" s="10" t="s">
        <v>8321</v>
      </c>
      <c r="P2532" t="s">
        <v>8350</v>
      </c>
      <c r="Q2532" s="25">
        <f t="shared" si="156"/>
        <v>42081.864641203705</v>
      </c>
      <c r="R2532" s="25">
        <f t="shared" si="157"/>
        <v>42081.864641203705</v>
      </c>
      <c r="S2532">
        <f t="shared" si="158"/>
        <v>2015</v>
      </c>
      <c r="T2532">
        <f t="shared" si="159"/>
        <v>3</v>
      </c>
    </row>
    <row r="2533" spans="1:20" ht="48" x14ac:dyDescent="0.2">
      <c r="A2533" s="1" t="s">
        <v>0</v>
      </c>
      <c r="B2533" s="3" t="s">
        <v>2531</v>
      </c>
      <c r="C2533" s="3" t="s">
        <v>6641</v>
      </c>
      <c r="D2533" s="6">
        <v>4500</v>
      </c>
      <c r="E2533" s="8">
        <v>4518</v>
      </c>
      <c r="F2533" t="s">
        <v>8218</v>
      </c>
      <c r="G2533" t="s">
        <v>8223</v>
      </c>
      <c r="H2533" t="s">
        <v>8245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8298</v>
      </c>
      <c r="O2533" s="10" t="s">
        <v>8321</v>
      </c>
      <c r="P2533" t="s">
        <v>8350</v>
      </c>
      <c r="Q2533" s="25">
        <f t="shared" si="156"/>
        <v>42208.680023148147</v>
      </c>
      <c r="R2533" s="25">
        <f t="shared" si="157"/>
        <v>42208.680023148147</v>
      </c>
      <c r="S2533">
        <f t="shared" si="158"/>
        <v>2015</v>
      </c>
      <c r="T2533">
        <f t="shared" si="159"/>
        <v>7</v>
      </c>
    </row>
    <row r="2534" spans="1:20" ht="48" x14ac:dyDescent="0.2">
      <c r="A2534" s="1" t="s">
        <v>0</v>
      </c>
      <c r="B2534" s="3" t="s">
        <v>2532</v>
      </c>
      <c r="C2534" s="3" t="s">
        <v>6642</v>
      </c>
      <c r="D2534" s="6">
        <v>4000</v>
      </c>
      <c r="E2534" s="8">
        <v>5045</v>
      </c>
      <c r="F2534" t="s">
        <v>8218</v>
      </c>
      <c r="G2534" t="s">
        <v>8223</v>
      </c>
      <c r="H2534" t="s">
        <v>8245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8298</v>
      </c>
      <c r="O2534" s="10" t="s">
        <v>8321</v>
      </c>
      <c r="P2534" t="s">
        <v>8350</v>
      </c>
      <c r="Q2534" s="25">
        <f t="shared" si="156"/>
        <v>41107.849143518521</v>
      </c>
      <c r="R2534" s="25">
        <f t="shared" si="157"/>
        <v>41107.849143518521</v>
      </c>
      <c r="S2534">
        <f t="shared" si="158"/>
        <v>2012</v>
      </c>
      <c r="T2534">
        <f t="shared" si="159"/>
        <v>7</v>
      </c>
    </row>
    <row r="2535" spans="1:20" ht="48" x14ac:dyDescent="0.2">
      <c r="A2535" s="1" t="s">
        <v>0</v>
      </c>
      <c r="B2535" s="3" t="s">
        <v>2533</v>
      </c>
      <c r="C2535" s="3" t="s">
        <v>6643</v>
      </c>
      <c r="D2535" s="6">
        <v>7500</v>
      </c>
      <c r="E2535" s="8">
        <v>8300</v>
      </c>
      <c r="F2535" t="s">
        <v>8218</v>
      </c>
      <c r="G2535" t="s">
        <v>8223</v>
      </c>
      <c r="H2535" t="s">
        <v>8245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8298</v>
      </c>
      <c r="O2535" s="10" t="s">
        <v>8321</v>
      </c>
      <c r="P2535" t="s">
        <v>8350</v>
      </c>
      <c r="Q2535" s="25">
        <f t="shared" si="156"/>
        <v>41304.751284722224</v>
      </c>
      <c r="R2535" s="25">
        <f t="shared" si="157"/>
        <v>41304.751284722224</v>
      </c>
      <c r="S2535">
        <f t="shared" si="158"/>
        <v>2013</v>
      </c>
      <c r="T2535">
        <f t="shared" si="159"/>
        <v>1</v>
      </c>
    </row>
    <row r="2536" spans="1:20" ht="64" x14ac:dyDescent="0.2">
      <c r="A2536" s="1" t="s">
        <v>0</v>
      </c>
      <c r="B2536" s="3" t="s">
        <v>2534</v>
      </c>
      <c r="C2536" s="3" t="s">
        <v>6644</v>
      </c>
      <c r="D2536" s="6">
        <v>2000</v>
      </c>
      <c r="E2536" s="8">
        <v>2100</v>
      </c>
      <c r="F2536" t="s">
        <v>8218</v>
      </c>
      <c r="G2536" t="s">
        <v>8223</v>
      </c>
      <c r="H2536" t="s">
        <v>8245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8298</v>
      </c>
      <c r="O2536" s="10" t="s">
        <v>8321</v>
      </c>
      <c r="P2536" t="s">
        <v>8350</v>
      </c>
      <c r="Q2536" s="25">
        <f t="shared" si="156"/>
        <v>40127.700370370374</v>
      </c>
      <c r="R2536" s="25">
        <f t="shared" si="157"/>
        <v>40127.700370370374</v>
      </c>
      <c r="S2536">
        <f t="shared" si="158"/>
        <v>2009</v>
      </c>
      <c r="T2536">
        <f t="shared" si="159"/>
        <v>11</v>
      </c>
    </row>
    <row r="2537" spans="1:20" ht="16" x14ac:dyDescent="0.2">
      <c r="A2537" s="1" t="s">
        <v>0</v>
      </c>
      <c r="B2537" s="3" t="s">
        <v>2535</v>
      </c>
      <c r="C2537" s="3" t="s">
        <v>6645</v>
      </c>
      <c r="D2537" s="6">
        <v>20000</v>
      </c>
      <c r="E2537" s="8">
        <v>20755</v>
      </c>
      <c r="F2537" t="s">
        <v>8218</v>
      </c>
      <c r="G2537" t="s">
        <v>8223</v>
      </c>
      <c r="H2537" t="s">
        <v>8245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8298</v>
      </c>
      <c r="O2537" s="10" t="s">
        <v>8321</v>
      </c>
      <c r="P2537" t="s">
        <v>8350</v>
      </c>
      <c r="Q2537" s="25">
        <f t="shared" si="156"/>
        <v>41943.791030092594</v>
      </c>
      <c r="R2537" s="25">
        <f t="shared" si="157"/>
        <v>41943.791030092594</v>
      </c>
      <c r="S2537">
        <f t="shared" si="158"/>
        <v>2014</v>
      </c>
      <c r="T2537">
        <f t="shared" si="159"/>
        <v>10</v>
      </c>
    </row>
    <row r="2538" spans="1:20" ht="48" x14ac:dyDescent="0.2">
      <c r="A2538" s="1" t="s">
        <v>0</v>
      </c>
      <c r="B2538" s="3" t="s">
        <v>2536</v>
      </c>
      <c r="C2538" s="3" t="s">
        <v>6646</v>
      </c>
      <c r="D2538" s="6">
        <v>25</v>
      </c>
      <c r="E2538" s="8">
        <v>29</v>
      </c>
      <c r="F2538" t="s">
        <v>8218</v>
      </c>
      <c r="G2538" t="s">
        <v>8223</v>
      </c>
      <c r="H2538" t="s">
        <v>8245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8298</v>
      </c>
      <c r="O2538" s="10" t="s">
        <v>8321</v>
      </c>
      <c r="P2538" t="s">
        <v>8350</v>
      </c>
      <c r="Q2538" s="25">
        <f t="shared" si="156"/>
        <v>41464.106087962966</v>
      </c>
      <c r="R2538" s="25">
        <f t="shared" si="157"/>
        <v>41464.106087962966</v>
      </c>
      <c r="S2538">
        <f t="shared" si="158"/>
        <v>2013</v>
      </c>
      <c r="T2538">
        <f t="shared" si="159"/>
        <v>7</v>
      </c>
    </row>
    <row r="2539" spans="1:20" ht="48" x14ac:dyDescent="0.2">
      <c r="A2539" s="1" t="s">
        <v>0</v>
      </c>
      <c r="B2539" s="3" t="s">
        <v>2537</v>
      </c>
      <c r="C2539" s="3" t="s">
        <v>6647</v>
      </c>
      <c r="D2539" s="6">
        <v>1000</v>
      </c>
      <c r="E2539" s="8">
        <v>1100</v>
      </c>
      <c r="F2539" t="s">
        <v>8218</v>
      </c>
      <c r="G2539" t="s">
        <v>8223</v>
      </c>
      <c r="H2539" t="s">
        <v>8245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8298</v>
      </c>
      <c r="O2539" s="10" t="s">
        <v>8321</v>
      </c>
      <c r="P2539" t="s">
        <v>8350</v>
      </c>
      <c r="Q2539" s="25">
        <f t="shared" si="156"/>
        <v>40696.648784722223</v>
      </c>
      <c r="R2539" s="25">
        <f t="shared" si="157"/>
        <v>40696.648784722223</v>
      </c>
      <c r="S2539">
        <f t="shared" si="158"/>
        <v>2011</v>
      </c>
      <c r="T2539">
        <f t="shared" si="159"/>
        <v>6</v>
      </c>
    </row>
    <row r="2540" spans="1:20" ht="32" x14ac:dyDescent="0.2">
      <c r="A2540" s="1" t="s">
        <v>0</v>
      </c>
      <c r="B2540" s="3" t="s">
        <v>2538</v>
      </c>
      <c r="C2540" s="3" t="s">
        <v>6648</v>
      </c>
      <c r="D2540" s="6">
        <v>18000</v>
      </c>
      <c r="E2540" s="8">
        <v>20343.169999999998</v>
      </c>
      <c r="F2540" t="s">
        <v>8218</v>
      </c>
      <c r="G2540" t="s">
        <v>8223</v>
      </c>
      <c r="H2540" t="s">
        <v>8245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8298</v>
      </c>
      <c r="O2540" s="10" t="s">
        <v>8321</v>
      </c>
      <c r="P2540" t="s">
        <v>8350</v>
      </c>
      <c r="Q2540" s="25">
        <f t="shared" si="156"/>
        <v>41298.509965277779</v>
      </c>
      <c r="R2540" s="25">
        <f t="shared" si="157"/>
        <v>41298.509965277779</v>
      </c>
      <c r="S2540">
        <f t="shared" si="158"/>
        <v>2013</v>
      </c>
      <c r="T2540">
        <f t="shared" si="159"/>
        <v>1</v>
      </c>
    </row>
    <row r="2541" spans="1:20" ht="48" x14ac:dyDescent="0.2">
      <c r="A2541" s="1" t="s">
        <v>0</v>
      </c>
      <c r="B2541" s="3" t="s">
        <v>2539</v>
      </c>
      <c r="C2541" s="3" t="s">
        <v>6649</v>
      </c>
      <c r="D2541" s="6">
        <v>10000</v>
      </c>
      <c r="E2541" s="8">
        <v>10025</v>
      </c>
      <c r="F2541" t="s">
        <v>8218</v>
      </c>
      <c r="G2541" t="s">
        <v>8223</v>
      </c>
      <c r="H2541" t="s">
        <v>8245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8298</v>
      </c>
      <c r="O2541" s="10" t="s">
        <v>8321</v>
      </c>
      <c r="P2541" t="s">
        <v>8350</v>
      </c>
      <c r="Q2541" s="25">
        <f t="shared" si="156"/>
        <v>41977.902222222227</v>
      </c>
      <c r="R2541" s="25">
        <f t="shared" si="157"/>
        <v>41977.902222222227</v>
      </c>
      <c r="S2541">
        <f t="shared" si="158"/>
        <v>2014</v>
      </c>
      <c r="T2541">
        <f t="shared" si="159"/>
        <v>12</v>
      </c>
    </row>
    <row r="2542" spans="1:20" ht="48" x14ac:dyDescent="0.2">
      <c r="A2542" s="1" t="s">
        <v>0</v>
      </c>
      <c r="B2542" s="3" t="s">
        <v>2540</v>
      </c>
      <c r="C2542" s="3" t="s">
        <v>6650</v>
      </c>
      <c r="D2542" s="6">
        <v>2500</v>
      </c>
      <c r="E2542" s="8">
        <v>2585</v>
      </c>
      <c r="F2542" t="s">
        <v>8218</v>
      </c>
      <c r="G2542" t="s">
        <v>8223</v>
      </c>
      <c r="H2542" t="s">
        <v>8245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8298</v>
      </c>
      <c r="O2542" s="10" t="s">
        <v>8321</v>
      </c>
      <c r="P2542" t="s">
        <v>8350</v>
      </c>
      <c r="Q2542" s="25">
        <f t="shared" si="156"/>
        <v>40785.675011574072</v>
      </c>
      <c r="R2542" s="25">
        <f t="shared" si="157"/>
        <v>40785.675011574072</v>
      </c>
      <c r="S2542">
        <f t="shared" si="158"/>
        <v>2011</v>
      </c>
      <c r="T2542">
        <f t="shared" si="159"/>
        <v>8</v>
      </c>
    </row>
    <row r="2543" spans="1:20" ht="48" x14ac:dyDescent="0.2">
      <c r="A2543" s="1" t="s">
        <v>0</v>
      </c>
      <c r="B2543" s="3" t="s">
        <v>2541</v>
      </c>
      <c r="C2543" s="3" t="s">
        <v>6651</v>
      </c>
      <c r="D2543" s="6">
        <v>3500</v>
      </c>
      <c r="E2543" s="8">
        <v>3746</v>
      </c>
      <c r="F2543" t="s">
        <v>8218</v>
      </c>
      <c r="G2543" t="s">
        <v>8224</v>
      </c>
      <c r="H2543" t="s">
        <v>8246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8298</v>
      </c>
      <c r="O2543" s="10" t="s">
        <v>8321</v>
      </c>
      <c r="P2543" t="s">
        <v>8350</v>
      </c>
      <c r="Q2543" s="25">
        <f t="shared" si="156"/>
        <v>41483.449282407404</v>
      </c>
      <c r="R2543" s="25">
        <f t="shared" si="157"/>
        <v>41483.449282407404</v>
      </c>
      <c r="S2543">
        <f t="shared" si="158"/>
        <v>2013</v>
      </c>
      <c r="T2543">
        <f t="shared" si="159"/>
        <v>7</v>
      </c>
    </row>
    <row r="2544" spans="1:20" ht="48" x14ac:dyDescent="0.2">
      <c r="A2544" s="1" t="s">
        <v>0</v>
      </c>
      <c r="B2544" s="3" t="s">
        <v>2542</v>
      </c>
      <c r="C2544" s="3" t="s">
        <v>6652</v>
      </c>
      <c r="D2544" s="6">
        <v>700</v>
      </c>
      <c r="E2544" s="8">
        <v>725</v>
      </c>
      <c r="F2544" t="s">
        <v>8218</v>
      </c>
      <c r="G2544" t="s">
        <v>8223</v>
      </c>
      <c r="H2544" t="s">
        <v>8245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8298</v>
      </c>
      <c r="O2544" s="10" t="s">
        <v>8321</v>
      </c>
      <c r="P2544" t="s">
        <v>8350</v>
      </c>
      <c r="Q2544" s="25">
        <f t="shared" si="156"/>
        <v>41509.426585648151</v>
      </c>
      <c r="R2544" s="25">
        <f t="shared" si="157"/>
        <v>41509.426585648151</v>
      </c>
      <c r="S2544">
        <f t="shared" si="158"/>
        <v>2013</v>
      </c>
      <c r="T2544">
        <f t="shared" si="159"/>
        <v>8</v>
      </c>
    </row>
    <row r="2545" spans="1:20" ht="48" x14ac:dyDescent="0.2">
      <c r="A2545" s="1" t="s">
        <v>0</v>
      </c>
      <c r="B2545" s="3" t="s">
        <v>2543</v>
      </c>
      <c r="C2545" s="3" t="s">
        <v>6653</v>
      </c>
      <c r="D2545" s="6">
        <v>250</v>
      </c>
      <c r="E2545" s="8">
        <v>391</v>
      </c>
      <c r="F2545" t="s">
        <v>8218</v>
      </c>
      <c r="G2545" t="s">
        <v>8223</v>
      </c>
      <c r="H2545" t="s">
        <v>8245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8298</v>
      </c>
      <c r="O2545" s="10" t="s">
        <v>8321</v>
      </c>
      <c r="P2545" t="s">
        <v>8350</v>
      </c>
      <c r="Q2545" s="25">
        <f t="shared" si="156"/>
        <v>40514.107615740737</v>
      </c>
      <c r="R2545" s="25">
        <f t="shared" si="157"/>
        <v>40514.107615740737</v>
      </c>
      <c r="S2545">
        <f t="shared" si="158"/>
        <v>2010</v>
      </c>
      <c r="T2545">
        <f t="shared" si="159"/>
        <v>12</v>
      </c>
    </row>
    <row r="2546" spans="1:20" ht="48" x14ac:dyDescent="0.2">
      <c r="A2546" s="1" t="s">
        <v>0</v>
      </c>
      <c r="B2546" s="3" t="s">
        <v>2544</v>
      </c>
      <c r="C2546" s="3" t="s">
        <v>6654</v>
      </c>
      <c r="D2546" s="6">
        <v>5000</v>
      </c>
      <c r="E2546" s="8">
        <v>5041</v>
      </c>
      <c r="F2546" t="s">
        <v>8218</v>
      </c>
      <c r="G2546" t="s">
        <v>8223</v>
      </c>
      <c r="H2546" t="s">
        <v>8245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8298</v>
      </c>
      <c r="O2546" s="10" t="s">
        <v>8321</v>
      </c>
      <c r="P2546" t="s">
        <v>8350</v>
      </c>
      <c r="Q2546" s="25">
        <f t="shared" si="156"/>
        <v>41068.520474537036</v>
      </c>
      <c r="R2546" s="25">
        <f t="shared" si="157"/>
        <v>41068.520474537036</v>
      </c>
      <c r="S2546">
        <f t="shared" si="158"/>
        <v>2012</v>
      </c>
      <c r="T2546">
        <f t="shared" si="159"/>
        <v>6</v>
      </c>
    </row>
    <row r="2547" spans="1:20" ht="48" x14ac:dyDescent="0.2">
      <c r="A2547" s="1" t="s">
        <v>0</v>
      </c>
      <c r="B2547" s="3" t="s">
        <v>2545</v>
      </c>
      <c r="C2547" s="3" t="s">
        <v>6655</v>
      </c>
      <c r="D2547" s="6">
        <v>2000</v>
      </c>
      <c r="E2547" s="8">
        <v>3906</v>
      </c>
      <c r="F2547" t="s">
        <v>8218</v>
      </c>
      <c r="G2547" t="s">
        <v>8223</v>
      </c>
      <c r="H2547" t="s">
        <v>8245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8298</v>
      </c>
      <c r="O2547" s="10" t="s">
        <v>8321</v>
      </c>
      <c r="P2547" t="s">
        <v>8350</v>
      </c>
      <c r="Q2547" s="25">
        <f t="shared" si="156"/>
        <v>42027.13817129629</v>
      </c>
      <c r="R2547" s="25">
        <f t="shared" si="157"/>
        <v>42027.13817129629</v>
      </c>
      <c r="S2547">
        <f t="shared" si="158"/>
        <v>2015</v>
      </c>
      <c r="T2547">
        <f t="shared" si="159"/>
        <v>1</v>
      </c>
    </row>
    <row r="2548" spans="1:20" ht="48" x14ac:dyDescent="0.2">
      <c r="A2548" s="1" t="s">
        <v>0</v>
      </c>
      <c r="B2548" s="3" t="s">
        <v>2546</v>
      </c>
      <c r="C2548" s="3" t="s">
        <v>6656</v>
      </c>
      <c r="D2548" s="6">
        <v>3500</v>
      </c>
      <c r="E2548" s="8">
        <v>3910</v>
      </c>
      <c r="F2548" t="s">
        <v>8218</v>
      </c>
      <c r="G2548" t="s">
        <v>8223</v>
      </c>
      <c r="H2548" t="s">
        <v>8245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8298</v>
      </c>
      <c r="O2548" s="10" t="s">
        <v>8321</v>
      </c>
      <c r="P2548" t="s">
        <v>8350</v>
      </c>
      <c r="Q2548" s="25">
        <f t="shared" si="156"/>
        <v>41524.858553240738</v>
      </c>
      <c r="R2548" s="25">
        <f t="shared" si="157"/>
        <v>41524.858553240738</v>
      </c>
      <c r="S2548">
        <f t="shared" si="158"/>
        <v>2013</v>
      </c>
      <c r="T2548">
        <f t="shared" si="159"/>
        <v>9</v>
      </c>
    </row>
    <row r="2549" spans="1:20" ht="48" x14ac:dyDescent="0.2">
      <c r="A2549" s="1" t="s">
        <v>0</v>
      </c>
      <c r="B2549" s="3" t="s">
        <v>2547</v>
      </c>
      <c r="C2549" s="3" t="s">
        <v>6657</v>
      </c>
      <c r="D2549" s="6">
        <v>5500</v>
      </c>
      <c r="E2549" s="8">
        <v>6592</v>
      </c>
      <c r="F2549" t="s">
        <v>8218</v>
      </c>
      <c r="G2549" t="s">
        <v>8223</v>
      </c>
      <c r="H2549" t="s">
        <v>8245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8298</v>
      </c>
      <c r="O2549" s="10" t="s">
        <v>8321</v>
      </c>
      <c r="P2549" t="s">
        <v>8350</v>
      </c>
      <c r="Q2549" s="25">
        <f t="shared" si="156"/>
        <v>40973.773182870369</v>
      </c>
      <c r="R2549" s="25">
        <f t="shared" si="157"/>
        <v>40973.773182870369</v>
      </c>
      <c r="S2549">
        <f t="shared" si="158"/>
        <v>2012</v>
      </c>
      <c r="T2549">
        <f t="shared" si="159"/>
        <v>3</v>
      </c>
    </row>
    <row r="2550" spans="1:20" ht="48" x14ac:dyDescent="0.2">
      <c r="A2550" s="1" t="s">
        <v>0</v>
      </c>
      <c r="B2550" s="3" t="s">
        <v>2548</v>
      </c>
      <c r="C2550" s="3" t="s">
        <v>6658</v>
      </c>
      <c r="D2550" s="6">
        <v>6000</v>
      </c>
      <c r="E2550" s="8">
        <v>6111</v>
      </c>
      <c r="F2550" t="s">
        <v>8218</v>
      </c>
      <c r="G2550" t="s">
        <v>8229</v>
      </c>
      <c r="H2550" t="s">
        <v>8248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8298</v>
      </c>
      <c r="O2550" s="10" t="s">
        <v>8321</v>
      </c>
      <c r="P2550" t="s">
        <v>8350</v>
      </c>
      <c r="Q2550" s="25">
        <f t="shared" si="156"/>
        <v>42618.625428240746</v>
      </c>
      <c r="R2550" s="25">
        <f t="shared" si="157"/>
        <v>42618.625428240746</v>
      </c>
      <c r="S2550">
        <f t="shared" si="158"/>
        <v>2016</v>
      </c>
      <c r="T2550">
        <f t="shared" si="159"/>
        <v>9</v>
      </c>
    </row>
    <row r="2551" spans="1:20" ht="48" x14ac:dyDescent="0.2">
      <c r="A2551" s="1" t="s">
        <v>0</v>
      </c>
      <c r="B2551" s="3" t="s">
        <v>2549</v>
      </c>
      <c r="C2551" s="3" t="s">
        <v>6659</v>
      </c>
      <c r="D2551" s="6">
        <v>1570</v>
      </c>
      <c r="E2551" s="8">
        <v>1614</v>
      </c>
      <c r="F2551" t="s">
        <v>8218</v>
      </c>
      <c r="G2551" t="s">
        <v>8224</v>
      </c>
      <c r="H2551" t="s">
        <v>8246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8298</v>
      </c>
      <c r="O2551" s="10" t="s">
        <v>8321</v>
      </c>
      <c r="P2551" t="s">
        <v>8350</v>
      </c>
      <c r="Q2551" s="25">
        <f t="shared" si="156"/>
        <v>41390.757754629631</v>
      </c>
      <c r="R2551" s="25">
        <f t="shared" si="157"/>
        <v>41390.757754629631</v>
      </c>
      <c r="S2551">
        <f t="shared" si="158"/>
        <v>2013</v>
      </c>
      <c r="T2551">
        <f t="shared" si="159"/>
        <v>4</v>
      </c>
    </row>
    <row r="2552" spans="1:20" ht="48" x14ac:dyDescent="0.2">
      <c r="A2552" s="1" t="s">
        <v>0</v>
      </c>
      <c r="B2552" s="3" t="s">
        <v>2550</v>
      </c>
      <c r="C2552" s="3" t="s">
        <v>6660</v>
      </c>
      <c r="D2552" s="6">
        <v>6500</v>
      </c>
      <c r="E2552" s="8">
        <v>6555</v>
      </c>
      <c r="F2552" t="s">
        <v>8218</v>
      </c>
      <c r="G2552" t="s">
        <v>8223</v>
      </c>
      <c r="H2552" t="s">
        <v>8245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8298</v>
      </c>
      <c r="O2552" s="10" t="s">
        <v>8321</v>
      </c>
      <c r="P2552" t="s">
        <v>8350</v>
      </c>
      <c r="Q2552" s="25">
        <f t="shared" si="156"/>
        <v>42228.634328703702</v>
      </c>
      <c r="R2552" s="25">
        <f t="shared" si="157"/>
        <v>42228.634328703702</v>
      </c>
      <c r="S2552">
        <f t="shared" si="158"/>
        <v>2015</v>
      </c>
      <c r="T2552">
        <f t="shared" si="159"/>
        <v>8</v>
      </c>
    </row>
    <row r="2553" spans="1:20" ht="48" x14ac:dyDescent="0.2">
      <c r="A2553" s="1" t="s">
        <v>0</v>
      </c>
      <c r="B2553" s="3" t="s">
        <v>2551</v>
      </c>
      <c r="C2553" s="3" t="s">
        <v>6661</v>
      </c>
      <c r="D2553" s="6">
        <v>3675</v>
      </c>
      <c r="E2553" s="8">
        <v>3775.5</v>
      </c>
      <c r="F2553" t="s">
        <v>8218</v>
      </c>
      <c r="G2553" t="s">
        <v>8223</v>
      </c>
      <c r="H2553" t="s">
        <v>8245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8298</v>
      </c>
      <c r="O2553" s="10" t="s">
        <v>8321</v>
      </c>
      <c r="P2553" t="s">
        <v>8350</v>
      </c>
      <c r="Q2553" s="25">
        <f t="shared" si="156"/>
        <v>40961.252141203702</v>
      </c>
      <c r="R2553" s="25">
        <f t="shared" si="157"/>
        <v>40961.252141203702</v>
      </c>
      <c r="S2553">
        <f t="shared" si="158"/>
        <v>2012</v>
      </c>
      <c r="T2553">
        <f t="shared" si="159"/>
        <v>2</v>
      </c>
    </row>
    <row r="2554" spans="1:20" ht="48" x14ac:dyDescent="0.2">
      <c r="A2554" s="1" t="s">
        <v>0</v>
      </c>
      <c r="B2554" s="3" t="s">
        <v>2552</v>
      </c>
      <c r="C2554" s="3" t="s">
        <v>6662</v>
      </c>
      <c r="D2554" s="6">
        <v>3000</v>
      </c>
      <c r="E2554" s="8">
        <v>3195</v>
      </c>
      <c r="F2554" t="s">
        <v>8218</v>
      </c>
      <c r="G2554" t="s">
        <v>8223</v>
      </c>
      <c r="H2554" t="s">
        <v>8245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8298</v>
      </c>
      <c r="O2554" s="10" t="s">
        <v>8321</v>
      </c>
      <c r="P2554" t="s">
        <v>8350</v>
      </c>
      <c r="Q2554" s="25">
        <f t="shared" si="156"/>
        <v>42769.809965277775</v>
      </c>
      <c r="R2554" s="25">
        <f t="shared" si="157"/>
        <v>42769.809965277775</v>
      </c>
      <c r="S2554">
        <f t="shared" si="158"/>
        <v>2017</v>
      </c>
      <c r="T2554">
        <f t="shared" si="159"/>
        <v>2</v>
      </c>
    </row>
    <row r="2555" spans="1:20" ht="48" x14ac:dyDescent="0.2">
      <c r="A2555" s="1" t="s">
        <v>0</v>
      </c>
      <c r="B2555" s="3" t="s">
        <v>2553</v>
      </c>
      <c r="C2555" s="3" t="s">
        <v>6663</v>
      </c>
      <c r="D2555" s="6">
        <v>1500</v>
      </c>
      <c r="E2555" s="8">
        <v>2333</v>
      </c>
      <c r="F2555" t="s">
        <v>8218</v>
      </c>
      <c r="G2555" t="s">
        <v>8223</v>
      </c>
      <c r="H2555" t="s">
        <v>8245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8298</v>
      </c>
      <c r="O2555" s="10" t="s">
        <v>8321</v>
      </c>
      <c r="P2555" t="s">
        <v>8350</v>
      </c>
      <c r="Q2555" s="25">
        <f t="shared" si="156"/>
        <v>41113.199155092596</v>
      </c>
      <c r="R2555" s="25">
        <f t="shared" si="157"/>
        <v>41113.199155092596</v>
      </c>
      <c r="S2555">
        <f t="shared" si="158"/>
        <v>2012</v>
      </c>
      <c r="T2555">
        <f t="shared" si="159"/>
        <v>7</v>
      </c>
    </row>
    <row r="2556" spans="1:20" ht="48" x14ac:dyDescent="0.2">
      <c r="A2556" s="1" t="s">
        <v>0</v>
      </c>
      <c r="B2556" s="3" t="s">
        <v>2554</v>
      </c>
      <c r="C2556" s="3" t="s">
        <v>6664</v>
      </c>
      <c r="D2556" s="6">
        <v>3000</v>
      </c>
      <c r="E2556" s="8">
        <v>3684</v>
      </c>
      <c r="F2556" t="s">
        <v>8218</v>
      </c>
      <c r="G2556" t="s">
        <v>8223</v>
      </c>
      <c r="H2556" t="s">
        <v>8245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8298</v>
      </c>
      <c r="O2556" s="10" t="s">
        <v>8321</v>
      </c>
      <c r="P2556" t="s">
        <v>8350</v>
      </c>
      <c r="Q2556" s="25">
        <f t="shared" si="156"/>
        <v>42125.078275462962</v>
      </c>
      <c r="R2556" s="25">
        <f t="shared" si="157"/>
        <v>42125.078275462962</v>
      </c>
      <c r="S2556">
        <f t="shared" si="158"/>
        <v>2015</v>
      </c>
      <c r="T2556">
        <f t="shared" si="159"/>
        <v>5</v>
      </c>
    </row>
    <row r="2557" spans="1:20" ht="48" x14ac:dyDescent="0.2">
      <c r="A2557" s="1" t="s">
        <v>0</v>
      </c>
      <c r="B2557" s="3" t="s">
        <v>2555</v>
      </c>
      <c r="C2557" s="3" t="s">
        <v>6665</v>
      </c>
      <c r="D2557" s="6">
        <v>2000</v>
      </c>
      <c r="E2557" s="8">
        <v>2147</v>
      </c>
      <c r="F2557" t="s">
        <v>8218</v>
      </c>
      <c r="G2557" t="s">
        <v>8223</v>
      </c>
      <c r="H2557" t="s">
        <v>8245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8298</v>
      </c>
      <c r="O2557" s="10" t="s">
        <v>8321</v>
      </c>
      <c r="P2557" t="s">
        <v>8350</v>
      </c>
      <c r="Q2557" s="25">
        <f t="shared" si="156"/>
        <v>41026.655011574076</v>
      </c>
      <c r="R2557" s="25">
        <f t="shared" si="157"/>
        <v>41026.655011574076</v>
      </c>
      <c r="S2557">
        <f t="shared" si="158"/>
        <v>2012</v>
      </c>
      <c r="T2557">
        <f t="shared" si="159"/>
        <v>4</v>
      </c>
    </row>
    <row r="2558" spans="1:20" ht="48" x14ac:dyDescent="0.2">
      <c r="A2558" s="1" t="s">
        <v>0</v>
      </c>
      <c r="B2558" s="3" t="s">
        <v>2556</v>
      </c>
      <c r="C2558" s="3" t="s">
        <v>6666</v>
      </c>
      <c r="D2558" s="6">
        <v>745</v>
      </c>
      <c r="E2558" s="8">
        <v>786</v>
      </c>
      <c r="F2558" t="s">
        <v>8218</v>
      </c>
      <c r="G2558" t="s">
        <v>8223</v>
      </c>
      <c r="H2558" t="s">
        <v>8245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8298</v>
      </c>
      <c r="O2558" s="10" t="s">
        <v>8321</v>
      </c>
      <c r="P2558" t="s">
        <v>8350</v>
      </c>
      <c r="Q2558" s="25">
        <f t="shared" si="156"/>
        <v>41222.991400462961</v>
      </c>
      <c r="R2558" s="25">
        <f t="shared" si="157"/>
        <v>41222.991400462961</v>
      </c>
      <c r="S2558">
        <f t="shared" si="158"/>
        <v>2012</v>
      </c>
      <c r="T2558">
        <f t="shared" si="159"/>
        <v>11</v>
      </c>
    </row>
    <row r="2559" spans="1:20" ht="32" x14ac:dyDescent="0.2">
      <c r="A2559" s="1" t="s">
        <v>0</v>
      </c>
      <c r="B2559" s="3" t="s">
        <v>2557</v>
      </c>
      <c r="C2559" s="3" t="s">
        <v>6667</v>
      </c>
      <c r="D2559" s="6">
        <v>900</v>
      </c>
      <c r="E2559" s="8">
        <v>1066</v>
      </c>
      <c r="F2559" t="s">
        <v>8218</v>
      </c>
      <c r="G2559" t="s">
        <v>8224</v>
      </c>
      <c r="H2559" t="s">
        <v>8246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8298</v>
      </c>
      <c r="O2559" s="10" t="s">
        <v>8321</v>
      </c>
      <c r="P2559" t="s">
        <v>8350</v>
      </c>
      <c r="Q2559" s="25">
        <f t="shared" si="156"/>
        <v>41744.745208333334</v>
      </c>
      <c r="R2559" s="25">
        <f t="shared" si="157"/>
        <v>41744.745208333334</v>
      </c>
      <c r="S2559">
        <f t="shared" si="158"/>
        <v>2014</v>
      </c>
      <c r="T2559">
        <f t="shared" si="159"/>
        <v>4</v>
      </c>
    </row>
    <row r="2560" spans="1:20" ht="32" x14ac:dyDescent="0.2">
      <c r="A2560" s="1" t="s">
        <v>0</v>
      </c>
      <c r="B2560" s="3" t="s">
        <v>2558</v>
      </c>
      <c r="C2560" s="3" t="s">
        <v>6668</v>
      </c>
      <c r="D2560" s="6">
        <v>1250</v>
      </c>
      <c r="E2560" s="8">
        <v>1361</v>
      </c>
      <c r="F2560" t="s">
        <v>8218</v>
      </c>
      <c r="G2560" t="s">
        <v>8225</v>
      </c>
      <c r="H2560" t="s">
        <v>8247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8298</v>
      </c>
      <c r="O2560" s="10" t="s">
        <v>8321</v>
      </c>
      <c r="P2560" t="s">
        <v>8350</v>
      </c>
      <c r="Q2560" s="25">
        <f t="shared" si="156"/>
        <v>42093.860023148154</v>
      </c>
      <c r="R2560" s="25">
        <f t="shared" si="157"/>
        <v>42093.860023148154</v>
      </c>
      <c r="S2560">
        <f t="shared" si="158"/>
        <v>2015</v>
      </c>
      <c r="T2560">
        <f t="shared" si="159"/>
        <v>3</v>
      </c>
    </row>
    <row r="2561" spans="1:20" ht="48" x14ac:dyDescent="0.2">
      <c r="A2561" s="1" t="s">
        <v>0</v>
      </c>
      <c r="B2561" s="3" t="s">
        <v>2559</v>
      </c>
      <c r="C2561" s="3" t="s">
        <v>6669</v>
      </c>
      <c r="D2561" s="6">
        <v>800</v>
      </c>
      <c r="E2561" s="8">
        <v>890</v>
      </c>
      <c r="F2561" t="s">
        <v>8218</v>
      </c>
      <c r="G2561" t="s">
        <v>8223</v>
      </c>
      <c r="H2561" t="s">
        <v>8245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8298</v>
      </c>
      <c r="O2561" s="10" t="s">
        <v>8321</v>
      </c>
      <c r="P2561" t="s">
        <v>8350</v>
      </c>
      <c r="Q2561" s="25">
        <f t="shared" si="156"/>
        <v>40829.873657407406</v>
      </c>
      <c r="R2561" s="25">
        <f t="shared" si="157"/>
        <v>40829.873657407406</v>
      </c>
      <c r="S2561">
        <f t="shared" si="158"/>
        <v>2011</v>
      </c>
      <c r="T2561">
        <f t="shared" si="159"/>
        <v>10</v>
      </c>
    </row>
    <row r="2562" spans="1:20" ht="48" x14ac:dyDescent="0.2">
      <c r="A2562" s="1" t="s">
        <v>0</v>
      </c>
      <c r="B2562" s="3" t="s">
        <v>2560</v>
      </c>
      <c r="C2562" s="3" t="s">
        <v>6670</v>
      </c>
      <c r="D2562" s="6">
        <v>3000</v>
      </c>
      <c r="E2562" s="8">
        <v>3003</v>
      </c>
      <c r="F2562" t="s">
        <v>8218</v>
      </c>
      <c r="G2562" t="s">
        <v>8224</v>
      </c>
      <c r="H2562" t="s">
        <v>8246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8298</v>
      </c>
      <c r="O2562" s="10" t="s">
        <v>8321</v>
      </c>
      <c r="P2562" t="s">
        <v>8350</v>
      </c>
      <c r="Q2562" s="25">
        <f t="shared" si="156"/>
        <v>42039.951087962967</v>
      </c>
      <c r="R2562" s="25">
        <f t="shared" si="157"/>
        <v>42039.951087962967</v>
      </c>
      <c r="S2562">
        <f t="shared" si="158"/>
        <v>2015</v>
      </c>
      <c r="T2562">
        <f t="shared" si="159"/>
        <v>2</v>
      </c>
    </row>
    <row r="2563" spans="1:20" ht="48" x14ac:dyDescent="0.2">
      <c r="A2563" s="1" t="s">
        <v>0</v>
      </c>
      <c r="B2563" s="3" t="s">
        <v>2561</v>
      </c>
      <c r="C2563" s="3" t="s">
        <v>6671</v>
      </c>
      <c r="D2563" s="6">
        <v>100000</v>
      </c>
      <c r="E2563" s="8">
        <v>0</v>
      </c>
      <c r="F2563" t="s">
        <v>8219</v>
      </c>
      <c r="G2563" t="s">
        <v>8228</v>
      </c>
      <c r="H2563" t="s">
        <v>8250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8282</v>
      </c>
      <c r="O2563" s="10" t="s">
        <v>8332</v>
      </c>
      <c r="P2563" t="s">
        <v>8333</v>
      </c>
      <c r="Q2563" s="25">
        <f t="shared" ref="Q2563:Q2626" si="160">(((J2563/60)/60)/24)+DATE(1970,1,1)</f>
        <v>42260.528807870374</v>
      </c>
      <c r="R2563" s="25">
        <f t="shared" ref="R2563:R2626" si="161">(((J2563/60)/60)/24)+DATE(1970,1,1)</f>
        <v>42260.528807870374</v>
      </c>
      <c r="S2563">
        <f t="shared" ref="S2563:S2626" si="162">YEAR(R2563)</f>
        <v>2015</v>
      </c>
      <c r="T2563">
        <f t="shared" ref="T2563:T2626" si="163">MONTH((R2563))</f>
        <v>9</v>
      </c>
    </row>
    <row r="2564" spans="1:20" ht="48" x14ac:dyDescent="0.2">
      <c r="A2564" s="1" t="s">
        <v>0</v>
      </c>
      <c r="B2564" s="3" t="s">
        <v>2562</v>
      </c>
      <c r="C2564" s="3" t="s">
        <v>6672</v>
      </c>
      <c r="D2564" s="6">
        <v>10000</v>
      </c>
      <c r="E2564" s="8">
        <v>75</v>
      </c>
      <c r="F2564" t="s">
        <v>8219</v>
      </c>
      <c r="G2564" t="s">
        <v>8235</v>
      </c>
      <c r="H2564" t="s">
        <v>8248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8282</v>
      </c>
      <c r="O2564" s="10" t="s">
        <v>8332</v>
      </c>
      <c r="P2564" t="s">
        <v>8333</v>
      </c>
      <c r="Q2564" s="25">
        <f t="shared" si="160"/>
        <v>42594.524756944447</v>
      </c>
      <c r="R2564" s="25">
        <f t="shared" si="161"/>
        <v>42594.524756944447</v>
      </c>
      <c r="S2564">
        <f t="shared" si="162"/>
        <v>2016</v>
      </c>
      <c r="T2564">
        <f t="shared" si="163"/>
        <v>8</v>
      </c>
    </row>
    <row r="2565" spans="1:20" ht="32" x14ac:dyDescent="0.2">
      <c r="A2565" s="1" t="s">
        <v>0</v>
      </c>
      <c r="B2565" s="3" t="s">
        <v>2563</v>
      </c>
      <c r="C2565" s="3" t="s">
        <v>6673</v>
      </c>
      <c r="D2565" s="6">
        <v>20000</v>
      </c>
      <c r="E2565" s="8">
        <v>0</v>
      </c>
      <c r="F2565" t="s">
        <v>8219</v>
      </c>
      <c r="G2565" t="s">
        <v>8223</v>
      </c>
      <c r="H2565" t="s">
        <v>8245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8282</v>
      </c>
      <c r="O2565" s="10" t="s">
        <v>8332</v>
      </c>
      <c r="P2565" t="s">
        <v>8333</v>
      </c>
      <c r="Q2565" s="25">
        <f t="shared" si="160"/>
        <v>42155.139479166668</v>
      </c>
      <c r="R2565" s="25">
        <f t="shared" si="161"/>
        <v>42155.139479166668</v>
      </c>
      <c r="S2565">
        <f t="shared" si="162"/>
        <v>2015</v>
      </c>
      <c r="T2565">
        <f t="shared" si="163"/>
        <v>5</v>
      </c>
    </row>
    <row r="2566" spans="1:20" ht="48" x14ac:dyDescent="0.2">
      <c r="A2566" s="1" t="s">
        <v>0</v>
      </c>
      <c r="B2566" s="3" t="s">
        <v>2564</v>
      </c>
      <c r="C2566" s="3" t="s">
        <v>6674</v>
      </c>
      <c r="D2566" s="6">
        <v>40000</v>
      </c>
      <c r="E2566" s="8">
        <v>0</v>
      </c>
      <c r="F2566" t="s">
        <v>8219</v>
      </c>
      <c r="G2566" t="s">
        <v>8228</v>
      </c>
      <c r="H2566" t="s">
        <v>8250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8282</v>
      </c>
      <c r="O2566" s="10" t="s">
        <v>8332</v>
      </c>
      <c r="P2566" t="s">
        <v>8333</v>
      </c>
      <c r="Q2566" s="25">
        <f t="shared" si="160"/>
        <v>41822.040497685186</v>
      </c>
      <c r="R2566" s="25">
        <f t="shared" si="161"/>
        <v>41822.040497685186</v>
      </c>
      <c r="S2566">
        <f t="shared" si="162"/>
        <v>2014</v>
      </c>
      <c r="T2566">
        <f t="shared" si="163"/>
        <v>7</v>
      </c>
    </row>
    <row r="2567" spans="1:20" ht="48" x14ac:dyDescent="0.2">
      <c r="A2567" s="1" t="s">
        <v>0</v>
      </c>
      <c r="B2567" s="3" t="s">
        <v>2565</v>
      </c>
      <c r="C2567" s="3" t="s">
        <v>6675</v>
      </c>
      <c r="D2567" s="6">
        <v>10000</v>
      </c>
      <c r="E2567" s="8">
        <v>100</v>
      </c>
      <c r="F2567" t="s">
        <v>8219</v>
      </c>
      <c r="G2567" t="s">
        <v>8223</v>
      </c>
      <c r="H2567" t="s">
        <v>8245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8282</v>
      </c>
      <c r="O2567" s="10" t="s">
        <v>8332</v>
      </c>
      <c r="P2567" t="s">
        <v>8333</v>
      </c>
      <c r="Q2567" s="25">
        <f t="shared" si="160"/>
        <v>42440.650335648148</v>
      </c>
      <c r="R2567" s="25">
        <f t="shared" si="161"/>
        <v>42440.650335648148</v>
      </c>
      <c r="S2567">
        <f t="shared" si="162"/>
        <v>2016</v>
      </c>
      <c r="T2567">
        <f t="shared" si="163"/>
        <v>3</v>
      </c>
    </row>
    <row r="2568" spans="1:20" ht="48" x14ac:dyDescent="0.2">
      <c r="A2568" s="1" t="s">
        <v>0</v>
      </c>
      <c r="B2568" s="3" t="s">
        <v>2566</v>
      </c>
      <c r="C2568" s="3" t="s">
        <v>6676</v>
      </c>
      <c r="D2568" s="6">
        <v>35000</v>
      </c>
      <c r="E2568" s="8">
        <v>0</v>
      </c>
      <c r="F2568" t="s">
        <v>8219</v>
      </c>
      <c r="G2568" t="s">
        <v>8223</v>
      </c>
      <c r="H2568" t="s">
        <v>8245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8282</v>
      </c>
      <c r="O2568" s="10" t="s">
        <v>8332</v>
      </c>
      <c r="P2568" t="s">
        <v>8333</v>
      </c>
      <c r="Q2568" s="25">
        <f t="shared" si="160"/>
        <v>41842.980879629627</v>
      </c>
      <c r="R2568" s="25">
        <f t="shared" si="161"/>
        <v>41842.980879629627</v>
      </c>
      <c r="S2568">
        <f t="shared" si="162"/>
        <v>2014</v>
      </c>
      <c r="T2568">
        <f t="shared" si="163"/>
        <v>7</v>
      </c>
    </row>
    <row r="2569" spans="1:20" ht="48" x14ac:dyDescent="0.2">
      <c r="A2569" s="1" t="s">
        <v>0</v>
      </c>
      <c r="B2569" s="3" t="s">
        <v>2567</v>
      </c>
      <c r="C2569" s="3" t="s">
        <v>6677</v>
      </c>
      <c r="D2569" s="6">
        <v>45000</v>
      </c>
      <c r="E2569" s="8">
        <v>120</v>
      </c>
      <c r="F2569" t="s">
        <v>8219</v>
      </c>
      <c r="G2569" t="s">
        <v>8223</v>
      </c>
      <c r="H2569" t="s">
        <v>8245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8282</v>
      </c>
      <c r="O2569" s="10" t="s">
        <v>8332</v>
      </c>
      <c r="P2569" t="s">
        <v>8333</v>
      </c>
      <c r="Q2569" s="25">
        <f t="shared" si="160"/>
        <v>42087.878912037035</v>
      </c>
      <c r="R2569" s="25">
        <f t="shared" si="161"/>
        <v>42087.878912037035</v>
      </c>
      <c r="S2569">
        <f t="shared" si="162"/>
        <v>2015</v>
      </c>
      <c r="T2569">
        <f t="shared" si="163"/>
        <v>3</v>
      </c>
    </row>
    <row r="2570" spans="1:20" ht="48" x14ac:dyDescent="0.2">
      <c r="A2570" s="1" t="s">
        <v>0</v>
      </c>
      <c r="B2570" s="3" t="s">
        <v>2568</v>
      </c>
      <c r="C2570" s="3" t="s">
        <v>6678</v>
      </c>
      <c r="D2570" s="6">
        <v>10000</v>
      </c>
      <c r="E2570" s="8">
        <v>50</v>
      </c>
      <c r="F2570" t="s">
        <v>8219</v>
      </c>
      <c r="G2570" t="s">
        <v>8224</v>
      </c>
      <c r="H2570" t="s">
        <v>8246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8282</v>
      </c>
      <c r="O2570" s="10" t="s">
        <v>8332</v>
      </c>
      <c r="P2570" t="s">
        <v>8333</v>
      </c>
      <c r="Q2570" s="25">
        <f t="shared" si="160"/>
        <v>42584.666597222225</v>
      </c>
      <c r="R2570" s="25">
        <f t="shared" si="161"/>
        <v>42584.666597222225</v>
      </c>
      <c r="S2570">
        <f t="shared" si="162"/>
        <v>2016</v>
      </c>
      <c r="T2570">
        <f t="shared" si="163"/>
        <v>8</v>
      </c>
    </row>
    <row r="2571" spans="1:20" ht="48" x14ac:dyDescent="0.2">
      <c r="A2571" s="1" t="s">
        <v>0</v>
      </c>
      <c r="B2571" s="3" t="s">
        <v>2569</v>
      </c>
      <c r="C2571" s="3" t="s">
        <v>6679</v>
      </c>
      <c r="D2571" s="6">
        <v>6500</v>
      </c>
      <c r="E2571" s="8">
        <v>145</v>
      </c>
      <c r="F2571" t="s">
        <v>8219</v>
      </c>
      <c r="G2571" t="s">
        <v>8223</v>
      </c>
      <c r="H2571" t="s">
        <v>8245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8282</v>
      </c>
      <c r="O2571" s="10" t="s">
        <v>8332</v>
      </c>
      <c r="P2571" t="s">
        <v>8333</v>
      </c>
      <c r="Q2571" s="25">
        <f t="shared" si="160"/>
        <v>42234.105462962965</v>
      </c>
      <c r="R2571" s="25">
        <f t="shared" si="161"/>
        <v>42234.105462962965</v>
      </c>
      <c r="S2571">
        <f t="shared" si="162"/>
        <v>2015</v>
      </c>
      <c r="T2571">
        <f t="shared" si="163"/>
        <v>8</v>
      </c>
    </row>
    <row r="2572" spans="1:20" ht="48" x14ac:dyDescent="0.2">
      <c r="A2572" s="1" t="s">
        <v>0</v>
      </c>
      <c r="B2572" s="3" t="s">
        <v>2570</v>
      </c>
      <c r="C2572" s="3" t="s">
        <v>6680</v>
      </c>
      <c r="D2572" s="6">
        <v>7000</v>
      </c>
      <c r="E2572" s="8">
        <v>59</v>
      </c>
      <c r="F2572" t="s">
        <v>8219</v>
      </c>
      <c r="G2572" t="s">
        <v>8223</v>
      </c>
      <c r="H2572" t="s">
        <v>8245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8282</v>
      </c>
      <c r="O2572" s="10" t="s">
        <v>8332</v>
      </c>
      <c r="P2572" t="s">
        <v>8333</v>
      </c>
      <c r="Q2572" s="25">
        <f t="shared" si="160"/>
        <v>42744.903182870374</v>
      </c>
      <c r="R2572" s="25">
        <f t="shared" si="161"/>
        <v>42744.903182870374</v>
      </c>
      <c r="S2572">
        <f t="shared" si="162"/>
        <v>2017</v>
      </c>
      <c r="T2572">
        <f t="shared" si="163"/>
        <v>1</v>
      </c>
    </row>
    <row r="2573" spans="1:20" ht="48" x14ac:dyDescent="0.2">
      <c r="A2573" s="1" t="s">
        <v>0</v>
      </c>
      <c r="B2573" s="3" t="s">
        <v>2571</v>
      </c>
      <c r="C2573" s="3" t="s">
        <v>6681</v>
      </c>
      <c r="D2573" s="6">
        <v>100000</v>
      </c>
      <c r="E2573" s="8">
        <v>250</v>
      </c>
      <c r="F2573" t="s">
        <v>8219</v>
      </c>
      <c r="G2573" t="s">
        <v>8225</v>
      </c>
      <c r="H2573" t="s">
        <v>8247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8282</v>
      </c>
      <c r="O2573" s="10" t="s">
        <v>8332</v>
      </c>
      <c r="P2573" t="s">
        <v>8333</v>
      </c>
      <c r="Q2573" s="25">
        <f t="shared" si="160"/>
        <v>42449.341678240744</v>
      </c>
      <c r="R2573" s="25">
        <f t="shared" si="161"/>
        <v>42449.341678240744</v>
      </c>
      <c r="S2573">
        <f t="shared" si="162"/>
        <v>2016</v>
      </c>
      <c r="T2573">
        <f t="shared" si="163"/>
        <v>3</v>
      </c>
    </row>
    <row r="2574" spans="1:20" ht="48" x14ac:dyDescent="0.2">
      <c r="A2574" s="1" t="s">
        <v>0</v>
      </c>
      <c r="B2574" s="3" t="s">
        <v>2572</v>
      </c>
      <c r="C2574" s="3" t="s">
        <v>6682</v>
      </c>
      <c r="D2574" s="6">
        <v>30000</v>
      </c>
      <c r="E2574" s="8">
        <v>0</v>
      </c>
      <c r="F2574" t="s">
        <v>8219</v>
      </c>
      <c r="G2574" t="s">
        <v>8223</v>
      </c>
      <c r="H2574" t="s">
        <v>8245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8282</v>
      </c>
      <c r="O2574" s="10" t="s">
        <v>8332</v>
      </c>
      <c r="P2574" t="s">
        <v>8333</v>
      </c>
      <c r="Q2574" s="25">
        <f t="shared" si="160"/>
        <v>42077.119409722218</v>
      </c>
      <c r="R2574" s="25">
        <f t="shared" si="161"/>
        <v>42077.119409722218</v>
      </c>
      <c r="S2574">
        <f t="shared" si="162"/>
        <v>2015</v>
      </c>
      <c r="T2574">
        <f t="shared" si="163"/>
        <v>3</v>
      </c>
    </row>
    <row r="2575" spans="1:20" ht="48" x14ac:dyDescent="0.2">
      <c r="A2575" s="1" t="s">
        <v>0</v>
      </c>
      <c r="B2575" s="3" t="s">
        <v>2573</v>
      </c>
      <c r="C2575" s="3" t="s">
        <v>6683</v>
      </c>
      <c r="D2575" s="6">
        <v>8000</v>
      </c>
      <c r="E2575" s="8">
        <v>0</v>
      </c>
      <c r="F2575" t="s">
        <v>8219</v>
      </c>
      <c r="G2575" t="s">
        <v>8223</v>
      </c>
      <c r="H2575" t="s">
        <v>8245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8282</v>
      </c>
      <c r="O2575" s="10" t="s">
        <v>8332</v>
      </c>
      <c r="P2575" t="s">
        <v>8333</v>
      </c>
      <c r="Q2575" s="25">
        <f t="shared" si="160"/>
        <v>41829.592002314814</v>
      </c>
      <c r="R2575" s="25">
        <f t="shared" si="161"/>
        <v>41829.592002314814</v>
      </c>
      <c r="S2575">
        <f t="shared" si="162"/>
        <v>2014</v>
      </c>
      <c r="T2575">
        <f t="shared" si="163"/>
        <v>7</v>
      </c>
    </row>
    <row r="2576" spans="1:20" ht="48" x14ac:dyDescent="0.2">
      <c r="A2576" s="1" t="s">
        <v>0</v>
      </c>
      <c r="B2576" s="3" t="s">
        <v>2574</v>
      </c>
      <c r="C2576" s="3" t="s">
        <v>6684</v>
      </c>
      <c r="D2576" s="6">
        <v>10000</v>
      </c>
      <c r="E2576" s="8">
        <v>0</v>
      </c>
      <c r="F2576" t="s">
        <v>8219</v>
      </c>
      <c r="G2576" t="s">
        <v>8223</v>
      </c>
      <c r="H2576" t="s">
        <v>8245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8282</v>
      </c>
      <c r="O2576" s="10" t="s">
        <v>8332</v>
      </c>
      <c r="P2576" t="s">
        <v>8333</v>
      </c>
      <c r="Q2576" s="25">
        <f t="shared" si="160"/>
        <v>42487.825752314813</v>
      </c>
      <c r="R2576" s="25">
        <f t="shared" si="161"/>
        <v>42487.825752314813</v>
      </c>
      <c r="S2576">
        <f t="shared" si="162"/>
        <v>2016</v>
      </c>
      <c r="T2576">
        <f t="shared" si="163"/>
        <v>4</v>
      </c>
    </row>
    <row r="2577" spans="1:20" ht="48" x14ac:dyDescent="0.2">
      <c r="A2577" s="1" t="s">
        <v>0</v>
      </c>
      <c r="B2577" s="3" t="s">
        <v>2575</v>
      </c>
      <c r="C2577" s="3" t="s">
        <v>6685</v>
      </c>
      <c r="D2577" s="6">
        <v>85000</v>
      </c>
      <c r="E2577" s="8">
        <v>0</v>
      </c>
      <c r="F2577" t="s">
        <v>8219</v>
      </c>
      <c r="G2577" t="s">
        <v>8223</v>
      </c>
      <c r="H2577" t="s">
        <v>8245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8282</v>
      </c>
      <c r="O2577" s="10" t="s">
        <v>8332</v>
      </c>
      <c r="P2577" t="s">
        <v>8333</v>
      </c>
      <c r="Q2577" s="25">
        <f t="shared" si="160"/>
        <v>41986.108726851846</v>
      </c>
      <c r="R2577" s="25">
        <f t="shared" si="161"/>
        <v>41986.108726851846</v>
      </c>
      <c r="S2577">
        <f t="shared" si="162"/>
        <v>2014</v>
      </c>
      <c r="T2577">
        <f t="shared" si="163"/>
        <v>12</v>
      </c>
    </row>
    <row r="2578" spans="1:20" ht="32" x14ac:dyDescent="0.2">
      <c r="A2578" s="1" t="s">
        <v>0</v>
      </c>
      <c r="B2578" s="3" t="s">
        <v>2576</v>
      </c>
      <c r="C2578" s="3" t="s">
        <v>6686</v>
      </c>
      <c r="D2578" s="6">
        <v>10000</v>
      </c>
      <c r="E2578" s="8">
        <v>0</v>
      </c>
      <c r="F2578" t="s">
        <v>8219</v>
      </c>
      <c r="G2578" t="s">
        <v>8223</v>
      </c>
      <c r="H2578" t="s">
        <v>8245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8282</v>
      </c>
      <c r="O2578" s="10" t="s">
        <v>8332</v>
      </c>
      <c r="P2578" t="s">
        <v>8333</v>
      </c>
      <c r="Q2578" s="25">
        <f t="shared" si="160"/>
        <v>42060.00980324074</v>
      </c>
      <c r="R2578" s="25">
        <f t="shared" si="161"/>
        <v>42060.00980324074</v>
      </c>
      <c r="S2578">
        <f t="shared" si="162"/>
        <v>2015</v>
      </c>
      <c r="T2578">
        <f t="shared" si="163"/>
        <v>2</v>
      </c>
    </row>
    <row r="2579" spans="1:20" ht="48" x14ac:dyDescent="0.2">
      <c r="A2579" s="1" t="s">
        <v>0</v>
      </c>
      <c r="B2579" s="3" t="s">
        <v>2577</v>
      </c>
      <c r="C2579" s="3" t="s">
        <v>6687</v>
      </c>
      <c r="D2579" s="6">
        <v>15000</v>
      </c>
      <c r="E2579" s="8">
        <v>0</v>
      </c>
      <c r="F2579" t="s">
        <v>8219</v>
      </c>
      <c r="G2579" t="s">
        <v>8223</v>
      </c>
      <c r="H2579" t="s">
        <v>8245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8282</v>
      </c>
      <c r="O2579" s="10" t="s">
        <v>8332</v>
      </c>
      <c r="P2579" t="s">
        <v>8333</v>
      </c>
      <c r="Q2579" s="25">
        <f t="shared" si="160"/>
        <v>41830.820567129631</v>
      </c>
      <c r="R2579" s="25">
        <f t="shared" si="161"/>
        <v>41830.820567129631</v>
      </c>
      <c r="S2579">
        <f t="shared" si="162"/>
        <v>2014</v>
      </c>
      <c r="T2579">
        <f t="shared" si="163"/>
        <v>7</v>
      </c>
    </row>
    <row r="2580" spans="1:20" ht="48" x14ac:dyDescent="0.2">
      <c r="A2580" s="1" t="s">
        <v>0</v>
      </c>
      <c r="B2580" s="3" t="s">
        <v>2578</v>
      </c>
      <c r="C2580" s="3" t="s">
        <v>6688</v>
      </c>
      <c r="D2580" s="6">
        <v>6000</v>
      </c>
      <c r="E2580" s="8">
        <v>0</v>
      </c>
      <c r="F2580" t="s">
        <v>8219</v>
      </c>
      <c r="G2580" t="s">
        <v>8223</v>
      </c>
      <c r="H2580" t="s">
        <v>8245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8282</v>
      </c>
      <c r="O2580" s="10" t="s">
        <v>8332</v>
      </c>
      <c r="P2580" t="s">
        <v>8333</v>
      </c>
      <c r="Q2580" s="25">
        <f t="shared" si="160"/>
        <v>42238.022905092599</v>
      </c>
      <c r="R2580" s="25">
        <f t="shared" si="161"/>
        <v>42238.022905092599</v>
      </c>
      <c r="S2580">
        <f t="shared" si="162"/>
        <v>2015</v>
      </c>
      <c r="T2580">
        <f t="shared" si="163"/>
        <v>8</v>
      </c>
    </row>
    <row r="2581" spans="1:20" ht="48" x14ac:dyDescent="0.2">
      <c r="A2581" s="1" t="s">
        <v>0</v>
      </c>
      <c r="B2581" s="3" t="s">
        <v>2579</v>
      </c>
      <c r="C2581" s="3" t="s">
        <v>6689</v>
      </c>
      <c r="D2581" s="6">
        <v>200000</v>
      </c>
      <c r="E2581" s="8">
        <v>277</v>
      </c>
      <c r="F2581" t="s">
        <v>8219</v>
      </c>
      <c r="G2581" t="s">
        <v>8223</v>
      </c>
      <c r="H2581" t="s">
        <v>8245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8282</v>
      </c>
      <c r="O2581" s="10" t="s">
        <v>8332</v>
      </c>
      <c r="P2581" t="s">
        <v>8333</v>
      </c>
      <c r="Q2581" s="25">
        <f t="shared" si="160"/>
        <v>41837.829895833333</v>
      </c>
      <c r="R2581" s="25">
        <f t="shared" si="161"/>
        <v>41837.829895833333</v>
      </c>
      <c r="S2581">
        <f t="shared" si="162"/>
        <v>2014</v>
      </c>
      <c r="T2581">
        <f t="shared" si="163"/>
        <v>7</v>
      </c>
    </row>
    <row r="2582" spans="1:20" ht="48" x14ac:dyDescent="0.2">
      <c r="A2582" s="1" t="s">
        <v>0</v>
      </c>
      <c r="B2582" s="3" t="s">
        <v>2580</v>
      </c>
      <c r="C2582" s="3" t="s">
        <v>6690</v>
      </c>
      <c r="D2582" s="6">
        <v>8500</v>
      </c>
      <c r="E2582" s="8">
        <v>51</v>
      </c>
      <c r="F2582" t="s">
        <v>8219</v>
      </c>
      <c r="G2582" t="s">
        <v>8223</v>
      </c>
      <c r="H2582" t="s">
        <v>8245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8282</v>
      </c>
      <c r="O2582" s="10" t="s">
        <v>8332</v>
      </c>
      <c r="P2582" t="s">
        <v>8333</v>
      </c>
      <c r="Q2582" s="25">
        <f t="shared" si="160"/>
        <v>42110.326423611114</v>
      </c>
      <c r="R2582" s="25">
        <f t="shared" si="161"/>
        <v>42110.326423611114</v>
      </c>
      <c r="S2582">
        <f t="shared" si="162"/>
        <v>2015</v>
      </c>
      <c r="T2582">
        <f t="shared" si="163"/>
        <v>4</v>
      </c>
    </row>
    <row r="2583" spans="1:20" ht="48" x14ac:dyDescent="0.2">
      <c r="A2583" s="1" t="s">
        <v>0</v>
      </c>
      <c r="B2583" s="3" t="s">
        <v>2581</v>
      </c>
      <c r="C2583" s="3" t="s">
        <v>6691</v>
      </c>
      <c r="D2583" s="6">
        <v>5000</v>
      </c>
      <c r="E2583" s="8">
        <v>530</v>
      </c>
      <c r="F2583" t="s">
        <v>8220</v>
      </c>
      <c r="G2583" t="s">
        <v>8223</v>
      </c>
      <c r="H2583" t="s">
        <v>8245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8282</v>
      </c>
      <c r="O2583" s="10" t="s">
        <v>8332</v>
      </c>
      <c r="P2583" t="s">
        <v>8333</v>
      </c>
      <c r="Q2583" s="25">
        <f t="shared" si="160"/>
        <v>42294.628449074073</v>
      </c>
      <c r="R2583" s="25">
        <f t="shared" si="161"/>
        <v>42294.628449074073</v>
      </c>
      <c r="S2583">
        <f t="shared" si="162"/>
        <v>2015</v>
      </c>
      <c r="T2583">
        <f t="shared" si="163"/>
        <v>10</v>
      </c>
    </row>
    <row r="2584" spans="1:20" ht="32" x14ac:dyDescent="0.2">
      <c r="A2584" s="1" t="s">
        <v>0</v>
      </c>
      <c r="B2584" s="3" t="s">
        <v>2582</v>
      </c>
      <c r="C2584" s="3" t="s">
        <v>6692</v>
      </c>
      <c r="D2584" s="6">
        <v>90000</v>
      </c>
      <c r="E2584" s="8">
        <v>1</v>
      </c>
      <c r="F2584" t="s">
        <v>8220</v>
      </c>
      <c r="G2584" t="s">
        <v>8223</v>
      </c>
      <c r="H2584" t="s">
        <v>8245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8282</v>
      </c>
      <c r="O2584" s="10" t="s">
        <v>8332</v>
      </c>
      <c r="P2584" t="s">
        <v>8333</v>
      </c>
      <c r="Q2584" s="25">
        <f t="shared" si="160"/>
        <v>42642.988819444443</v>
      </c>
      <c r="R2584" s="25">
        <f t="shared" si="161"/>
        <v>42642.988819444443</v>
      </c>
      <c r="S2584">
        <f t="shared" si="162"/>
        <v>2016</v>
      </c>
      <c r="T2584">
        <f t="shared" si="163"/>
        <v>9</v>
      </c>
    </row>
    <row r="2585" spans="1:20" ht="32" x14ac:dyDescent="0.2">
      <c r="A2585" s="1" t="s">
        <v>0</v>
      </c>
      <c r="B2585" s="3" t="s">
        <v>2583</v>
      </c>
      <c r="C2585" s="3" t="s">
        <v>6693</v>
      </c>
      <c r="D2585" s="6">
        <v>1000</v>
      </c>
      <c r="E2585" s="8">
        <v>5</v>
      </c>
      <c r="F2585" t="s">
        <v>8220</v>
      </c>
      <c r="G2585" t="s">
        <v>8223</v>
      </c>
      <c r="H2585" t="s">
        <v>8245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8282</v>
      </c>
      <c r="O2585" s="10" t="s">
        <v>8332</v>
      </c>
      <c r="P2585" t="s">
        <v>8333</v>
      </c>
      <c r="Q2585" s="25">
        <f t="shared" si="160"/>
        <v>42019.76944444445</v>
      </c>
      <c r="R2585" s="25">
        <f t="shared" si="161"/>
        <v>42019.76944444445</v>
      </c>
      <c r="S2585">
        <f t="shared" si="162"/>
        <v>2015</v>
      </c>
      <c r="T2585">
        <f t="shared" si="163"/>
        <v>1</v>
      </c>
    </row>
    <row r="2586" spans="1:20" ht="32" x14ac:dyDescent="0.2">
      <c r="A2586" s="1" t="s">
        <v>0</v>
      </c>
      <c r="B2586" s="3" t="s">
        <v>2584</v>
      </c>
      <c r="C2586" s="3" t="s">
        <v>6694</v>
      </c>
      <c r="D2586" s="6">
        <v>10000</v>
      </c>
      <c r="E2586" s="8">
        <v>0</v>
      </c>
      <c r="F2586" t="s">
        <v>8220</v>
      </c>
      <c r="G2586" t="s">
        <v>8223</v>
      </c>
      <c r="H2586" t="s">
        <v>8245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8282</v>
      </c>
      <c r="O2586" s="10" t="s">
        <v>8332</v>
      </c>
      <c r="P2586" t="s">
        <v>8333</v>
      </c>
      <c r="Q2586" s="25">
        <f t="shared" si="160"/>
        <v>42140.173252314817</v>
      </c>
      <c r="R2586" s="25">
        <f t="shared" si="161"/>
        <v>42140.173252314817</v>
      </c>
      <c r="S2586">
        <f t="shared" si="162"/>
        <v>2015</v>
      </c>
      <c r="T2586">
        <f t="shared" si="163"/>
        <v>5</v>
      </c>
    </row>
    <row r="2587" spans="1:20" ht="48" x14ac:dyDescent="0.2">
      <c r="A2587" s="1" t="s">
        <v>0</v>
      </c>
      <c r="B2587" s="3" t="s">
        <v>2585</v>
      </c>
      <c r="C2587" s="3" t="s">
        <v>6695</v>
      </c>
      <c r="D2587" s="6">
        <v>30000</v>
      </c>
      <c r="E2587" s="8">
        <v>50</v>
      </c>
      <c r="F2587" t="s">
        <v>8220</v>
      </c>
      <c r="G2587" t="s">
        <v>8223</v>
      </c>
      <c r="H2587" t="s">
        <v>8245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8282</v>
      </c>
      <c r="O2587" s="10" t="s">
        <v>8332</v>
      </c>
      <c r="P2587" t="s">
        <v>8333</v>
      </c>
      <c r="Q2587" s="25">
        <f t="shared" si="160"/>
        <v>41795.963333333333</v>
      </c>
      <c r="R2587" s="25">
        <f t="shared" si="161"/>
        <v>41795.963333333333</v>
      </c>
      <c r="S2587">
        <f t="shared" si="162"/>
        <v>2014</v>
      </c>
      <c r="T2587">
        <f t="shared" si="163"/>
        <v>6</v>
      </c>
    </row>
    <row r="2588" spans="1:20" ht="32" x14ac:dyDescent="0.2">
      <c r="A2588" s="1" t="s">
        <v>0</v>
      </c>
      <c r="B2588" s="3" t="s">
        <v>2586</v>
      </c>
      <c r="C2588" s="3" t="s">
        <v>6696</v>
      </c>
      <c r="D2588" s="6">
        <v>3000</v>
      </c>
      <c r="E2588" s="8">
        <v>5</v>
      </c>
      <c r="F2588" t="s">
        <v>8220</v>
      </c>
      <c r="G2588" t="s">
        <v>8224</v>
      </c>
      <c r="H2588" t="s">
        <v>8246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8282</v>
      </c>
      <c r="O2588" s="10" t="s">
        <v>8332</v>
      </c>
      <c r="P2588" t="s">
        <v>8333</v>
      </c>
      <c r="Q2588" s="25">
        <f t="shared" si="160"/>
        <v>42333.330277777779</v>
      </c>
      <c r="R2588" s="25">
        <f t="shared" si="161"/>
        <v>42333.330277777779</v>
      </c>
      <c r="S2588">
        <f t="shared" si="162"/>
        <v>2015</v>
      </c>
      <c r="T2588">
        <f t="shared" si="163"/>
        <v>11</v>
      </c>
    </row>
    <row r="2589" spans="1:20" ht="48" x14ac:dyDescent="0.2">
      <c r="A2589" s="1" t="s">
        <v>0</v>
      </c>
      <c r="B2589" s="3" t="s">
        <v>2587</v>
      </c>
      <c r="C2589" s="3" t="s">
        <v>6697</v>
      </c>
      <c r="D2589" s="6">
        <v>50000</v>
      </c>
      <c r="E2589" s="8">
        <v>1217</v>
      </c>
      <c r="F2589" t="s">
        <v>8220</v>
      </c>
      <c r="G2589" t="s">
        <v>8223</v>
      </c>
      <c r="H2589" t="s">
        <v>8245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8282</v>
      </c>
      <c r="O2589" s="10" t="s">
        <v>8332</v>
      </c>
      <c r="P2589" t="s">
        <v>8333</v>
      </c>
      <c r="Q2589" s="25">
        <f t="shared" si="160"/>
        <v>42338.675381944442</v>
      </c>
      <c r="R2589" s="25">
        <f t="shared" si="161"/>
        <v>42338.675381944442</v>
      </c>
      <c r="S2589">
        <f t="shared" si="162"/>
        <v>2015</v>
      </c>
      <c r="T2589">
        <f t="shared" si="163"/>
        <v>11</v>
      </c>
    </row>
    <row r="2590" spans="1:20" ht="48" x14ac:dyDescent="0.2">
      <c r="A2590" s="1" t="s">
        <v>0</v>
      </c>
      <c r="B2590" s="3" t="s">
        <v>2588</v>
      </c>
      <c r="C2590" s="3" t="s">
        <v>6698</v>
      </c>
      <c r="D2590" s="6">
        <v>6000</v>
      </c>
      <c r="E2590" s="8">
        <v>233</v>
      </c>
      <c r="F2590" t="s">
        <v>8220</v>
      </c>
      <c r="G2590" t="s">
        <v>8223</v>
      </c>
      <c r="H2590" t="s">
        <v>8245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8282</v>
      </c>
      <c r="O2590" s="10" t="s">
        <v>8332</v>
      </c>
      <c r="P2590" t="s">
        <v>8333</v>
      </c>
      <c r="Q2590" s="25">
        <f t="shared" si="160"/>
        <v>42042.676226851851</v>
      </c>
      <c r="R2590" s="25">
        <f t="shared" si="161"/>
        <v>42042.676226851851</v>
      </c>
      <c r="S2590">
        <f t="shared" si="162"/>
        <v>2015</v>
      </c>
      <c r="T2590">
        <f t="shared" si="163"/>
        <v>2</v>
      </c>
    </row>
    <row r="2591" spans="1:20" ht="48" x14ac:dyDescent="0.2">
      <c r="A2591" s="1" t="s">
        <v>0</v>
      </c>
      <c r="B2591" s="3" t="s">
        <v>2589</v>
      </c>
      <c r="C2591" s="3" t="s">
        <v>6699</v>
      </c>
      <c r="D2591" s="6">
        <v>50000</v>
      </c>
      <c r="E2591" s="8">
        <v>5</v>
      </c>
      <c r="F2591" t="s">
        <v>8220</v>
      </c>
      <c r="G2591" t="s">
        <v>8231</v>
      </c>
      <c r="H2591" t="s">
        <v>8252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8282</v>
      </c>
      <c r="O2591" s="10" t="s">
        <v>8332</v>
      </c>
      <c r="P2591" t="s">
        <v>8333</v>
      </c>
      <c r="Q2591" s="25">
        <f t="shared" si="160"/>
        <v>42422.536192129628</v>
      </c>
      <c r="R2591" s="25">
        <f t="shared" si="161"/>
        <v>42422.536192129628</v>
      </c>
      <c r="S2591">
        <f t="shared" si="162"/>
        <v>2016</v>
      </c>
      <c r="T2591">
        <f t="shared" si="163"/>
        <v>2</v>
      </c>
    </row>
    <row r="2592" spans="1:20" ht="48" x14ac:dyDescent="0.2">
      <c r="A2592" s="1" t="s">
        <v>0</v>
      </c>
      <c r="B2592" s="3" t="s">
        <v>2590</v>
      </c>
      <c r="C2592" s="3" t="s">
        <v>6700</v>
      </c>
      <c r="D2592" s="6">
        <v>3000</v>
      </c>
      <c r="E2592" s="8">
        <v>0</v>
      </c>
      <c r="F2592" t="s">
        <v>8220</v>
      </c>
      <c r="G2592" t="s">
        <v>8225</v>
      </c>
      <c r="H2592" t="s">
        <v>8247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8282</v>
      </c>
      <c r="O2592" s="10" t="s">
        <v>8332</v>
      </c>
      <c r="P2592" t="s">
        <v>8333</v>
      </c>
      <c r="Q2592" s="25">
        <f t="shared" si="160"/>
        <v>42388.589085648149</v>
      </c>
      <c r="R2592" s="25">
        <f t="shared" si="161"/>
        <v>42388.589085648149</v>
      </c>
      <c r="S2592">
        <f t="shared" si="162"/>
        <v>2016</v>
      </c>
      <c r="T2592">
        <f t="shared" si="163"/>
        <v>1</v>
      </c>
    </row>
    <row r="2593" spans="1:20" ht="48" x14ac:dyDescent="0.2">
      <c r="A2593" s="1" t="s">
        <v>0</v>
      </c>
      <c r="B2593" s="3" t="s">
        <v>2591</v>
      </c>
      <c r="C2593" s="3" t="s">
        <v>6701</v>
      </c>
      <c r="D2593" s="6">
        <v>1500</v>
      </c>
      <c r="E2593" s="8">
        <v>26</v>
      </c>
      <c r="F2593" t="s">
        <v>8220</v>
      </c>
      <c r="G2593" t="s">
        <v>8223</v>
      </c>
      <c r="H2593" t="s">
        <v>8245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8282</v>
      </c>
      <c r="O2593" s="10" t="s">
        <v>8332</v>
      </c>
      <c r="P2593" t="s">
        <v>8333</v>
      </c>
      <c r="Q2593" s="25">
        <f t="shared" si="160"/>
        <v>42382.906527777777</v>
      </c>
      <c r="R2593" s="25">
        <f t="shared" si="161"/>
        <v>42382.906527777777</v>
      </c>
      <c r="S2593">
        <f t="shared" si="162"/>
        <v>2016</v>
      </c>
      <c r="T2593">
        <f t="shared" si="163"/>
        <v>1</v>
      </c>
    </row>
    <row r="2594" spans="1:20" ht="48" x14ac:dyDescent="0.2">
      <c r="A2594" s="1" t="s">
        <v>0</v>
      </c>
      <c r="B2594" s="3" t="s">
        <v>2592</v>
      </c>
      <c r="C2594" s="3" t="s">
        <v>6702</v>
      </c>
      <c r="D2594" s="6">
        <v>30000</v>
      </c>
      <c r="E2594" s="8">
        <v>50</v>
      </c>
      <c r="F2594" t="s">
        <v>8220</v>
      </c>
      <c r="G2594" t="s">
        <v>8223</v>
      </c>
      <c r="H2594" t="s">
        <v>8245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8282</v>
      </c>
      <c r="O2594" s="10" t="s">
        <v>8332</v>
      </c>
      <c r="P2594" t="s">
        <v>8333</v>
      </c>
      <c r="Q2594" s="25">
        <f t="shared" si="160"/>
        <v>41887.801168981481</v>
      </c>
      <c r="R2594" s="25">
        <f t="shared" si="161"/>
        <v>41887.801168981481</v>
      </c>
      <c r="S2594">
        <f t="shared" si="162"/>
        <v>2014</v>
      </c>
      <c r="T2594">
        <f t="shared" si="163"/>
        <v>9</v>
      </c>
    </row>
    <row r="2595" spans="1:20" ht="48" x14ac:dyDescent="0.2">
      <c r="A2595" s="1" t="s">
        <v>0</v>
      </c>
      <c r="B2595" s="3" t="s">
        <v>2593</v>
      </c>
      <c r="C2595" s="3" t="s">
        <v>6703</v>
      </c>
      <c r="D2595" s="6">
        <v>10000</v>
      </c>
      <c r="E2595" s="8">
        <v>0</v>
      </c>
      <c r="F2595" t="s">
        <v>8220</v>
      </c>
      <c r="G2595" t="s">
        <v>8223</v>
      </c>
      <c r="H2595" t="s">
        <v>8245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8282</v>
      </c>
      <c r="O2595" s="10" t="s">
        <v>8332</v>
      </c>
      <c r="P2595" t="s">
        <v>8333</v>
      </c>
      <c r="Q2595" s="25">
        <f t="shared" si="160"/>
        <v>42089.84520833334</v>
      </c>
      <c r="R2595" s="25">
        <f t="shared" si="161"/>
        <v>42089.84520833334</v>
      </c>
      <c r="S2595">
        <f t="shared" si="162"/>
        <v>2015</v>
      </c>
      <c r="T2595">
        <f t="shared" si="163"/>
        <v>3</v>
      </c>
    </row>
    <row r="2596" spans="1:20" ht="48" x14ac:dyDescent="0.2">
      <c r="A2596" s="1" t="s">
        <v>0</v>
      </c>
      <c r="B2596" s="3" t="s">
        <v>2594</v>
      </c>
      <c r="C2596" s="3" t="s">
        <v>6704</v>
      </c>
      <c r="D2596" s="6">
        <v>80000</v>
      </c>
      <c r="E2596" s="8">
        <v>1</v>
      </c>
      <c r="F2596" t="s">
        <v>8220</v>
      </c>
      <c r="G2596" t="s">
        <v>8223</v>
      </c>
      <c r="H2596" t="s">
        <v>8245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8282</v>
      </c>
      <c r="O2596" s="10" t="s">
        <v>8332</v>
      </c>
      <c r="P2596" t="s">
        <v>8333</v>
      </c>
      <c r="Q2596" s="25">
        <f t="shared" si="160"/>
        <v>41828.967916666668</v>
      </c>
      <c r="R2596" s="25">
        <f t="shared" si="161"/>
        <v>41828.967916666668</v>
      </c>
      <c r="S2596">
        <f t="shared" si="162"/>
        <v>2014</v>
      </c>
      <c r="T2596">
        <f t="shared" si="163"/>
        <v>7</v>
      </c>
    </row>
    <row r="2597" spans="1:20" ht="32" x14ac:dyDescent="0.2">
      <c r="A2597" s="1" t="s">
        <v>0</v>
      </c>
      <c r="B2597" s="3" t="s">
        <v>2595</v>
      </c>
      <c r="C2597" s="3" t="s">
        <v>6705</v>
      </c>
      <c r="D2597" s="6">
        <v>15000</v>
      </c>
      <c r="E2597" s="8">
        <v>1825</v>
      </c>
      <c r="F2597" t="s">
        <v>8220</v>
      </c>
      <c r="G2597" t="s">
        <v>8223</v>
      </c>
      <c r="H2597" t="s">
        <v>8245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8282</v>
      </c>
      <c r="O2597" s="10" t="s">
        <v>8332</v>
      </c>
      <c r="P2597" t="s">
        <v>8333</v>
      </c>
      <c r="Q2597" s="25">
        <f t="shared" si="160"/>
        <v>42760.244212962964</v>
      </c>
      <c r="R2597" s="25">
        <f t="shared" si="161"/>
        <v>42760.244212962964</v>
      </c>
      <c r="S2597">
        <f t="shared" si="162"/>
        <v>2017</v>
      </c>
      <c r="T2597">
        <f t="shared" si="163"/>
        <v>1</v>
      </c>
    </row>
    <row r="2598" spans="1:20" ht="48" x14ac:dyDescent="0.2">
      <c r="A2598" s="1" t="s">
        <v>0</v>
      </c>
      <c r="B2598" s="3" t="s">
        <v>2596</v>
      </c>
      <c r="C2598" s="3" t="s">
        <v>6706</v>
      </c>
      <c r="D2598" s="6">
        <v>35000</v>
      </c>
      <c r="E2598" s="8">
        <v>8256</v>
      </c>
      <c r="F2598" t="s">
        <v>8220</v>
      </c>
      <c r="G2598" t="s">
        <v>8228</v>
      </c>
      <c r="H2598" t="s">
        <v>8250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8282</v>
      </c>
      <c r="O2598" s="10" t="s">
        <v>8332</v>
      </c>
      <c r="P2598" t="s">
        <v>8333</v>
      </c>
      <c r="Q2598" s="25">
        <f t="shared" si="160"/>
        <v>41828.664456018516</v>
      </c>
      <c r="R2598" s="25">
        <f t="shared" si="161"/>
        <v>41828.664456018516</v>
      </c>
      <c r="S2598">
        <f t="shared" si="162"/>
        <v>2014</v>
      </c>
      <c r="T2598">
        <f t="shared" si="163"/>
        <v>7</v>
      </c>
    </row>
    <row r="2599" spans="1:20" ht="48" x14ac:dyDescent="0.2">
      <c r="A2599" s="1" t="s">
        <v>0</v>
      </c>
      <c r="B2599" s="3" t="s">
        <v>2597</v>
      </c>
      <c r="C2599" s="3" t="s">
        <v>6707</v>
      </c>
      <c r="D2599" s="6">
        <v>1500</v>
      </c>
      <c r="E2599" s="8">
        <v>85</v>
      </c>
      <c r="F2599" t="s">
        <v>8220</v>
      </c>
      <c r="G2599" t="s">
        <v>8224</v>
      </c>
      <c r="H2599" t="s">
        <v>8246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8282</v>
      </c>
      <c r="O2599" s="10" t="s">
        <v>8332</v>
      </c>
      <c r="P2599" t="s">
        <v>8333</v>
      </c>
      <c r="Q2599" s="25">
        <f t="shared" si="160"/>
        <v>42510.341631944444</v>
      </c>
      <c r="R2599" s="25">
        <f t="shared" si="161"/>
        <v>42510.341631944444</v>
      </c>
      <c r="S2599">
        <f t="shared" si="162"/>
        <v>2016</v>
      </c>
      <c r="T2599">
        <f t="shared" si="163"/>
        <v>5</v>
      </c>
    </row>
    <row r="2600" spans="1:20" ht="32" x14ac:dyDescent="0.2">
      <c r="A2600" s="1" t="s">
        <v>0</v>
      </c>
      <c r="B2600" s="3" t="s">
        <v>2598</v>
      </c>
      <c r="C2600" s="3" t="s">
        <v>6708</v>
      </c>
      <c r="D2600" s="6">
        <v>3000</v>
      </c>
      <c r="E2600" s="8">
        <v>1170</v>
      </c>
      <c r="F2600" t="s">
        <v>8220</v>
      </c>
      <c r="G2600" t="s">
        <v>8223</v>
      </c>
      <c r="H2600" t="s">
        <v>8245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8282</v>
      </c>
      <c r="O2600" s="10" t="s">
        <v>8332</v>
      </c>
      <c r="P2600" t="s">
        <v>8333</v>
      </c>
      <c r="Q2600" s="25">
        <f t="shared" si="160"/>
        <v>42240.840289351851</v>
      </c>
      <c r="R2600" s="25">
        <f t="shared" si="161"/>
        <v>42240.840289351851</v>
      </c>
      <c r="S2600">
        <f t="shared" si="162"/>
        <v>2015</v>
      </c>
      <c r="T2600">
        <f t="shared" si="163"/>
        <v>8</v>
      </c>
    </row>
    <row r="2601" spans="1:20" ht="32" x14ac:dyDescent="0.2">
      <c r="A2601" s="1" t="s">
        <v>0</v>
      </c>
      <c r="B2601" s="3" t="s">
        <v>2599</v>
      </c>
      <c r="C2601" s="3" t="s">
        <v>6709</v>
      </c>
      <c r="D2601" s="6">
        <v>9041</v>
      </c>
      <c r="E2601" s="8">
        <v>90</v>
      </c>
      <c r="F2601" t="s">
        <v>8220</v>
      </c>
      <c r="G2601" t="s">
        <v>8223</v>
      </c>
      <c r="H2601" t="s">
        <v>8245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8282</v>
      </c>
      <c r="O2601" s="10" t="s">
        <v>8332</v>
      </c>
      <c r="P2601" t="s">
        <v>8333</v>
      </c>
      <c r="Q2601" s="25">
        <f t="shared" si="160"/>
        <v>41809.754016203704</v>
      </c>
      <c r="R2601" s="25">
        <f t="shared" si="161"/>
        <v>41809.754016203704</v>
      </c>
      <c r="S2601">
        <f t="shared" si="162"/>
        <v>2014</v>
      </c>
      <c r="T2601">
        <f t="shared" si="163"/>
        <v>6</v>
      </c>
    </row>
    <row r="2602" spans="1:20" ht="32" x14ac:dyDescent="0.2">
      <c r="A2602" s="1" t="s">
        <v>0</v>
      </c>
      <c r="B2602" s="3" t="s">
        <v>2600</v>
      </c>
      <c r="C2602" s="3" t="s">
        <v>6710</v>
      </c>
      <c r="D2602" s="6">
        <v>50000</v>
      </c>
      <c r="E2602" s="8">
        <v>3466</v>
      </c>
      <c r="F2602" t="s">
        <v>8220</v>
      </c>
      <c r="G2602" t="s">
        <v>8223</v>
      </c>
      <c r="H2602" t="s">
        <v>8245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8282</v>
      </c>
      <c r="O2602" s="10" t="s">
        <v>8332</v>
      </c>
      <c r="P2602" t="s">
        <v>8333</v>
      </c>
      <c r="Q2602" s="25">
        <f t="shared" si="160"/>
        <v>42394.900462962964</v>
      </c>
      <c r="R2602" s="25">
        <f t="shared" si="161"/>
        <v>42394.900462962964</v>
      </c>
      <c r="S2602">
        <f t="shared" si="162"/>
        <v>2016</v>
      </c>
      <c r="T2602">
        <f t="shared" si="163"/>
        <v>1</v>
      </c>
    </row>
    <row r="2603" spans="1:20" ht="48" x14ac:dyDescent="0.2">
      <c r="A2603" s="1" t="s">
        <v>0</v>
      </c>
      <c r="B2603" s="3" t="s">
        <v>2601</v>
      </c>
      <c r="C2603" s="3" t="s">
        <v>6711</v>
      </c>
      <c r="D2603" s="6">
        <v>500</v>
      </c>
      <c r="E2603" s="8">
        <v>3307</v>
      </c>
      <c r="F2603" t="s">
        <v>8218</v>
      </c>
      <c r="G2603" t="s">
        <v>8223</v>
      </c>
      <c r="H2603" t="s">
        <v>8245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8299</v>
      </c>
      <c r="O2603" s="10" t="s">
        <v>8315</v>
      </c>
      <c r="P2603" t="s">
        <v>8351</v>
      </c>
      <c r="Q2603" s="25">
        <f t="shared" si="160"/>
        <v>41150.902187499996</v>
      </c>
      <c r="R2603" s="25">
        <f t="shared" si="161"/>
        <v>41150.902187499996</v>
      </c>
      <c r="S2603">
        <f t="shared" si="162"/>
        <v>2012</v>
      </c>
      <c r="T2603">
        <f t="shared" si="163"/>
        <v>8</v>
      </c>
    </row>
    <row r="2604" spans="1:20" ht="48" x14ac:dyDescent="0.2">
      <c r="A2604" s="1" t="s">
        <v>0</v>
      </c>
      <c r="B2604" s="3" t="s">
        <v>2602</v>
      </c>
      <c r="C2604" s="3" t="s">
        <v>6712</v>
      </c>
      <c r="D2604" s="6">
        <v>12000</v>
      </c>
      <c r="E2604" s="8">
        <v>39131</v>
      </c>
      <c r="F2604" t="s">
        <v>8218</v>
      </c>
      <c r="G2604" t="s">
        <v>8223</v>
      </c>
      <c r="H2604" t="s">
        <v>8245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8299</v>
      </c>
      <c r="O2604" s="10" t="s">
        <v>8315</v>
      </c>
      <c r="P2604" t="s">
        <v>8351</v>
      </c>
      <c r="Q2604" s="25">
        <f t="shared" si="160"/>
        <v>41915.747314814813</v>
      </c>
      <c r="R2604" s="25">
        <f t="shared" si="161"/>
        <v>41915.747314814813</v>
      </c>
      <c r="S2604">
        <f t="shared" si="162"/>
        <v>2014</v>
      </c>
      <c r="T2604">
        <f t="shared" si="163"/>
        <v>10</v>
      </c>
    </row>
    <row r="2605" spans="1:20" ht="32" x14ac:dyDescent="0.2">
      <c r="A2605" s="1" t="s">
        <v>0</v>
      </c>
      <c r="B2605" s="3" t="s">
        <v>2603</v>
      </c>
      <c r="C2605" s="3" t="s">
        <v>6713</v>
      </c>
      <c r="D2605" s="6">
        <v>1750</v>
      </c>
      <c r="E2605" s="8">
        <v>1776</v>
      </c>
      <c r="F2605" t="s">
        <v>8218</v>
      </c>
      <c r="G2605" t="s">
        <v>8223</v>
      </c>
      <c r="H2605" t="s">
        <v>8245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8299</v>
      </c>
      <c r="O2605" s="10" t="s">
        <v>8315</v>
      </c>
      <c r="P2605" t="s">
        <v>8351</v>
      </c>
      <c r="Q2605" s="25">
        <f t="shared" si="160"/>
        <v>41617.912662037037</v>
      </c>
      <c r="R2605" s="25">
        <f t="shared" si="161"/>
        <v>41617.912662037037</v>
      </c>
      <c r="S2605">
        <f t="shared" si="162"/>
        <v>2013</v>
      </c>
      <c r="T2605">
        <f t="shared" si="163"/>
        <v>12</v>
      </c>
    </row>
    <row r="2606" spans="1:20" ht="48" x14ac:dyDescent="0.2">
      <c r="A2606" s="1" t="s">
        <v>0</v>
      </c>
      <c r="B2606" s="3" t="s">
        <v>2604</v>
      </c>
      <c r="C2606" s="3" t="s">
        <v>6714</v>
      </c>
      <c r="D2606" s="6">
        <v>20000</v>
      </c>
      <c r="E2606" s="8">
        <v>20843.599999999999</v>
      </c>
      <c r="F2606" t="s">
        <v>8218</v>
      </c>
      <c r="G2606" t="s">
        <v>8223</v>
      </c>
      <c r="H2606" t="s">
        <v>8245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8299</v>
      </c>
      <c r="O2606" s="10" t="s">
        <v>8315</v>
      </c>
      <c r="P2606" t="s">
        <v>8351</v>
      </c>
      <c r="Q2606" s="25">
        <f t="shared" si="160"/>
        <v>40998.051192129627</v>
      </c>
      <c r="R2606" s="25">
        <f t="shared" si="161"/>
        <v>40998.051192129627</v>
      </c>
      <c r="S2606">
        <f t="shared" si="162"/>
        <v>2012</v>
      </c>
      <c r="T2606">
        <f t="shared" si="163"/>
        <v>3</v>
      </c>
    </row>
    <row r="2607" spans="1:20" ht="48" x14ac:dyDescent="0.2">
      <c r="A2607" s="1" t="s">
        <v>0</v>
      </c>
      <c r="B2607" s="3" t="s">
        <v>2605</v>
      </c>
      <c r="C2607" s="3" t="s">
        <v>6715</v>
      </c>
      <c r="D2607" s="6">
        <v>100000</v>
      </c>
      <c r="E2607" s="8">
        <v>107421.57</v>
      </c>
      <c r="F2607" t="s">
        <v>8218</v>
      </c>
      <c r="G2607" t="s">
        <v>8223</v>
      </c>
      <c r="H2607" t="s">
        <v>8245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8299</v>
      </c>
      <c r="O2607" s="10" t="s">
        <v>8315</v>
      </c>
      <c r="P2607" t="s">
        <v>8351</v>
      </c>
      <c r="Q2607" s="25">
        <f t="shared" si="160"/>
        <v>42508.541550925926</v>
      </c>
      <c r="R2607" s="25">
        <f t="shared" si="161"/>
        <v>42508.541550925926</v>
      </c>
      <c r="S2607">
        <f t="shared" si="162"/>
        <v>2016</v>
      </c>
      <c r="T2607">
        <f t="shared" si="163"/>
        <v>5</v>
      </c>
    </row>
    <row r="2608" spans="1:20" ht="64" x14ac:dyDescent="0.2">
      <c r="A2608" s="1" t="s">
        <v>0</v>
      </c>
      <c r="B2608" s="3" t="s">
        <v>2606</v>
      </c>
      <c r="C2608" s="3" t="s">
        <v>6716</v>
      </c>
      <c r="D2608" s="6">
        <v>11000</v>
      </c>
      <c r="E2608" s="8">
        <v>12106</v>
      </c>
      <c r="F2608" t="s">
        <v>8218</v>
      </c>
      <c r="G2608" t="s">
        <v>8223</v>
      </c>
      <c r="H2608" t="s">
        <v>8245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8299</v>
      </c>
      <c r="O2608" s="10" t="s">
        <v>8315</v>
      </c>
      <c r="P2608" t="s">
        <v>8351</v>
      </c>
      <c r="Q2608" s="25">
        <f t="shared" si="160"/>
        <v>41726.712754629632</v>
      </c>
      <c r="R2608" s="25">
        <f t="shared" si="161"/>
        <v>41726.712754629632</v>
      </c>
      <c r="S2608">
        <f t="shared" si="162"/>
        <v>2014</v>
      </c>
      <c r="T2608">
        <f t="shared" si="163"/>
        <v>3</v>
      </c>
    </row>
    <row r="2609" spans="1:20" ht="48" x14ac:dyDescent="0.2">
      <c r="A2609" s="1" t="s">
        <v>0</v>
      </c>
      <c r="B2609" s="3" t="s">
        <v>2607</v>
      </c>
      <c r="C2609" s="3" t="s">
        <v>6717</v>
      </c>
      <c r="D2609" s="6">
        <v>8000</v>
      </c>
      <c r="E2609" s="8">
        <v>32616</v>
      </c>
      <c r="F2609" t="s">
        <v>8218</v>
      </c>
      <c r="G2609" t="s">
        <v>8223</v>
      </c>
      <c r="H2609" t="s">
        <v>8245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8299</v>
      </c>
      <c r="O2609" s="10" t="s">
        <v>8315</v>
      </c>
      <c r="P2609" t="s">
        <v>8351</v>
      </c>
      <c r="Q2609" s="25">
        <f t="shared" si="160"/>
        <v>42184.874675925923</v>
      </c>
      <c r="R2609" s="25">
        <f t="shared" si="161"/>
        <v>42184.874675925923</v>
      </c>
      <c r="S2609">
        <f t="shared" si="162"/>
        <v>2015</v>
      </c>
      <c r="T2609">
        <f t="shared" si="163"/>
        <v>6</v>
      </c>
    </row>
    <row r="2610" spans="1:20" ht="48" x14ac:dyDescent="0.2">
      <c r="A2610" s="1" t="s">
        <v>0</v>
      </c>
      <c r="B2610" s="3" t="s">
        <v>2608</v>
      </c>
      <c r="C2610" s="3" t="s">
        <v>6718</v>
      </c>
      <c r="D2610" s="6">
        <v>8000</v>
      </c>
      <c r="E2610" s="8">
        <v>17914</v>
      </c>
      <c r="F2610" t="s">
        <v>8218</v>
      </c>
      <c r="G2610" t="s">
        <v>8223</v>
      </c>
      <c r="H2610" t="s">
        <v>8245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8299</v>
      </c>
      <c r="O2610" s="10" t="s">
        <v>8315</v>
      </c>
      <c r="P2610" t="s">
        <v>8351</v>
      </c>
      <c r="Q2610" s="25">
        <f t="shared" si="160"/>
        <v>42767.801712962959</v>
      </c>
      <c r="R2610" s="25">
        <f t="shared" si="161"/>
        <v>42767.801712962959</v>
      </c>
      <c r="S2610">
        <f t="shared" si="162"/>
        <v>2017</v>
      </c>
      <c r="T2610">
        <f t="shared" si="163"/>
        <v>2</v>
      </c>
    </row>
    <row r="2611" spans="1:20" ht="48" x14ac:dyDescent="0.2">
      <c r="A2611" s="1" t="s">
        <v>0</v>
      </c>
      <c r="B2611" s="3" t="s">
        <v>2609</v>
      </c>
      <c r="C2611" s="3" t="s">
        <v>6719</v>
      </c>
      <c r="D2611" s="6">
        <v>35000</v>
      </c>
      <c r="E2611" s="8">
        <v>106330.39</v>
      </c>
      <c r="F2611" t="s">
        <v>8218</v>
      </c>
      <c r="G2611" t="s">
        <v>8223</v>
      </c>
      <c r="H2611" t="s">
        <v>8245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8299</v>
      </c>
      <c r="O2611" s="10" t="s">
        <v>8315</v>
      </c>
      <c r="P2611" t="s">
        <v>8351</v>
      </c>
      <c r="Q2611" s="25">
        <f t="shared" si="160"/>
        <v>41075.237858796296</v>
      </c>
      <c r="R2611" s="25">
        <f t="shared" si="161"/>
        <v>41075.237858796296</v>
      </c>
      <c r="S2611">
        <f t="shared" si="162"/>
        <v>2012</v>
      </c>
      <c r="T2611">
        <f t="shared" si="163"/>
        <v>6</v>
      </c>
    </row>
    <row r="2612" spans="1:20" ht="32" x14ac:dyDescent="0.2">
      <c r="A2612" s="1" t="s">
        <v>0</v>
      </c>
      <c r="B2612" s="3" t="s">
        <v>2610</v>
      </c>
      <c r="C2612" s="3" t="s">
        <v>6720</v>
      </c>
      <c r="D2612" s="6">
        <v>22765</v>
      </c>
      <c r="E2612" s="8">
        <v>32172.66</v>
      </c>
      <c r="F2612" t="s">
        <v>8218</v>
      </c>
      <c r="G2612" t="s">
        <v>8223</v>
      </c>
      <c r="H2612" t="s">
        <v>8245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8299</v>
      </c>
      <c r="O2612" s="10" t="s">
        <v>8315</v>
      </c>
      <c r="P2612" t="s">
        <v>8351</v>
      </c>
      <c r="Q2612" s="25">
        <f t="shared" si="160"/>
        <v>42564.881076388891</v>
      </c>
      <c r="R2612" s="25">
        <f t="shared" si="161"/>
        <v>42564.881076388891</v>
      </c>
      <c r="S2612">
        <f t="shared" si="162"/>
        <v>2016</v>
      </c>
      <c r="T2612">
        <f t="shared" si="163"/>
        <v>7</v>
      </c>
    </row>
    <row r="2613" spans="1:20" ht="48" x14ac:dyDescent="0.2">
      <c r="A2613" s="1" t="s">
        <v>0</v>
      </c>
      <c r="B2613" s="3" t="s">
        <v>2611</v>
      </c>
      <c r="C2613" s="3" t="s">
        <v>6721</v>
      </c>
      <c r="D2613" s="6">
        <v>11000</v>
      </c>
      <c r="E2613" s="8">
        <v>306970</v>
      </c>
      <c r="F2613" t="s">
        <v>8218</v>
      </c>
      <c r="G2613" t="s">
        <v>8235</v>
      </c>
      <c r="H2613" t="s">
        <v>8248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8299</v>
      </c>
      <c r="O2613" s="10" t="s">
        <v>8315</v>
      </c>
      <c r="P2613" t="s">
        <v>8351</v>
      </c>
      <c r="Q2613" s="25">
        <f t="shared" si="160"/>
        <v>42704.335810185185</v>
      </c>
      <c r="R2613" s="25">
        <f t="shared" si="161"/>
        <v>42704.335810185185</v>
      </c>
      <c r="S2613">
        <f t="shared" si="162"/>
        <v>2016</v>
      </c>
      <c r="T2613">
        <f t="shared" si="163"/>
        <v>11</v>
      </c>
    </row>
    <row r="2614" spans="1:20" ht="48" x14ac:dyDescent="0.2">
      <c r="A2614" s="1" t="s">
        <v>0</v>
      </c>
      <c r="B2614" s="3" t="s">
        <v>2612</v>
      </c>
      <c r="C2614" s="3" t="s">
        <v>6722</v>
      </c>
      <c r="D2614" s="6">
        <v>10000</v>
      </c>
      <c r="E2614" s="8">
        <v>17176.13</v>
      </c>
      <c r="F2614" t="s">
        <v>8218</v>
      </c>
      <c r="G2614" t="s">
        <v>8223</v>
      </c>
      <c r="H2614" t="s">
        <v>8245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8299</v>
      </c>
      <c r="O2614" s="10" t="s">
        <v>8315</v>
      </c>
      <c r="P2614" t="s">
        <v>8351</v>
      </c>
      <c r="Q2614" s="25">
        <f t="shared" si="160"/>
        <v>41982.143171296295</v>
      </c>
      <c r="R2614" s="25">
        <f t="shared" si="161"/>
        <v>41982.143171296295</v>
      </c>
      <c r="S2614">
        <f t="shared" si="162"/>
        <v>2014</v>
      </c>
      <c r="T2614">
        <f t="shared" si="163"/>
        <v>12</v>
      </c>
    </row>
    <row r="2615" spans="1:20" ht="48" x14ac:dyDescent="0.2">
      <c r="A2615" s="1" t="s">
        <v>0</v>
      </c>
      <c r="B2615" s="3" t="s">
        <v>2613</v>
      </c>
      <c r="C2615" s="3" t="s">
        <v>6723</v>
      </c>
      <c r="D2615" s="6">
        <v>7500</v>
      </c>
      <c r="E2615" s="8">
        <v>7576</v>
      </c>
      <c r="F2615" t="s">
        <v>8218</v>
      </c>
      <c r="G2615" t="s">
        <v>8223</v>
      </c>
      <c r="H2615" t="s">
        <v>8245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8299</v>
      </c>
      <c r="O2615" s="10" t="s">
        <v>8315</v>
      </c>
      <c r="P2615" t="s">
        <v>8351</v>
      </c>
      <c r="Q2615" s="25">
        <f t="shared" si="160"/>
        <v>41143.81821759259</v>
      </c>
      <c r="R2615" s="25">
        <f t="shared" si="161"/>
        <v>41143.81821759259</v>
      </c>
      <c r="S2615">
        <f t="shared" si="162"/>
        <v>2012</v>
      </c>
      <c r="T2615">
        <f t="shared" si="163"/>
        <v>8</v>
      </c>
    </row>
    <row r="2616" spans="1:20" ht="48" x14ac:dyDescent="0.2">
      <c r="A2616" s="1" t="s">
        <v>0</v>
      </c>
      <c r="B2616" s="3" t="s">
        <v>2614</v>
      </c>
      <c r="C2616" s="3" t="s">
        <v>6724</v>
      </c>
      <c r="D2616" s="6">
        <v>10500</v>
      </c>
      <c r="E2616" s="8">
        <v>10710</v>
      </c>
      <c r="F2616" t="s">
        <v>8218</v>
      </c>
      <c r="G2616" t="s">
        <v>8223</v>
      </c>
      <c r="H2616" t="s">
        <v>8245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8299</v>
      </c>
      <c r="O2616" s="10" t="s">
        <v>8315</v>
      </c>
      <c r="P2616" t="s">
        <v>8351</v>
      </c>
      <c r="Q2616" s="25">
        <f t="shared" si="160"/>
        <v>41730.708472222221</v>
      </c>
      <c r="R2616" s="25">
        <f t="shared" si="161"/>
        <v>41730.708472222221</v>
      </c>
      <c r="S2616">
        <f t="shared" si="162"/>
        <v>2014</v>
      </c>
      <c r="T2616">
        <f t="shared" si="163"/>
        <v>4</v>
      </c>
    </row>
    <row r="2617" spans="1:20" ht="48" x14ac:dyDescent="0.2">
      <c r="A2617" s="1" t="s">
        <v>0</v>
      </c>
      <c r="B2617" s="3" t="s">
        <v>2615</v>
      </c>
      <c r="C2617" s="3" t="s">
        <v>6725</v>
      </c>
      <c r="D2617" s="6">
        <v>2001</v>
      </c>
      <c r="E2617" s="8">
        <v>3397</v>
      </c>
      <c r="F2617" t="s">
        <v>8218</v>
      </c>
      <c r="G2617" t="s">
        <v>8224</v>
      </c>
      <c r="H2617" t="s">
        <v>8246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8299</v>
      </c>
      <c r="O2617" s="10" t="s">
        <v>8315</v>
      </c>
      <c r="P2617" t="s">
        <v>8351</v>
      </c>
      <c r="Q2617" s="25">
        <f t="shared" si="160"/>
        <v>42453.49726851852</v>
      </c>
      <c r="R2617" s="25">
        <f t="shared" si="161"/>
        <v>42453.49726851852</v>
      </c>
      <c r="S2617">
        <f t="shared" si="162"/>
        <v>2016</v>
      </c>
      <c r="T2617">
        <f t="shared" si="163"/>
        <v>3</v>
      </c>
    </row>
    <row r="2618" spans="1:20" ht="48" x14ac:dyDescent="0.2">
      <c r="A2618" s="1" t="s">
        <v>0</v>
      </c>
      <c r="B2618" s="3" t="s">
        <v>2616</v>
      </c>
      <c r="C2618" s="3" t="s">
        <v>6726</v>
      </c>
      <c r="D2618" s="6">
        <v>25000</v>
      </c>
      <c r="E2618" s="8">
        <v>28633.5</v>
      </c>
      <c r="F2618" t="s">
        <v>8218</v>
      </c>
      <c r="G2618" t="s">
        <v>8223</v>
      </c>
      <c r="H2618" t="s">
        <v>8245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8299</v>
      </c>
      <c r="O2618" s="10" t="s">
        <v>8315</v>
      </c>
      <c r="P2618" t="s">
        <v>8351</v>
      </c>
      <c r="Q2618" s="25">
        <f t="shared" si="160"/>
        <v>42211.99454861111</v>
      </c>
      <c r="R2618" s="25">
        <f t="shared" si="161"/>
        <v>42211.99454861111</v>
      </c>
      <c r="S2618">
        <f t="shared" si="162"/>
        <v>2015</v>
      </c>
      <c r="T2618">
        <f t="shared" si="163"/>
        <v>7</v>
      </c>
    </row>
    <row r="2619" spans="1:20" ht="48" x14ac:dyDescent="0.2">
      <c r="A2619" s="1" t="s">
        <v>0</v>
      </c>
      <c r="B2619" s="3" t="s">
        <v>2617</v>
      </c>
      <c r="C2619" s="3" t="s">
        <v>6727</v>
      </c>
      <c r="D2619" s="6">
        <v>500</v>
      </c>
      <c r="E2619" s="8">
        <v>4388</v>
      </c>
      <c r="F2619" t="s">
        <v>8218</v>
      </c>
      <c r="G2619" t="s">
        <v>8223</v>
      </c>
      <c r="H2619" t="s">
        <v>8245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8299</v>
      </c>
      <c r="O2619" s="10" t="s">
        <v>8315</v>
      </c>
      <c r="P2619" t="s">
        <v>8351</v>
      </c>
      <c r="Q2619" s="25">
        <f t="shared" si="160"/>
        <v>41902.874432870369</v>
      </c>
      <c r="R2619" s="25">
        <f t="shared" si="161"/>
        <v>41902.874432870369</v>
      </c>
      <c r="S2619">
        <f t="shared" si="162"/>
        <v>2014</v>
      </c>
      <c r="T2619">
        <f t="shared" si="163"/>
        <v>9</v>
      </c>
    </row>
    <row r="2620" spans="1:20" ht="32" x14ac:dyDescent="0.2">
      <c r="A2620" s="1" t="s">
        <v>0</v>
      </c>
      <c r="B2620" s="3" t="s">
        <v>2618</v>
      </c>
      <c r="C2620" s="3" t="s">
        <v>6728</v>
      </c>
      <c r="D2620" s="6">
        <v>15000</v>
      </c>
      <c r="E2620" s="8">
        <v>15808</v>
      </c>
      <c r="F2620" t="s">
        <v>8218</v>
      </c>
      <c r="G2620" t="s">
        <v>8223</v>
      </c>
      <c r="H2620" t="s">
        <v>8245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8299</v>
      </c>
      <c r="O2620" s="10" t="s">
        <v>8315</v>
      </c>
      <c r="P2620" t="s">
        <v>8351</v>
      </c>
      <c r="Q2620" s="25">
        <f t="shared" si="160"/>
        <v>42279.792372685188</v>
      </c>
      <c r="R2620" s="25">
        <f t="shared" si="161"/>
        <v>42279.792372685188</v>
      </c>
      <c r="S2620">
        <f t="shared" si="162"/>
        <v>2015</v>
      </c>
      <c r="T2620">
        <f t="shared" si="163"/>
        <v>10</v>
      </c>
    </row>
    <row r="2621" spans="1:20" ht="48" x14ac:dyDescent="0.2">
      <c r="A2621" s="1" t="s">
        <v>0</v>
      </c>
      <c r="B2621" s="3" t="s">
        <v>2619</v>
      </c>
      <c r="C2621" s="3" t="s">
        <v>6729</v>
      </c>
      <c r="D2621" s="6">
        <v>1000</v>
      </c>
      <c r="E2621" s="8">
        <v>1884</v>
      </c>
      <c r="F2621" t="s">
        <v>8218</v>
      </c>
      <c r="G2621" t="s">
        <v>8223</v>
      </c>
      <c r="H2621" t="s">
        <v>8245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8299</v>
      </c>
      <c r="O2621" s="10" t="s">
        <v>8315</v>
      </c>
      <c r="P2621" t="s">
        <v>8351</v>
      </c>
      <c r="Q2621" s="25">
        <f t="shared" si="160"/>
        <v>42273.884305555555</v>
      </c>
      <c r="R2621" s="25">
        <f t="shared" si="161"/>
        <v>42273.884305555555</v>
      </c>
      <c r="S2621">
        <f t="shared" si="162"/>
        <v>2015</v>
      </c>
      <c r="T2621">
        <f t="shared" si="163"/>
        <v>9</v>
      </c>
    </row>
    <row r="2622" spans="1:20" ht="48" x14ac:dyDescent="0.2">
      <c r="A2622" s="1" t="s">
        <v>0</v>
      </c>
      <c r="B2622" s="3" t="s">
        <v>2620</v>
      </c>
      <c r="C2622" s="3" t="s">
        <v>6730</v>
      </c>
      <c r="D2622" s="6">
        <v>65000</v>
      </c>
      <c r="E2622" s="8">
        <v>93374</v>
      </c>
      <c r="F2622" t="s">
        <v>8218</v>
      </c>
      <c r="G2622" t="s">
        <v>8225</v>
      </c>
      <c r="H2622" t="s">
        <v>8247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8299</v>
      </c>
      <c r="O2622" s="10" t="s">
        <v>8315</v>
      </c>
      <c r="P2622" t="s">
        <v>8351</v>
      </c>
      <c r="Q2622" s="25">
        <f t="shared" si="160"/>
        <v>42251.16715277778</v>
      </c>
      <c r="R2622" s="25">
        <f t="shared" si="161"/>
        <v>42251.16715277778</v>
      </c>
      <c r="S2622">
        <f t="shared" si="162"/>
        <v>2015</v>
      </c>
      <c r="T2622">
        <f t="shared" si="163"/>
        <v>9</v>
      </c>
    </row>
    <row r="2623" spans="1:20" ht="48" x14ac:dyDescent="0.2">
      <c r="A2623" s="1" t="s">
        <v>0</v>
      </c>
      <c r="B2623" s="3" t="s">
        <v>2621</v>
      </c>
      <c r="C2623" s="3" t="s">
        <v>6731</v>
      </c>
      <c r="D2623" s="6">
        <v>15000</v>
      </c>
      <c r="E2623" s="8">
        <v>21882</v>
      </c>
      <c r="F2623" t="s">
        <v>8218</v>
      </c>
      <c r="G2623" t="s">
        <v>8223</v>
      </c>
      <c r="H2623" t="s">
        <v>8245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8299</v>
      </c>
      <c r="O2623" s="10" t="s">
        <v>8315</v>
      </c>
      <c r="P2623" t="s">
        <v>8351</v>
      </c>
      <c r="Q2623" s="25">
        <f t="shared" si="160"/>
        <v>42115.74754629629</v>
      </c>
      <c r="R2623" s="25">
        <f t="shared" si="161"/>
        <v>42115.74754629629</v>
      </c>
      <c r="S2623">
        <f t="shared" si="162"/>
        <v>2015</v>
      </c>
      <c r="T2623">
        <f t="shared" si="163"/>
        <v>4</v>
      </c>
    </row>
    <row r="2624" spans="1:20" ht="48" x14ac:dyDescent="0.2">
      <c r="A2624" s="1" t="s">
        <v>0</v>
      </c>
      <c r="B2624" s="3" t="s">
        <v>2622</v>
      </c>
      <c r="C2624" s="3" t="s">
        <v>6732</v>
      </c>
      <c r="D2624" s="6">
        <v>1500</v>
      </c>
      <c r="E2624" s="8">
        <v>1967.76</v>
      </c>
      <c r="F2624" t="s">
        <v>8218</v>
      </c>
      <c r="G2624" t="s">
        <v>8236</v>
      </c>
      <c r="H2624" t="s">
        <v>8248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8299</v>
      </c>
      <c r="O2624" s="10" t="s">
        <v>8315</v>
      </c>
      <c r="P2624" t="s">
        <v>8351</v>
      </c>
      <c r="Q2624" s="25">
        <f t="shared" si="160"/>
        <v>42689.74324074074</v>
      </c>
      <c r="R2624" s="25">
        <f t="shared" si="161"/>
        <v>42689.74324074074</v>
      </c>
      <c r="S2624">
        <f t="shared" si="162"/>
        <v>2016</v>
      </c>
      <c r="T2624">
        <f t="shared" si="163"/>
        <v>11</v>
      </c>
    </row>
    <row r="2625" spans="1:20" ht="48" x14ac:dyDescent="0.2">
      <c r="A2625" s="1" t="s">
        <v>0</v>
      </c>
      <c r="B2625" s="3" t="s">
        <v>2623</v>
      </c>
      <c r="C2625" s="3" t="s">
        <v>6733</v>
      </c>
      <c r="D2625" s="6">
        <v>2000</v>
      </c>
      <c r="E2625" s="8">
        <v>2280</v>
      </c>
      <c r="F2625" t="s">
        <v>8218</v>
      </c>
      <c r="G2625" t="s">
        <v>8223</v>
      </c>
      <c r="H2625" t="s">
        <v>8245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8299</v>
      </c>
      <c r="O2625" s="10" t="s">
        <v>8315</v>
      </c>
      <c r="P2625" t="s">
        <v>8351</v>
      </c>
      <c r="Q2625" s="25">
        <f t="shared" si="160"/>
        <v>42692.256550925929</v>
      </c>
      <c r="R2625" s="25">
        <f t="shared" si="161"/>
        <v>42692.256550925929</v>
      </c>
      <c r="S2625">
        <f t="shared" si="162"/>
        <v>2016</v>
      </c>
      <c r="T2625">
        <f t="shared" si="163"/>
        <v>11</v>
      </c>
    </row>
    <row r="2626" spans="1:20" ht="48" x14ac:dyDescent="0.2">
      <c r="A2626" s="1" t="s">
        <v>0</v>
      </c>
      <c r="B2626" s="3" t="s">
        <v>2624</v>
      </c>
      <c r="C2626" s="3" t="s">
        <v>6734</v>
      </c>
      <c r="D2626" s="6">
        <v>8000</v>
      </c>
      <c r="E2626" s="8">
        <v>110353.65</v>
      </c>
      <c r="F2626" t="s">
        <v>8218</v>
      </c>
      <c r="G2626" t="s">
        <v>8223</v>
      </c>
      <c r="H2626" t="s">
        <v>8245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8299</v>
      </c>
      <c r="O2626" s="10" t="s">
        <v>8315</v>
      </c>
      <c r="P2626" t="s">
        <v>8351</v>
      </c>
      <c r="Q2626" s="25">
        <f t="shared" si="160"/>
        <v>41144.42155092593</v>
      </c>
      <c r="R2626" s="25">
        <f t="shared" si="161"/>
        <v>41144.42155092593</v>
      </c>
      <c r="S2626">
        <f t="shared" si="162"/>
        <v>2012</v>
      </c>
      <c r="T2626">
        <f t="shared" si="163"/>
        <v>8</v>
      </c>
    </row>
    <row r="2627" spans="1:20" ht="48" x14ac:dyDescent="0.2">
      <c r="A2627" s="1" t="s">
        <v>0</v>
      </c>
      <c r="B2627" s="3" t="s">
        <v>2625</v>
      </c>
      <c r="C2627" s="3" t="s">
        <v>6735</v>
      </c>
      <c r="D2627" s="6">
        <v>150</v>
      </c>
      <c r="E2627" s="8">
        <v>1434</v>
      </c>
      <c r="F2627" t="s">
        <v>8218</v>
      </c>
      <c r="G2627" t="s">
        <v>8235</v>
      </c>
      <c r="H2627" t="s">
        <v>8248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8299</v>
      </c>
      <c r="O2627" s="10" t="s">
        <v>8315</v>
      </c>
      <c r="P2627" t="s">
        <v>8351</v>
      </c>
      <c r="Q2627" s="25">
        <f t="shared" ref="Q2627:Q2690" si="164">(((J2627/60)/60)/24)+DATE(1970,1,1)</f>
        <v>42658.810277777782</v>
      </c>
      <c r="R2627" s="25">
        <f t="shared" ref="R2627:R2690" si="165">(((J2627/60)/60)/24)+DATE(1970,1,1)</f>
        <v>42658.810277777782</v>
      </c>
      <c r="S2627">
        <f t="shared" ref="S2627:S2690" si="166">YEAR(R2627)</f>
        <v>2016</v>
      </c>
      <c r="T2627">
        <f t="shared" ref="T2627:T2690" si="167">MONTH((R2627))</f>
        <v>10</v>
      </c>
    </row>
    <row r="2628" spans="1:20" ht="48" x14ac:dyDescent="0.2">
      <c r="A2628" s="1" t="s">
        <v>0</v>
      </c>
      <c r="B2628" s="3" t="s">
        <v>2626</v>
      </c>
      <c r="C2628" s="3" t="s">
        <v>6736</v>
      </c>
      <c r="D2628" s="6">
        <v>2500</v>
      </c>
      <c r="E2628" s="8">
        <v>2800</v>
      </c>
      <c r="F2628" t="s">
        <v>8218</v>
      </c>
      <c r="G2628" t="s">
        <v>8223</v>
      </c>
      <c r="H2628" t="s">
        <v>8245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8299</v>
      </c>
      <c r="O2628" s="10" t="s">
        <v>8315</v>
      </c>
      <c r="P2628" t="s">
        <v>8351</v>
      </c>
      <c r="Q2628" s="25">
        <f t="shared" si="164"/>
        <v>42128.628113425926</v>
      </c>
      <c r="R2628" s="25">
        <f t="shared" si="165"/>
        <v>42128.628113425926</v>
      </c>
      <c r="S2628">
        <f t="shared" si="166"/>
        <v>2015</v>
      </c>
      <c r="T2628">
        <f t="shared" si="167"/>
        <v>5</v>
      </c>
    </row>
    <row r="2629" spans="1:20" ht="48" x14ac:dyDescent="0.2">
      <c r="A2629" s="1" t="s">
        <v>0</v>
      </c>
      <c r="B2629" s="3" t="s">
        <v>2627</v>
      </c>
      <c r="C2629" s="3" t="s">
        <v>6737</v>
      </c>
      <c r="D2629" s="6">
        <v>150</v>
      </c>
      <c r="E2629" s="8">
        <v>970</v>
      </c>
      <c r="F2629" t="s">
        <v>8218</v>
      </c>
      <c r="G2629" t="s">
        <v>8223</v>
      </c>
      <c r="H2629" t="s">
        <v>8245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8299</v>
      </c>
      <c r="O2629" s="10" t="s">
        <v>8315</v>
      </c>
      <c r="P2629" t="s">
        <v>8351</v>
      </c>
      <c r="Q2629" s="25">
        <f t="shared" si="164"/>
        <v>42304.829409722224</v>
      </c>
      <c r="R2629" s="25">
        <f t="shared" si="165"/>
        <v>42304.829409722224</v>
      </c>
      <c r="S2629">
        <f t="shared" si="166"/>
        <v>2015</v>
      </c>
      <c r="T2629">
        <f t="shared" si="167"/>
        <v>10</v>
      </c>
    </row>
    <row r="2630" spans="1:20" ht="32" x14ac:dyDescent="0.2">
      <c r="A2630" s="1" t="s">
        <v>0</v>
      </c>
      <c r="B2630" s="3" t="s">
        <v>2628</v>
      </c>
      <c r="C2630" s="3" t="s">
        <v>6738</v>
      </c>
      <c r="D2630" s="6">
        <v>839</v>
      </c>
      <c r="E2630" s="8">
        <v>926</v>
      </c>
      <c r="F2630" t="s">
        <v>8218</v>
      </c>
      <c r="G2630" t="s">
        <v>8223</v>
      </c>
      <c r="H2630" t="s">
        <v>8245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8299</v>
      </c>
      <c r="O2630" s="10" t="s">
        <v>8315</v>
      </c>
      <c r="P2630" t="s">
        <v>8351</v>
      </c>
      <c r="Q2630" s="25">
        <f t="shared" si="164"/>
        <v>41953.966053240743</v>
      </c>
      <c r="R2630" s="25">
        <f t="shared" si="165"/>
        <v>41953.966053240743</v>
      </c>
      <c r="S2630">
        <f t="shared" si="166"/>
        <v>2014</v>
      </c>
      <c r="T2630">
        <f t="shared" si="167"/>
        <v>11</v>
      </c>
    </row>
    <row r="2631" spans="1:20" ht="32" x14ac:dyDescent="0.2">
      <c r="A2631" s="1" t="s">
        <v>0</v>
      </c>
      <c r="B2631" s="3" t="s">
        <v>2629</v>
      </c>
      <c r="C2631" s="3" t="s">
        <v>6739</v>
      </c>
      <c r="D2631" s="6">
        <v>5000</v>
      </c>
      <c r="E2631" s="8">
        <v>6387</v>
      </c>
      <c r="F2631" t="s">
        <v>8218</v>
      </c>
      <c r="G2631" t="s">
        <v>8224</v>
      </c>
      <c r="H2631" t="s">
        <v>8246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8299</v>
      </c>
      <c r="O2631" s="10" t="s">
        <v>8315</v>
      </c>
      <c r="P2631" t="s">
        <v>8351</v>
      </c>
      <c r="Q2631" s="25">
        <f t="shared" si="164"/>
        <v>42108.538449074069</v>
      </c>
      <c r="R2631" s="25">
        <f t="shared" si="165"/>
        <v>42108.538449074069</v>
      </c>
      <c r="S2631">
        <f t="shared" si="166"/>
        <v>2015</v>
      </c>
      <c r="T2631">
        <f t="shared" si="167"/>
        <v>4</v>
      </c>
    </row>
    <row r="2632" spans="1:20" ht="48" x14ac:dyDescent="0.2">
      <c r="A2632" s="1" t="s">
        <v>0</v>
      </c>
      <c r="B2632" s="3" t="s">
        <v>2630</v>
      </c>
      <c r="C2632" s="3" t="s">
        <v>6740</v>
      </c>
      <c r="D2632" s="6">
        <v>2000</v>
      </c>
      <c r="E2632" s="8">
        <v>3158</v>
      </c>
      <c r="F2632" t="s">
        <v>8218</v>
      </c>
      <c r="G2632" t="s">
        <v>8225</v>
      </c>
      <c r="H2632" t="s">
        <v>8247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8299</v>
      </c>
      <c r="O2632" s="10" t="s">
        <v>8315</v>
      </c>
      <c r="P2632" t="s">
        <v>8351</v>
      </c>
      <c r="Q2632" s="25">
        <f t="shared" si="164"/>
        <v>42524.105462962965</v>
      </c>
      <c r="R2632" s="25">
        <f t="shared" si="165"/>
        <v>42524.105462962965</v>
      </c>
      <c r="S2632">
        <f t="shared" si="166"/>
        <v>2016</v>
      </c>
      <c r="T2632">
        <f t="shared" si="167"/>
        <v>6</v>
      </c>
    </row>
    <row r="2633" spans="1:20" ht="48" x14ac:dyDescent="0.2">
      <c r="A2633" s="1" t="s">
        <v>0</v>
      </c>
      <c r="B2633" s="3" t="s">
        <v>2631</v>
      </c>
      <c r="C2633" s="3" t="s">
        <v>6741</v>
      </c>
      <c r="D2633" s="6">
        <v>20000</v>
      </c>
      <c r="E2633" s="8">
        <v>22933.05</v>
      </c>
      <c r="F2633" t="s">
        <v>8218</v>
      </c>
      <c r="G2633" t="s">
        <v>8223</v>
      </c>
      <c r="H2633" t="s">
        <v>8245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8299</v>
      </c>
      <c r="O2633" s="10" t="s">
        <v>8315</v>
      </c>
      <c r="P2633" t="s">
        <v>8351</v>
      </c>
      <c r="Q2633" s="25">
        <f t="shared" si="164"/>
        <v>42218.169293981482</v>
      </c>
      <c r="R2633" s="25">
        <f t="shared" si="165"/>
        <v>42218.169293981482</v>
      </c>
      <c r="S2633">
        <f t="shared" si="166"/>
        <v>2015</v>
      </c>
      <c r="T2633">
        <f t="shared" si="167"/>
        <v>8</v>
      </c>
    </row>
    <row r="2634" spans="1:20" ht="48" x14ac:dyDescent="0.2">
      <c r="A2634" s="1" t="s">
        <v>0</v>
      </c>
      <c r="B2634" s="3" t="s">
        <v>2632</v>
      </c>
      <c r="C2634" s="3" t="s">
        <v>6742</v>
      </c>
      <c r="D2634" s="6">
        <v>1070</v>
      </c>
      <c r="E2634" s="8">
        <v>1466</v>
      </c>
      <c r="F2634" t="s">
        <v>8218</v>
      </c>
      <c r="G2634" t="s">
        <v>8223</v>
      </c>
      <c r="H2634" t="s">
        <v>8245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8299</v>
      </c>
      <c r="O2634" s="10" t="s">
        <v>8315</v>
      </c>
      <c r="P2634" t="s">
        <v>8351</v>
      </c>
      <c r="Q2634" s="25">
        <f t="shared" si="164"/>
        <v>42494.061793981484</v>
      </c>
      <c r="R2634" s="25">
        <f t="shared" si="165"/>
        <v>42494.061793981484</v>
      </c>
      <c r="S2634">
        <f t="shared" si="166"/>
        <v>2016</v>
      </c>
      <c r="T2634">
        <f t="shared" si="167"/>
        <v>5</v>
      </c>
    </row>
    <row r="2635" spans="1:20" ht="48" x14ac:dyDescent="0.2">
      <c r="A2635" s="1" t="s">
        <v>0</v>
      </c>
      <c r="B2635" s="3" t="s">
        <v>2633</v>
      </c>
      <c r="C2635" s="3" t="s">
        <v>6743</v>
      </c>
      <c r="D2635" s="6">
        <v>5000</v>
      </c>
      <c r="E2635" s="8">
        <v>17731</v>
      </c>
      <c r="F2635" t="s">
        <v>8218</v>
      </c>
      <c r="G2635" t="s">
        <v>8223</v>
      </c>
      <c r="H2635" t="s">
        <v>8245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8299</v>
      </c>
      <c r="O2635" s="10" t="s">
        <v>8315</v>
      </c>
      <c r="P2635" t="s">
        <v>8351</v>
      </c>
      <c r="Q2635" s="25">
        <f t="shared" si="164"/>
        <v>41667.823287037041</v>
      </c>
      <c r="R2635" s="25">
        <f t="shared" si="165"/>
        <v>41667.823287037041</v>
      </c>
      <c r="S2635">
        <f t="shared" si="166"/>
        <v>2014</v>
      </c>
      <c r="T2635">
        <f t="shared" si="167"/>
        <v>1</v>
      </c>
    </row>
    <row r="2636" spans="1:20" ht="48" x14ac:dyDescent="0.2">
      <c r="A2636" s="1" t="s">
        <v>0</v>
      </c>
      <c r="B2636" s="3" t="s">
        <v>2634</v>
      </c>
      <c r="C2636" s="3" t="s">
        <v>6744</v>
      </c>
      <c r="D2636" s="6">
        <v>930</v>
      </c>
      <c r="E2636" s="8">
        <v>986</v>
      </c>
      <c r="F2636" t="s">
        <v>8218</v>
      </c>
      <c r="G2636" t="s">
        <v>8223</v>
      </c>
      <c r="H2636" t="s">
        <v>8245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8299</v>
      </c>
      <c r="O2636" s="10" t="s">
        <v>8315</v>
      </c>
      <c r="P2636" t="s">
        <v>8351</v>
      </c>
      <c r="Q2636" s="25">
        <f t="shared" si="164"/>
        <v>42612.656493055561</v>
      </c>
      <c r="R2636" s="25">
        <f t="shared" si="165"/>
        <v>42612.656493055561</v>
      </c>
      <c r="S2636">
        <f t="shared" si="166"/>
        <v>2016</v>
      </c>
      <c r="T2636">
        <f t="shared" si="167"/>
        <v>8</v>
      </c>
    </row>
    <row r="2637" spans="1:20" ht="48" x14ac:dyDescent="0.2">
      <c r="A2637" s="1" t="s">
        <v>0</v>
      </c>
      <c r="B2637" s="3" t="s">
        <v>2635</v>
      </c>
      <c r="C2637" s="3" t="s">
        <v>6745</v>
      </c>
      <c r="D2637" s="6">
        <v>11500</v>
      </c>
      <c r="E2637" s="8">
        <v>11500</v>
      </c>
      <c r="F2637" t="s">
        <v>8218</v>
      </c>
      <c r="G2637" t="s">
        <v>8228</v>
      </c>
      <c r="H2637" t="s">
        <v>8250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8299</v>
      </c>
      <c r="O2637" s="10" t="s">
        <v>8315</v>
      </c>
      <c r="P2637" t="s">
        <v>8351</v>
      </c>
      <c r="Q2637" s="25">
        <f t="shared" si="164"/>
        <v>42037.950937500005</v>
      </c>
      <c r="R2637" s="25">
        <f t="shared" si="165"/>
        <v>42037.950937500005</v>
      </c>
      <c r="S2637">
        <f t="shared" si="166"/>
        <v>2015</v>
      </c>
      <c r="T2637">
        <f t="shared" si="167"/>
        <v>2</v>
      </c>
    </row>
    <row r="2638" spans="1:20" ht="48" x14ac:dyDescent="0.2">
      <c r="A2638" s="1" t="s">
        <v>0</v>
      </c>
      <c r="B2638" s="3" t="s">
        <v>2636</v>
      </c>
      <c r="C2638" s="3" t="s">
        <v>6746</v>
      </c>
      <c r="D2638" s="6">
        <v>1000</v>
      </c>
      <c r="E2638" s="8">
        <v>1873</v>
      </c>
      <c r="F2638" t="s">
        <v>8218</v>
      </c>
      <c r="G2638" t="s">
        <v>8223</v>
      </c>
      <c r="H2638" t="s">
        <v>8245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8299</v>
      </c>
      <c r="O2638" s="10" t="s">
        <v>8315</v>
      </c>
      <c r="P2638" t="s">
        <v>8351</v>
      </c>
      <c r="Q2638" s="25">
        <f t="shared" si="164"/>
        <v>42636.614745370374</v>
      </c>
      <c r="R2638" s="25">
        <f t="shared" si="165"/>
        <v>42636.614745370374</v>
      </c>
      <c r="S2638">
        <f t="shared" si="166"/>
        <v>2016</v>
      </c>
      <c r="T2638">
        <f t="shared" si="167"/>
        <v>9</v>
      </c>
    </row>
    <row r="2639" spans="1:20" ht="32" x14ac:dyDescent="0.2">
      <c r="A2639" s="1" t="s">
        <v>0</v>
      </c>
      <c r="B2639" s="3" t="s">
        <v>2637</v>
      </c>
      <c r="C2639" s="3" t="s">
        <v>6747</v>
      </c>
      <c r="D2639" s="6">
        <v>500</v>
      </c>
      <c r="E2639" s="8">
        <v>831</v>
      </c>
      <c r="F2639" t="s">
        <v>8218</v>
      </c>
      <c r="G2639" t="s">
        <v>8223</v>
      </c>
      <c r="H2639" t="s">
        <v>8245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8299</v>
      </c>
      <c r="O2639" s="10" t="s">
        <v>8315</v>
      </c>
      <c r="P2639" t="s">
        <v>8351</v>
      </c>
      <c r="Q2639" s="25">
        <f t="shared" si="164"/>
        <v>42639.549479166672</v>
      </c>
      <c r="R2639" s="25">
        <f t="shared" si="165"/>
        <v>42639.549479166672</v>
      </c>
      <c r="S2639">
        <f t="shared" si="166"/>
        <v>2016</v>
      </c>
      <c r="T2639">
        <f t="shared" si="167"/>
        <v>9</v>
      </c>
    </row>
    <row r="2640" spans="1:20" ht="48" x14ac:dyDescent="0.2">
      <c r="A2640" s="1" t="s">
        <v>0</v>
      </c>
      <c r="B2640" s="3" t="s">
        <v>2638</v>
      </c>
      <c r="C2640" s="3" t="s">
        <v>6748</v>
      </c>
      <c r="D2640" s="6">
        <v>347</v>
      </c>
      <c r="E2640" s="8">
        <v>353</v>
      </c>
      <c r="F2640" t="s">
        <v>8218</v>
      </c>
      <c r="G2640" t="s">
        <v>8223</v>
      </c>
      <c r="H2640" t="s">
        <v>8245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8299</v>
      </c>
      <c r="O2640" s="10" t="s">
        <v>8315</v>
      </c>
      <c r="P2640" t="s">
        <v>8351</v>
      </c>
      <c r="Q2640" s="25">
        <f t="shared" si="164"/>
        <v>41989.913136574076</v>
      </c>
      <c r="R2640" s="25">
        <f t="shared" si="165"/>
        <v>41989.913136574076</v>
      </c>
      <c r="S2640">
        <f t="shared" si="166"/>
        <v>2014</v>
      </c>
      <c r="T2640">
        <f t="shared" si="167"/>
        <v>12</v>
      </c>
    </row>
    <row r="2641" spans="1:20" ht="48" x14ac:dyDescent="0.2">
      <c r="A2641" s="1" t="s">
        <v>0</v>
      </c>
      <c r="B2641" s="3" t="s">
        <v>2639</v>
      </c>
      <c r="C2641" s="3" t="s">
        <v>6749</v>
      </c>
      <c r="D2641" s="6">
        <v>300</v>
      </c>
      <c r="E2641" s="8">
        <v>492</v>
      </c>
      <c r="F2641" t="s">
        <v>8218</v>
      </c>
      <c r="G2641" t="s">
        <v>8224</v>
      </c>
      <c r="H2641" t="s">
        <v>8246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8299</v>
      </c>
      <c r="O2641" s="10" t="s">
        <v>8315</v>
      </c>
      <c r="P2641" t="s">
        <v>8351</v>
      </c>
      <c r="Q2641" s="25">
        <f t="shared" si="164"/>
        <v>42024.86513888889</v>
      </c>
      <c r="R2641" s="25">
        <f t="shared" si="165"/>
        <v>42024.86513888889</v>
      </c>
      <c r="S2641">
        <f t="shared" si="166"/>
        <v>2015</v>
      </c>
      <c r="T2641">
        <f t="shared" si="167"/>
        <v>1</v>
      </c>
    </row>
    <row r="2642" spans="1:20" ht="64" x14ac:dyDescent="0.2">
      <c r="A2642" s="1" t="s">
        <v>0</v>
      </c>
      <c r="B2642" s="3" t="s">
        <v>2640</v>
      </c>
      <c r="C2642" s="3" t="s">
        <v>6750</v>
      </c>
      <c r="D2642" s="6">
        <v>3000</v>
      </c>
      <c r="E2642" s="8">
        <v>3170</v>
      </c>
      <c r="F2642" t="s">
        <v>8218</v>
      </c>
      <c r="G2642" t="s">
        <v>8223</v>
      </c>
      <c r="H2642" t="s">
        <v>8245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8299</v>
      </c>
      <c r="O2642" s="10" t="s">
        <v>8315</v>
      </c>
      <c r="P2642" t="s">
        <v>8351</v>
      </c>
      <c r="Q2642" s="25">
        <f t="shared" si="164"/>
        <v>42103.160578703704</v>
      </c>
      <c r="R2642" s="25">
        <f t="shared" si="165"/>
        <v>42103.160578703704</v>
      </c>
      <c r="S2642">
        <f t="shared" si="166"/>
        <v>2015</v>
      </c>
      <c r="T2642">
        <f t="shared" si="167"/>
        <v>4</v>
      </c>
    </row>
    <row r="2643" spans="1:20" ht="32" x14ac:dyDescent="0.2">
      <c r="A2643" s="1" t="s">
        <v>0</v>
      </c>
      <c r="B2643" s="3" t="s">
        <v>2641</v>
      </c>
      <c r="C2643" s="3" t="s">
        <v>6751</v>
      </c>
      <c r="D2643" s="6">
        <v>1500</v>
      </c>
      <c r="E2643" s="8">
        <v>15</v>
      </c>
      <c r="F2643" t="s">
        <v>8220</v>
      </c>
      <c r="G2643" t="s">
        <v>8223</v>
      </c>
      <c r="H2643" t="s">
        <v>8245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8299</v>
      </c>
      <c r="O2643" s="10" t="s">
        <v>8315</v>
      </c>
      <c r="P2643" t="s">
        <v>8351</v>
      </c>
      <c r="Q2643" s="25">
        <f t="shared" si="164"/>
        <v>41880.827118055553</v>
      </c>
      <c r="R2643" s="25">
        <f t="shared" si="165"/>
        <v>41880.827118055553</v>
      </c>
      <c r="S2643">
        <f t="shared" si="166"/>
        <v>2014</v>
      </c>
      <c r="T2643">
        <f t="shared" si="167"/>
        <v>8</v>
      </c>
    </row>
    <row r="2644" spans="1:20" ht="64" x14ac:dyDescent="0.2">
      <c r="A2644" s="1" t="s">
        <v>0</v>
      </c>
      <c r="B2644" s="3" t="s">
        <v>2642</v>
      </c>
      <c r="C2644" s="3" t="s">
        <v>6752</v>
      </c>
      <c r="D2644" s="6">
        <v>500000</v>
      </c>
      <c r="E2644" s="8">
        <v>0</v>
      </c>
      <c r="F2644" t="s">
        <v>8220</v>
      </c>
      <c r="G2644" t="s">
        <v>8235</v>
      </c>
      <c r="H2644" t="s">
        <v>8248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8299</v>
      </c>
      <c r="O2644" s="10" t="s">
        <v>8315</v>
      </c>
      <c r="P2644" t="s">
        <v>8351</v>
      </c>
      <c r="Q2644" s="25">
        <f t="shared" si="164"/>
        <v>42536.246620370366</v>
      </c>
      <c r="R2644" s="25">
        <f t="shared" si="165"/>
        <v>42536.246620370366</v>
      </c>
      <c r="S2644">
        <f t="shared" si="166"/>
        <v>2016</v>
      </c>
      <c r="T2644">
        <f t="shared" si="167"/>
        <v>6</v>
      </c>
    </row>
    <row r="2645" spans="1:20" ht="48" x14ac:dyDescent="0.2">
      <c r="A2645" s="1" t="s">
        <v>0</v>
      </c>
      <c r="B2645" s="3" t="s">
        <v>2643</v>
      </c>
      <c r="C2645" s="3" t="s">
        <v>6753</v>
      </c>
      <c r="D2645" s="6">
        <v>1000000</v>
      </c>
      <c r="E2645" s="8">
        <v>335597.31</v>
      </c>
      <c r="F2645" t="s">
        <v>8219</v>
      </c>
      <c r="G2645" t="s">
        <v>8223</v>
      </c>
      <c r="H2645" t="s">
        <v>8245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8299</v>
      </c>
      <c r="O2645" s="10" t="s">
        <v>8315</v>
      </c>
      <c r="P2645" t="s">
        <v>8351</v>
      </c>
      <c r="Q2645" s="25">
        <f t="shared" si="164"/>
        <v>42689.582349537035</v>
      </c>
      <c r="R2645" s="25">
        <f t="shared" si="165"/>
        <v>42689.582349537035</v>
      </c>
      <c r="S2645">
        <f t="shared" si="166"/>
        <v>2016</v>
      </c>
      <c r="T2645">
        <f t="shared" si="167"/>
        <v>11</v>
      </c>
    </row>
    <row r="2646" spans="1:20" ht="48" x14ac:dyDescent="0.2">
      <c r="A2646" s="1" t="s">
        <v>0</v>
      </c>
      <c r="B2646" s="3" t="s">
        <v>2644</v>
      </c>
      <c r="C2646" s="3" t="s">
        <v>6754</v>
      </c>
      <c r="D2646" s="6">
        <v>100000</v>
      </c>
      <c r="E2646" s="8">
        <v>2053</v>
      </c>
      <c r="F2646" t="s">
        <v>8219</v>
      </c>
      <c r="G2646" t="s">
        <v>8223</v>
      </c>
      <c r="H2646" t="s">
        <v>8245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8299</v>
      </c>
      <c r="O2646" s="10" t="s">
        <v>8315</v>
      </c>
      <c r="P2646" t="s">
        <v>8351</v>
      </c>
      <c r="Q2646" s="25">
        <f t="shared" si="164"/>
        <v>42774.792071759264</v>
      </c>
      <c r="R2646" s="25">
        <f t="shared" si="165"/>
        <v>42774.792071759264</v>
      </c>
      <c r="S2646">
        <f t="shared" si="166"/>
        <v>2017</v>
      </c>
      <c r="T2646">
        <f t="shared" si="167"/>
        <v>2</v>
      </c>
    </row>
    <row r="2647" spans="1:20" ht="48" x14ac:dyDescent="0.2">
      <c r="A2647" s="1" t="s">
        <v>0</v>
      </c>
      <c r="B2647" s="3" t="s">
        <v>2645</v>
      </c>
      <c r="C2647" s="3" t="s">
        <v>6755</v>
      </c>
      <c r="D2647" s="6">
        <v>20000</v>
      </c>
      <c r="E2647" s="8">
        <v>2100</v>
      </c>
      <c r="F2647" t="s">
        <v>8219</v>
      </c>
      <c r="G2647" t="s">
        <v>8225</v>
      </c>
      <c r="H2647" t="s">
        <v>8247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8299</v>
      </c>
      <c r="O2647" s="10" t="s">
        <v>8315</v>
      </c>
      <c r="P2647" t="s">
        <v>8351</v>
      </c>
      <c r="Q2647" s="25">
        <f t="shared" si="164"/>
        <v>41921.842627314814</v>
      </c>
      <c r="R2647" s="25">
        <f t="shared" si="165"/>
        <v>41921.842627314814</v>
      </c>
      <c r="S2647">
        <f t="shared" si="166"/>
        <v>2014</v>
      </c>
      <c r="T2647">
        <f t="shared" si="167"/>
        <v>10</v>
      </c>
    </row>
    <row r="2648" spans="1:20" ht="48" x14ac:dyDescent="0.2">
      <c r="A2648" s="1" t="s">
        <v>0</v>
      </c>
      <c r="B2648" s="3" t="s">
        <v>2646</v>
      </c>
      <c r="C2648" s="3" t="s">
        <v>6756</v>
      </c>
      <c r="D2648" s="6">
        <v>500000</v>
      </c>
      <c r="E2648" s="8">
        <v>42086.42</v>
      </c>
      <c r="F2648" t="s">
        <v>8219</v>
      </c>
      <c r="G2648" t="s">
        <v>8223</v>
      </c>
      <c r="H2648" t="s">
        <v>8245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8299</v>
      </c>
      <c r="O2648" s="10" t="s">
        <v>8315</v>
      </c>
      <c r="P2648" t="s">
        <v>8351</v>
      </c>
      <c r="Q2648" s="25">
        <f t="shared" si="164"/>
        <v>42226.313298611116</v>
      </c>
      <c r="R2648" s="25">
        <f t="shared" si="165"/>
        <v>42226.313298611116</v>
      </c>
      <c r="S2648">
        <f t="shared" si="166"/>
        <v>2015</v>
      </c>
      <c r="T2648">
        <f t="shared" si="167"/>
        <v>8</v>
      </c>
    </row>
    <row r="2649" spans="1:20" ht="48" x14ac:dyDescent="0.2">
      <c r="A2649" s="1" t="s">
        <v>0</v>
      </c>
      <c r="B2649" s="3" t="s">
        <v>2647</v>
      </c>
      <c r="C2649" s="3" t="s">
        <v>6757</v>
      </c>
      <c r="D2649" s="6">
        <v>2500</v>
      </c>
      <c r="E2649" s="8">
        <v>36</v>
      </c>
      <c r="F2649" t="s">
        <v>8219</v>
      </c>
      <c r="G2649" t="s">
        <v>8228</v>
      </c>
      <c r="H2649" t="s">
        <v>8250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8299</v>
      </c>
      <c r="O2649" s="10" t="s">
        <v>8315</v>
      </c>
      <c r="P2649" t="s">
        <v>8351</v>
      </c>
      <c r="Q2649" s="25">
        <f t="shared" si="164"/>
        <v>42200.261793981481</v>
      </c>
      <c r="R2649" s="25">
        <f t="shared" si="165"/>
        <v>42200.261793981481</v>
      </c>
      <c r="S2649">
        <f t="shared" si="166"/>
        <v>2015</v>
      </c>
      <c r="T2649">
        <f t="shared" si="167"/>
        <v>7</v>
      </c>
    </row>
    <row r="2650" spans="1:20" ht="48" x14ac:dyDescent="0.2">
      <c r="A2650" s="1" t="s">
        <v>0</v>
      </c>
      <c r="B2650" s="3" t="s">
        <v>2648</v>
      </c>
      <c r="C2650" s="3" t="s">
        <v>6758</v>
      </c>
      <c r="D2650" s="6">
        <v>12000</v>
      </c>
      <c r="E2650" s="8">
        <v>106</v>
      </c>
      <c r="F2650" t="s">
        <v>8219</v>
      </c>
      <c r="G2650" t="s">
        <v>8223</v>
      </c>
      <c r="H2650" t="s">
        <v>8245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8299</v>
      </c>
      <c r="O2650" s="10" t="s">
        <v>8315</v>
      </c>
      <c r="P2650" t="s">
        <v>8351</v>
      </c>
      <c r="Q2650" s="25">
        <f t="shared" si="164"/>
        <v>42408.714814814812</v>
      </c>
      <c r="R2650" s="25">
        <f t="shared" si="165"/>
        <v>42408.714814814812</v>
      </c>
      <c r="S2650">
        <f t="shared" si="166"/>
        <v>2016</v>
      </c>
      <c r="T2650">
        <f t="shared" si="167"/>
        <v>2</v>
      </c>
    </row>
    <row r="2651" spans="1:20" ht="16" x14ac:dyDescent="0.2">
      <c r="A2651" s="1" t="s">
        <v>0</v>
      </c>
      <c r="B2651" s="3" t="s">
        <v>2649</v>
      </c>
      <c r="C2651" s="3" t="s">
        <v>6759</v>
      </c>
      <c r="D2651" s="6">
        <v>125000</v>
      </c>
      <c r="E2651" s="8">
        <v>124</v>
      </c>
      <c r="F2651" t="s">
        <v>8219</v>
      </c>
      <c r="G2651" t="s">
        <v>8223</v>
      </c>
      <c r="H2651" t="s">
        <v>8245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8299</v>
      </c>
      <c r="O2651" s="10" t="s">
        <v>8315</v>
      </c>
      <c r="P2651" t="s">
        <v>8351</v>
      </c>
      <c r="Q2651" s="25">
        <f t="shared" si="164"/>
        <v>42341.99700231482</v>
      </c>
      <c r="R2651" s="25">
        <f t="shared" si="165"/>
        <v>42341.99700231482</v>
      </c>
      <c r="S2651">
        <f t="shared" si="166"/>
        <v>2015</v>
      </c>
      <c r="T2651">
        <f t="shared" si="167"/>
        <v>12</v>
      </c>
    </row>
    <row r="2652" spans="1:20" ht="48" x14ac:dyDescent="0.2">
      <c r="A2652" s="1" t="s">
        <v>0</v>
      </c>
      <c r="B2652" s="3" t="s">
        <v>2650</v>
      </c>
      <c r="C2652" s="3" t="s">
        <v>6760</v>
      </c>
      <c r="D2652" s="6">
        <v>60000</v>
      </c>
      <c r="E2652" s="8">
        <v>358</v>
      </c>
      <c r="F2652" t="s">
        <v>8219</v>
      </c>
      <c r="G2652" t="s">
        <v>8223</v>
      </c>
      <c r="H2652" t="s">
        <v>8245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8299</v>
      </c>
      <c r="O2652" s="10" t="s">
        <v>8315</v>
      </c>
      <c r="P2652" t="s">
        <v>8351</v>
      </c>
      <c r="Q2652" s="25">
        <f t="shared" si="164"/>
        <v>42695.624340277776</v>
      </c>
      <c r="R2652" s="25">
        <f t="shared" si="165"/>
        <v>42695.624340277776</v>
      </c>
      <c r="S2652">
        <f t="shared" si="166"/>
        <v>2016</v>
      </c>
      <c r="T2652">
        <f t="shared" si="167"/>
        <v>11</v>
      </c>
    </row>
    <row r="2653" spans="1:20" ht="48" x14ac:dyDescent="0.2">
      <c r="A2653" s="1" t="s">
        <v>0</v>
      </c>
      <c r="B2653" s="3" t="s">
        <v>2651</v>
      </c>
      <c r="C2653" s="3" t="s">
        <v>6761</v>
      </c>
      <c r="D2653" s="6">
        <v>280000</v>
      </c>
      <c r="E2653" s="8">
        <v>5233</v>
      </c>
      <c r="F2653" t="s">
        <v>8219</v>
      </c>
      <c r="G2653" t="s">
        <v>8223</v>
      </c>
      <c r="H2653" t="s">
        <v>8245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8299</v>
      </c>
      <c r="O2653" s="10" t="s">
        <v>8315</v>
      </c>
      <c r="P2653" t="s">
        <v>8351</v>
      </c>
      <c r="Q2653" s="25">
        <f t="shared" si="164"/>
        <v>42327.805659722217</v>
      </c>
      <c r="R2653" s="25">
        <f t="shared" si="165"/>
        <v>42327.805659722217</v>
      </c>
      <c r="S2653">
        <f t="shared" si="166"/>
        <v>2015</v>
      </c>
      <c r="T2653">
        <f t="shared" si="167"/>
        <v>11</v>
      </c>
    </row>
    <row r="2654" spans="1:20" ht="48" x14ac:dyDescent="0.2">
      <c r="A2654" s="1" t="s">
        <v>0</v>
      </c>
      <c r="B2654" s="3" t="s">
        <v>2652</v>
      </c>
      <c r="C2654" s="3" t="s">
        <v>6762</v>
      </c>
      <c r="D2654" s="6">
        <v>100000</v>
      </c>
      <c r="E2654" s="8">
        <v>885</v>
      </c>
      <c r="F2654" t="s">
        <v>8219</v>
      </c>
      <c r="G2654" t="s">
        <v>8225</v>
      </c>
      <c r="H2654" t="s">
        <v>8247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8299</v>
      </c>
      <c r="O2654" s="10" t="s">
        <v>8315</v>
      </c>
      <c r="P2654" t="s">
        <v>8351</v>
      </c>
      <c r="Q2654" s="25">
        <f t="shared" si="164"/>
        <v>41953.158854166672</v>
      </c>
      <c r="R2654" s="25">
        <f t="shared" si="165"/>
        <v>41953.158854166672</v>
      </c>
      <c r="S2654">
        <f t="shared" si="166"/>
        <v>2014</v>
      </c>
      <c r="T2654">
        <f t="shared" si="167"/>
        <v>11</v>
      </c>
    </row>
    <row r="2655" spans="1:20" ht="48" x14ac:dyDescent="0.2">
      <c r="A2655" s="1" t="s">
        <v>0</v>
      </c>
      <c r="B2655" s="3" t="s">
        <v>2653</v>
      </c>
      <c r="C2655" s="3" t="s">
        <v>6763</v>
      </c>
      <c r="D2655" s="6">
        <v>51000</v>
      </c>
      <c r="E2655" s="8">
        <v>5876</v>
      </c>
      <c r="F2655" t="s">
        <v>8219</v>
      </c>
      <c r="G2655" t="s">
        <v>8223</v>
      </c>
      <c r="H2655" t="s">
        <v>8245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8299</v>
      </c>
      <c r="O2655" s="10" t="s">
        <v>8315</v>
      </c>
      <c r="P2655" t="s">
        <v>8351</v>
      </c>
      <c r="Q2655" s="25">
        <f t="shared" si="164"/>
        <v>41771.651932870373</v>
      </c>
      <c r="R2655" s="25">
        <f t="shared" si="165"/>
        <v>41771.651932870373</v>
      </c>
      <c r="S2655">
        <f t="shared" si="166"/>
        <v>2014</v>
      </c>
      <c r="T2655">
        <f t="shared" si="167"/>
        <v>5</v>
      </c>
    </row>
    <row r="2656" spans="1:20" ht="48" x14ac:dyDescent="0.2">
      <c r="A2656" s="1" t="s">
        <v>0</v>
      </c>
      <c r="B2656" s="3" t="s">
        <v>2654</v>
      </c>
      <c r="C2656" s="3" t="s">
        <v>6764</v>
      </c>
      <c r="D2656" s="6">
        <v>100000</v>
      </c>
      <c r="E2656" s="8">
        <v>51</v>
      </c>
      <c r="F2656" t="s">
        <v>8219</v>
      </c>
      <c r="G2656" t="s">
        <v>8223</v>
      </c>
      <c r="H2656" t="s">
        <v>8245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8299</v>
      </c>
      <c r="O2656" s="10" t="s">
        <v>8315</v>
      </c>
      <c r="P2656" t="s">
        <v>8351</v>
      </c>
      <c r="Q2656" s="25">
        <f t="shared" si="164"/>
        <v>42055.600995370376</v>
      </c>
      <c r="R2656" s="25">
        <f t="shared" si="165"/>
        <v>42055.600995370376</v>
      </c>
      <c r="S2656">
        <f t="shared" si="166"/>
        <v>2015</v>
      </c>
      <c r="T2656">
        <f t="shared" si="167"/>
        <v>2</v>
      </c>
    </row>
    <row r="2657" spans="1:20" ht="16" x14ac:dyDescent="0.2">
      <c r="A2657" s="1" t="s">
        <v>0</v>
      </c>
      <c r="B2657" s="3" t="s">
        <v>2655</v>
      </c>
      <c r="C2657" s="3" t="s">
        <v>6765</v>
      </c>
      <c r="D2657" s="6">
        <v>15000</v>
      </c>
      <c r="E2657" s="8">
        <v>3155</v>
      </c>
      <c r="F2657" t="s">
        <v>8219</v>
      </c>
      <c r="G2657" t="s">
        <v>8223</v>
      </c>
      <c r="H2657" t="s">
        <v>8245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8299</v>
      </c>
      <c r="O2657" s="10" t="s">
        <v>8315</v>
      </c>
      <c r="P2657" t="s">
        <v>8351</v>
      </c>
      <c r="Q2657" s="25">
        <f t="shared" si="164"/>
        <v>42381.866284722222</v>
      </c>
      <c r="R2657" s="25">
        <f t="shared" si="165"/>
        <v>42381.866284722222</v>
      </c>
      <c r="S2657">
        <f t="shared" si="166"/>
        <v>2016</v>
      </c>
      <c r="T2657">
        <f t="shared" si="167"/>
        <v>1</v>
      </c>
    </row>
    <row r="2658" spans="1:20" ht="32" x14ac:dyDescent="0.2">
      <c r="A2658" s="1" t="s">
        <v>0</v>
      </c>
      <c r="B2658" s="3" t="s">
        <v>2656</v>
      </c>
      <c r="C2658" s="3" t="s">
        <v>6766</v>
      </c>
      <c r="D2658" s="6">
        <v>150000</v>
      </c>
      <c r="E2658" s="8">
        <v>17155</v>
      </c>
      <c r="F2658" t="s">
        <v>8219</v>
      </c>
      <c r="G2658" t="s">
        <v>8223</v>
      </c>
      <c r="H2658" t="s">
        <v>8245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8299</v>
      </c>
      <c r="O2658" s="10" t="s">
        <v>8315</v>
      </c>
      <c r="P2658" t="s">
        <v>8351</v>
      </c>
      <c r="Q2658" s="25">
        <f t="shared" si="164"/>
        <v>42767.688518518517</v>
      </c>
      <c r="R2658" s="25">
        <f t="shared" si="165"/>
        <v>42767.688518518517</v>
      </c>
      <c r="S2658">
        <f t="shared" si="166"/>
        <v>2017</v>
      </c>
      <c r="T2658">
        <f t="shared" si="167"/>
        <v>2</v>
      </c>
    </row>
    <row r="2659" spans="1:20" ht="48" x14ac:dyDescent="0.2">
      <c r="A2659" s="1" t="s">
        <v>0</v>
      </c>
      <c r="B2659" s="3" t="s">
        <v>2657</v>
      </c>
      <c r="C2659" s="3" t="s">
        <v>6767</v>
      </c>
      <c r="D2659" s="6">
        <v>30000</v>
      </c>
      <c r="E2659" s="8">
        <v>5621.38</v>
      </c>
      <c r="F2659" t="s">
        <v>8219</v>
      </c>
      <c r="G2659" t="s">
        <v>8223</v>
      </c>
      <c r="H2659" t="s">
        <v>8245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8299</v>
      </c>
      <c r="O2659" s="10" t="s">
        <v>8315</v>
      </c>
      <c r="P2659" t="s">
        <v>8351</v>
      </c>
      <c r="Q2659" s="25">
        <f t="shared" si="164"/>
        <v>42551.928854166668</v>
      </c>
      <c r="R2659" s="25">
        <f t="shared" si="165"/>
        <v>42551.928854166668</v>
      </c>
      <c r="S2659">
        <f t="shared" si="166"/>
        <v>2016</v>
      </c>
      <c r="T2659">
        <f t="shared" si="167"/>
        <v>6</v>
      </c>
    </row>
    <row r="2660" spans="1:20" ht="48" x14ac:dyDescent="0.2">
      <c r="A2660" s="1" t="s">
        <v>0</v>
      </c>
      <c r="B2660" s="3" t="s">
        <v>2658</v>
      </c>
      <c r="C2660" s="3" t="s">
        <v>6768</v>
      </c>
      <c r="D2660" s="6">
        <v>98000</v>
      </c>
      <c r="E2660" s="8">
        <v>91</v>
      </c>
      <c r="F2660" t="s">
        <v>8219</v>
      </c>
      <c r="G2660" t="s">
        <v>8223</v>
      </c>
      <c r="H2660" t="s">
        <v>8245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8299</v>
      </c>
      <c r="O2660" s="10" t="s">
        <v>8315</v>
      </c>
      <c r="P2660" t="s">
        <v>8351</v>
      </c>
      <c r="Q2660" s="25">
        <f t="shared" si="164"/>
        <v>42551.884189814817</v>
      </c>
      <c r="R2660" s="25">
        <f t="shared" si="165"/>
        <v>42551.884189814817</v>
      </c>
      <c r="S2660">
        <f t="shared" si="166"/>
        <v>2016</v>
      </c>
      <c r="T2660">
        <f t="shared" si="167"/>
        <v>6</v>
      </c>
    </row>
    <row r="2661" spans="1:20" ht="16" x14ac:dyDescent="0.2">
      <c r="A2661" s="1" t="s">
        <v>0</v>
      </c>
      <c r="B2661" s="3" t="s">
        <v>2659</v>
      </c>
      <c r="C2661" s="3" t="s">
        <v>6769</v>
      </c>
      <c r="D2661" s="6">
        <v>49000</v>
      </c>
      <c r="E2661" s="8">
        <v>1333</v>
      </c>
      <c r="F2661" t="s">
        <v>8219</v>
      </c>
      <c r="G2661" t="s">
        <v>8223</v>
      </c>
      <c r="H2661" t="s">
        <v>8245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8299</v>
      </c>
      <c r="O2661" s="10" t="s">
        <v>8315</v>
      </c>
      <c r="P2661" t="s">
        <v>8351</v>
      </c>
      <c r="Q2661" s="25">
        <f t="shared" si="164"/>
        <v>42082.069560185191</v>
      </c>
      <c r="R2661" s="25">
        <f t="shared" si="165"/>
        <v>42082.069560185191</v>
      </c>
      <c r="S2661">
        <f t="shared" si="166"/>
        <v>2015</v>
      </c>
      <c r="T2661">
        <f t="shared" si="167"/>
        <v>3</v>
      </c>
    </row>
    <row r="2662" spans="1:20" ht="48" x14ac:dyDescent="0.2">
      <c r="A2662" s="1" t="s">
        <v>0</v>
      </c>
      <c r="B2662" s="3" t="s">
        <v>2660</v>
      </c>
      <c r="C2662" s="3" t="s">
        <v>6770</v>
      </c>
      <c r="D2662" s="6">
        <v>20000</v>
      </c>
      <c r="E2662" s="8">
        <v>19</v>
      </c>
      <c r="F2662" t="s">
        <v>8219</v>
      </c>
      <c r="G2662" t="s">
        <v>8223</v>
      </c>
      <c r="H2662" t="s">
        <v>8245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8299</v>
      </c>
      <c r="O2662" s="10" t="s">
        <v>8315</v>
      </c>
      <c r="P2662" t="s">
        <v>8351</v>
      </c>
      <c r="Q2662" s="25">
        <f t="shared" si="164"/>
        <v>42272.713171296295</v>
      </c>
      <c r="R2662" s="25">
        <f t="shared" si="165"/>
        <v>42272.713171296295</v>
      </c>
      <c r="S2662">
        <f t="shared" si="166"/>
        <v>2015</v>
      </c>
      <c r="T2662">
        <f t="shared" si="167"/>
        <v>9</v>
      </c>
    </row>
    <row r="2663" spans="1:20" ht="48" x14ac:dyDescent="0.2">
      <c r="A2663" s="1" t="s">
        <v>0</v>
      </c>
      <c r="B2663" s="3" t="s">
        <v>2661</v>
      </c>
      <c r="C2663" s="3" t="s">
        <v>6771</v>
      </c>
      <c r="D2663" s="6">
        <v>5000</v>
      </c>
      <c r="E2663" s="8">
        <v>5145</v>
      </c>
      <c r="F2663" t="s">
        <v>8218</v>
      </c>
      <c r="G2663" t="s">
        <v>8223</v>
      </c>
      <c r="H2663" t="s">
        <v>8245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8300</v>
      </c>
      <c r="O2663" s="10" t="s">
        <v>8315</v>
      </c>
      <c r="P2663" t="s">
        <v>8352</v>
      </c>
      <c r="Q2663" s="25">
        <f t="shared" si="164"/>
        <v>41542.958449074074</v>
      </c>
      <c r="R2663" s="25">
        <f t="shared" si="165"/>
        <v>41542.958449074074</v>
      </c>
      <c r="S2663">
        <f t="shared" si="166"/>
        <v>2013</v>
      </c>
      <c r="T2663">
        <f t="shared" si="167"/>
        <v>9</v>
      </c>
    </row>
    <row r="2664" spans="1:20" ht="48" x14ac:dyDescent="0.2">
      <c r="A2664" s="1" t="s">
        <v>0</v>
      </c>
      <c r="B2664" s="3" t="s">
        <v>2662</v>
      </c>
      <c r="C2664" s="3" t="s">
        <v>6772</v>
      </c>
      <c r="D2664" s="6">
        <v>20000</v>
      </c>
      <c r="E2664" s="8">
        <v>21360</v>
      </c>
      <c r="F2664" t="s">
        <v>8218</v>
      </c>
      <c r="G2664" t="s">
        <v>8223</v>
      </c>
      <c r="H2664" t="s">
        <v>8245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8300</v>
      </c>
      <c r="O2664" s="10" t="s">
        <v>8315</v>
      </c>
      <c r="P2664" t="s">
        <v>8352</v>
      </c>
      <c r="Q2664" s="25">
        <f t="shared" si="164"/>
        <v>42207.746678240743</v>
      </c>
      <c r="R2664" s="25">
        <f t="shared" si="165"/>
        <v>42207.746678240743</v>
      </c>
      <c r="S2664">
        <f t="shared" si="166"/>
        <v>2015</v>
      </c>
      <c r="T2664">
        <f t="shared" si="167"/>
        <v>7</v>
      </c>
    </row>
    <row r="2665" spans="1:20" ht="48" x14ac:dyDescent="0.2">
      <c r="A2665" s="1" t="s">
        <v>0</v>
      </c>
      <c r="B2665" s="3" t="s">
        <v>2663</v>
      </c>
      <c r="C2665" s="3" t="s">
        <v>6773</v>
      </c>
      <c r="D2665" s="6">
        <v>20000</v>
      </c>
      <c r="E2665" s="8">
        <v>20919.25</v>
      </c>
      <c r="F2665" t="s">
        <v>8218</v>
      </c>
      <c r="G2665" t="s">
        <v>8228</v>
      </c>
      <c r="H2665" t="s">
        <v>8250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8300</v>
      </c>
      <c r="O2665" s="10" t="s">
        <v>8315</v>
      </c>
      <c r="P2665" t="s">
        <v>8352</v>
      </c>
      <c r="Q2665" s="25">
        <f t="shared" si="164"/>
        <v>42222.622766203705</v>
      </c>
      <c r="R2665" s="25">
        <f t="shared" si="165"/>
        <v>42222.622766203705</v>
      </c>
      <c r="S2665">
        <f t="shared" si="166"/>
        <v>2015</v>
      </c>
      <c r="T2665">
        <f t="shared" si="167"/>
        <v>8</v>
      </c>
    </row>
    <row r="2666" spans="1:20" ht="48" x14ac:dyDescent="0.2">
      <c r="A2666" s="1" t="s">
        <v>0</v>
      </c>
      <c r="B2666" s="3" t="s">
        <v>2664</v>
      </c>
      <c r="C2666" s="3" t="s">
        <v>6774</v>
      </c>
      <c r="D2666" s="6">
        <v>17500</v>
      </c>
      <c r="E2666" s="8">
        <v>18100</v>
      </c>
      <c r="F2666" t="s">
        <v>8218</v>
      </c>
      <c r="G2666" t="s">
        <v>8223</v>
      </c>
      <c r="H2666" t="s">
        <v>8245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8300</v>
      </c>
      <c r="O2666" s="10" t="s">
        <v>8315</v>
      </c>
      <c r="P2666" t="s">
        <v>8352</v>
      </c>
      <c r="Q2666" s="25">
        <f t="shared" si="164"/>
        <v>42313.02542824074</v>
      </c>
      <c r="R2666" s="25">
        <f t="shared" si="165"/>
        <v>42313.02542824074</v>
      </c>
      <c r="S2666">
        <f t="shared" si="166"/>
        <v>2015</v>
      </c>
      <c r="T2666">
        <f t="shared" si="167"/>
        <v>11</v>
      </c>
    </row>
    <row r="2667" spans="1:20" ht="48" x14ac:dyDescent="0.2">
      <c r="A2667" s="1" t="s">
        <v>0</v>
      </c>
      <c r="B2667" s="3" t="s">
        <v>2665</v>
      </c>
      <c r="C2667" s="3" t="s">
        <v>6775</v>
      </c>
      <c r="D2667" s="6">
        <v>3500</v>
      </c>
      <c r="E2667" s="8">
        <v>4310</v>
      </c>
      <c r="F2667" t="s">
        <v>8218</v>
      </c>
      <c r="G2667" t="s">
        <v>8223</v>
      </c>
      <c r="H2667" t="s">
        <v>8245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8300</v>
      </c>
      <c r="O2667" s="10" t="s">
        <v>8315</v>
      </c>
      <c r="P2667" t="s">
        <v>8352</v>
      </c>
      <c r="Q2667" s="25">
        <f t="shared" si="164"/>
        <v>42083.895532407405</v>
      </c>
      <c r="R2667" s="25">
        <f t="shared" si="165"/>
        <v>42083.895532407405</v>
      </c>
      <c r="S2667">
        <f t="shared" si="166"/>
        <v>2015</v>
      </c>
      <c r="T2667">
        <f t="shared" si="167"/>
        <v>3</v>
      </c>
    </row>
    <row r="2668" spans="1:20" ht="48" x14ac:dyDescent="0.2">
      <c r="A2668" s="1" t="s">
        <v>0</v>
      </c>
      <c r="B2668" s="3" t="s">
        <v>2666</v>
      </c>
      <c r="C2668" s="3" t="s">
        <v>6776</v>
      </c>
      <c r="D2668" s="6">
        <v>10000</v>
      </c>
      <c r="E2668" s="8">
        <v>15929.51</v>
      </c>
      <c r="F2668" t="s">
        <v>8218</v>
      </c>
      <c r="G2668" t="s">
        <v>8223</v>
      </c>
      <c r="H2668" t="s">
        <v>8245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8300</v>
      </c>
      <c r="O2668" s="10" t="s">
        <v>8315</v>
      </c>
      <c r="P2668" t="s">
        <v>8352</v>
      </c>
      <c r="Q2668" s="25">
        <f t="shared" si="164"/>
        <v>42235.764340277776</v>
      </c>
      <c r="R2668" s="25">
        <f t="shared" si="165"/>
        <v>42235.764340277776</v>
      </c>
      <c r="S2668">
        <f t="shared" si="166"/>
        <v>2015</v>
      </c>
      <c r="T2668">
        <f t="shared" si="167"/>
        <v>8</v>
      </c>
    </row>
    <row r="2669" spans="1:20" ht="48" x14ac:dyDescent="0.2">
      <c r="A2669" s="1" t="s">
        <v>0</v>
      </c>
      <c r="B2669" s="3" t="s">
        <v>2667</v>
      </c>
      <c r="C2669" s="3" t="s">
        <v>6777</v>
      </c>
      <c r="D2669" s="6">
        <v>1500</v>
      </c>
      <c r="E2669" s="8">
        <v>1660</v>
      </c>
      <c r="F2669" t="s">
        <v>8218</v>
      </c>
      <c r="G2669" t="s">
        <v>8223</v>
      </c>
      <c r="H2669" t="s">
        <v>8245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8300</v>
      </c>
      <c r="O2669" s="10" t="s">
        <v>8315</v>
      </c>
      <c r="P2669" t="s">
        <v>8352</v>
      </c>
      <c r="Q2669" s="25">
        <f t="shared" si="164"/>
        <v>42380.926111111112</v>
      </c>
      <c r="R2669" s="25">
        <f t="shared" si="165"/>
        <v>42380.926111111112</v>
      </c>
      <c r="S2669">
        <f t="shared" si="166"/>
        <v>2016</v>
      </c>
      <c r="T2669">
        <f t="shared" si="167"/>
        <v>1</v>
      </c>
    </row>
    <row r="2670" spans="1:20" ht="32" x14ac:dyDescent="0.2">
      <c r="A2670" s="1" t="s">
        <v>0</v>
      </c>
      <c r="B2670" s="3" t="s">
        <v>2668</v>
      </c>
      <c r="C2670" s="3" t="s">
        <v>6778</v>
      </c>
      <c r="D2670" s="6">
        <v>1000</v>
      </c>
      <c r="E2670" s="8">
        <v>1707</v>
      </c>
      <c r="F2670" t="s">
        <v>8218</v>
      </c>
      <c r="G2670" t="s">
        <v>8228</v>
      </c>
      <c r="H2670" t="s">
        <v>8250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8300</v>
      </c>
      <c r="O2670" s="10" t="s">
        <v>8315</v>
      </c>
      <c r="P2670" t="s">
        <v>8352</v>
      </c>
      <c r="Q2670" s="25">
        <f t="shared" si="164"/>
        <v>42275.588715277772</v>
      </c>
      <c r="R2670" s="25">
        <f t="shared" si="165"/>
        <v>42275.588715277772</v>
      </c>
      <c r="S2670">
        <f t="shared" si="166"/>
        <v>2015</v>
      </c>
      <c r="T2670">
        <f t="shared" si="167"/>
        <v>9</v>
      </c>
    </row>
    <row r="2671" spans="1:20" ht="48" x14ac:dyDescent="0.2">
      <c r="A2671" s="1" t="s">
        <v>0</v>
      </c>
      <c r="B2671" s="3" t="s">
        <v>2669</v>
      </c>
      <c r="C2671" s="3" t="s">
        <v>6779</v>
      </c>
      <c r="D2671" s="6">
        <v>800</v>
      </c>
      <c r="E2671" s="8">
        <v>1001</v>
      </c>
      <c r="F2671" t="s">
        <v>8218</v>
      </c>
      <c r="G2671" t="s">
        <v>8223</v>
      </c>
      <c r="H2671" t="s">
        <v>8245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8300</v>
      </c>
      <c r="O2671" s="10" t="s">
        <v>8315</v>
      </c>
      <c r="P2671" t="s">
        <v>8352</v>
      </c>
      <c r="Q2671" s="25">
        <f t="shared" si="164"/>
        <v>42319.035833333335</v>
      </c>
      <c r="R2671" s="25">
        <f t="shared" si="165"/>
        <v>42319.035833333335</v>
      </c>
      <c r="S2671">
        <f t="shared" si="166"/>
        <v>2015</v>
      </c>
      <c r="T2671">
        <f t="shared" si="167"/>
        <v>11</v>
      </c>
    </row>
    <row r="2672" spans="1:20" ht="48" x14ac:dyDescent="0.2">
      <c r="A2672" s="1" t="s">
        <v>0</v>
      </c>
      <c r="B2672" s="3" t="s">
        <v>2670</v>
      </c>
      <c r="C2672" s="3" t="s">
        <v>6780</v>
      </c>
      <c r="D2672" s="6">
        <v>38888</v>
      </c>
      <c r="E2672" s="8">
        <v>2495</v>
      </c>
      <c r="F2672" t="s">
        <v>8220</v>
      </c>
      <c r="G2672" t="s">
        <v>8225</v>
      </c>
      <c r="H2672" t="s">
        <v>8247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8300</v>
      </c>
      <c r="O2672" s="10" t="s">
        <v>8315</v>
      </c>
      <c r="P2672" t="s">
        <v>8352</v>
      </c>
      <c r="Q2672" s="25">
        <f t="shared" si="164"/>
        <v>41821.020601851851</v>
      </c>
      <c r="R2672" s="25">
        <f t="shared" si="165"/>
        <v>41821.020601851851</v>
      </c>
      <c r="S2672">
        <f t="shared" si="166"/>
        <v>2014</v>
      </c>
      <c r="T2672">
        <f t="shared" si="167"/>
        <v>7</v>
      </c>
    </row>
    <row r="2673" spans="1:20" ht="48" x14ac:dyDescent="0.2">
      <c r="A2673" s="1" t="s">
        <v>0</v>
      </c>
      <c r="B2673" s="3" t="s">
        <v>2671</v>
      </c>
      <c r="C2673" s="3" t="s">
        <v>6781</v>
      </c>
      <c r="D2673" s="6">
        <v>25000</v>
      </c>
      <c r="E2673" s="8">
        <v>2836</v>
      </c>
      <c r="F2673" t="s">
        <v>8220</v>
      </c>
      <c r="G2673" t="s">
        <v>8223</v>
      </c>
      <c r="H2673" t="s">
        <v>8245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8300</v>
      </c>
      <c r="O2673" s="10" t="s">
        <v>8315</v>
      </c>
      <c r="P2673" t="s">
        <v>8352</v>
      </c>
      <c r="Q2673" s="25">
        <f t="shared" si="164"/>
        <v>41962.749027777783</v>
      </c>
      <c r="R2673" s="25">
        <f t="shared" si="165"/>
        <v>41962.749027777783</v>
      </c>
      <c r="S2673">
        <f t="shared" si="166"/>
        <v>2014</v>
      </c>
      <c r="T2673">
        <f t="shared" si="167"/>
        <v>11</v>
      </c>
    </row>
    <row r="2674" spans="1:20" ht="48" x14ac:dyDescent="0.2">
      <c r="A2674" s="1" t="s">
        <v>0</v>
      </c>
      <c r="B2674" s="3" t="s">
        <v>2672</v>
      </c>
      <c r="C2674" s="3" t="s">
        <v>6782</v>
      </c>
      <c r="D2674" s="6">
        <v>10000</v>
      </c>
      <c r="E2674" s="8">
        <v>3319</v>
      </c>
      <c r="F2674" t="s">
        <v>8220</v>
      </c>
      <c r="G2674" t="s">
        <v>8223</v>
      </c>
      <c r="H2674" t="s">
        <v>8245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8300</v>
      </c>
      <c r="O2674" s="10" t="s">
        <v>8315</v>
      </c>
      <c r="P2674" t="s">
        <v>8352</v>
      </c>
      <c r="Q2674" s="25">
        <f t="shared" si="164"/>
        <v>42344.884143518517</v>
      </c>
      <c r="R2674" s="25">
        <f t="shared" si="165"/>
        <v>42344.884143518517</v>
      </c>
      <c r="S2674">
        <f t="shared" si="166"/>
        <v>2015</v>
      </c>
      <c r="T2674">
        <f t="shared" si="167"/>
        <v>12</v>
      </c>
    </row>
    <row r="2675" spans="1:20" ht="48" x14ac:dyDescent="0.2">
      <c r="A2675" s="1" t="s">
        <v>0</v>
      </c>
      <c r="B2675" s="3" t="s">
        <v>2673</v>
      </c>
      <c r="C2675" s="3" t="s">
        <v>6783</v>
      </c>
      <c r="D2675" s="6">
        <v>40000</v>
      </c>
      <c r="E2675" s="8">
        <v>11032</v>
      </c>
      <c r="F2675" t="s">
        <v>8220</v>
      </c>
      <c r="G2675" t="s">
        <v>8223</v>
      </c>
      <c r="H2675" t="s">
        <v>8245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8300</v>
      </c>
      <c r="O2675" s="10" t="s">
        <v>8315</v>
      </c>
      <c r="P2675" t="s">
        <v>8352</v>
      </c>
      <c r="Q2675" s="25">
        <f t="shared" si="164"/>
        <v>41912.541655092595</v>
      </c>
      <c r="R2675" s="25">
        <f t="shared" si="165"/>
        <v>41912.541655092595</v>
      </c>
      <c r="S2675">
        <f t="shared" si="166"/>
        <v>2014</v>
      </c>
      <c r="T2675">
        <f t="shared" si="167"/>
        <v>9</v>
      </c>
    </row>
    <row r="2676" spans="1:20" ht="64" x14ac:dyDescent="0.2">
      <c r="A2676" s="1" t="s">
        <v>0</v>
      </c>
      <c r="B2676" s="3" t="s">
        <v>2674</v>
      </c>
      <c r="C2676" s="3" t="s">
        <v>6784</v>
      </c>
      <c r="D2676" s="6">
        <v>35000</v>
      </c>
      <c r="E2676" s="8">
        <v>21994</v>
      </c>
      <c r="F2676" t="s">
        <v>8220</v>
      </c>
      <c r="G2676" t="s">
        <v>8223</v>
      </c>
      <c r="H2676" t="s">
        <v>8245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8300</v>
      </c>
      <c r="O2676" s="10" t="s">
        <v>8315</v>
      </c>
      <c r="P2676" t="s">
        <v>8352</v>
      </c>
      <c r="Q2676" s="25">
        <f t="shared" si="164"/>
        <v>42529.632754629631</v>
      </c>
      <c r="R2676" s="25">
        <f t="shared" si="165"/>
        <v>42529.632754629631</v>
      </c>
      <c r="S2676">
        <f t="shared" si="166"/>
        <v>2016</v>
      </c>
      <c r="T2676">
        <f t="shared" si="167"/>
        <v>6</v>
      </c>
    </row>
    <row r="2677" spans="1:20" ht="48" x14ac:dyDescent="0.2">
      <c r="A2677" s="1" t="s">
        <v>0</v>
      </c>
      <c r="B2677" s="3" t="s">
        <v>2675</v>
      </c>
      <c r="C2677" s="3" t="s">
        <v>6785</v>
      </c>
      <c r="D2677" s="6">
        <v>25000</v>
      </c>
      <c r="E2677" s="8">
        <v>1897</v>
      </c>
      <c r="F2677" t="s">
        <v>8220</v>
      </c>
      <c r="G2677" t="s">
        <v>8223</v>
      </c>
      <c r="H2677" t="s">
        <v>8245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8300</v>
      </c>
      <c r="O2677" s="10" t="s">
        <v>8315</v>
      </c>
      <c r="P2677" t="s">
        <v>8352</v>
      </c>
      <c r="Q2677" s="25">
        <f t="shared" si="164"/>
        <v>41923.857511574075</v>
      </c>
      <c r="R2677" s="25">
        <f t="shared" si="165"/>
        <v>41923.857511574075</v>
      </c>
      <c r="S2677">
        <f t="shared" si="166"/>
        <v>2014</v>
      </c>
      <c r="T2677">
        <f t="shared" si="167"/>
        <v>10</v>
      </c>
    </row>
    <row r="2678" spans="1:20" ht="48" x14ac:dyDescent="0.2">
      <c r="A2678" s="1" t="s">
        <v>0</v>
      </c>
      <c r="B2678" s="3" t="s">
        <v>2676</v>
      </c>
      <c r="C2678" s="3" t="s">
        <v>6786</v>
      </c>
      <c r="D2678" s="6">
        <v>2100</v>
      </c>
      <c r="E2678" s="8">
        <v>1058</v>
      </c>
      <c r="F2678" t="s">
        <v>8220</v>
      </c>
      <c r="G2678" t="s">
        <v>8228</v>
      </c>
      <c r="H2678" t="s">
        <v>8250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8300</v>
      </c>
      <c r="O2678" s="10" t="s">
        <v>8315</v>
      </c>
      <c r="P2678" t="s">
        <v>8352</v>
      </c>
      <c r="Q2678" s="25">
        <f t="shared" si="164"/>
        <v>42482.624699074076</v>
      </c>
      <c r="R2678" s="25">
        <f t="shared" si="165"/>
        <v>42482.624699074076</v>
      </c>
      <c r="S2678">
        <f t="shared" si="166"/>
        <v>2016</v>
      </c>
      <c r="T2678">
        <f t="shared" si="167"/>
        <v>4</v>
      </c>
    </row>
    <row r="2679" spans="1:20" ht="48" x14ac:dyDescent="0.2">
      <c r="A2679" s="1" t="s">
        <v>0</v>
      </c>
      <c r="B2679" s="3" t="s">
        <v>2677</v>
      </c>
      <c r="C2679" s="3" t="s">
        <v>6787</v>
      </c>
      <c r="D2679" s="6">
        <v>19500</v>
      </c>
      <c r="E2679" s="8">
        <v>3415</v>
      </c>
      <c r="F2679" t="s">
        <v>8220</v>
      </c>
      <c r="G2679" t="s">
        <v>8223</v>
      </c>
      <c r="H2679" t="s">
        <v>8245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8300</v>
      </c>
      <c r="O2679" s="10" t="s">
        <v>8315</v>
      </c>
      <c r="P2679" t="s">
        <v>8352</v>
      </c>
      <c r="Q2679" s="25">
        <f t="shared" si="164"/>
        <v>41793.029432870368</v>
      </c>
      <c r="R2679" s="25">
        <f t="shared" si="165"/>
        <v>41793.029432870368</v>
      </c>
      <c r="S2679">
        <f t="shared" si="166"/>
        <v>2014</v>
      </c>
      <c r="T2679">
        <f t="shared" si="167"/>
        <v>6</v>
      </c>
    </row>
    <row r="2680" spans="1:20" ht="48" x14ac:dyDescent="0.2">
      <c r="A2680" s="1" t="s">
        <v>0</v>
      </c>
      <c r="B2680" s="3" t="s">
        <v>2678</v>
      </c>
      <c r="C2680" s="3" t="s">
        <v>6788</v>
      </c>
      <c r="D2680" s="6">
        <v>8000000</v>
      </c>
      <c r="E2680" s="8">
        <v>1100</v>
      </c>
      <c r="F2680" t="s">
        <v>8220</v>
      </c>
      <c r="G2680" t="s">
        <v>8226</v>
      </c>
      <c r="H2680" t="s">
        <v>8248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8300</v>
      </c>
      <c r="O2680" s="10" t="s">
        <v>8315</v>
      </c>
      <c r="P2680" t="s">
        <v>8352</v>
      </c>
      <c r="Q2680" s="25">
        <f t="shared" si="164"/>
        <v>42241.798206018517</v>
      </c>
      <c r="R2680" s="25">
        <f t="shared" si="165"/>
        <v>42241.798206018517</v>
      </c>
      <c r="S2680">
        <f t="shared" si="166"/>
        <v>2015</v>
      </c>
      <c r="T2680">
        <f t="shared" si="167"/>
        <v>8</v>
      </c>
    </row>
    <row r="2681" spans="1:20" ht="48" x14ac:dyDescent="0.2">
      <c r="A2681" s="1" t="s">
        <v>0</v>
      </c>
      <c r="B2681" s="3" t="s">
        <v>2679</v>
      </c>
      <c r="C2681" s="3" t="s">
        <v>6789</v>
      </c>
      <c r="D2681" s="6">
        <v>40000</v>
      </c>
      <c r="E2681" s="8">
        <v>132</v>
      </c>
      <c r="F2681" t="s">
        <v>8220</v>
      </c>
      <c r="G2681" t="s">
        <v>8223</v>
      </c>
      <c r="H2681" t="s">
        <v>8245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8300</v>
      </c>
      <c r="O2681" s="10" t="s">
        <v>8315</v>
      </c>
      <c r="P2681" t="s">
        <v>8352</v>
      </c>
      <c r="Q2681" s="25">
        <f t="shared" si="164"/>
        <v>42033.001087962963</v>
      </c>
      <c r="R2681" s="25">
        <f t="shared" si="165"/>
        <v>42033.001087962963</v>
      </c>
      <c r="S2681">
        <f t="shared" si="166"/>
        <v>2015</v>
      </c>
      <c r="T2681">
        <f t="shared" si="167"/>
        <v>1</v>
      </c>
    </row>
    <row r="2682" spans="1:20" ht="16" x14ac:dyDescent="0.2">
      <c r="A2682" s="1" t="s">
        <v>0</v>
      </c>
      <c r="B2682" s="3" t="s">
        <v>2680</v>
      </c>
      <c r="C2682" s="3" t="s">
        <v>6790</v>
      </c>
      <c r="D2682" s="6">
        <v>32000</v>
      </c>
      <c r="E2682" s="8">
        <v>276</v>
      </c>
      <c r="F2682" t="s">
        <v>8220</v>
      </c>
      <c r="G2682" t="s">
        <v>8226</v>
      </c>
      <c r="H2682" t="s">
        <v>8248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8300</v>
      </c>
      <c r="O2682" s="10" t="s">
        <v>8315</v>
      </c>
      <c r="P2682" t="s">
        <v>8352</v>
      </c>
      <c r="Q2682" s="25">
        <f t="shared" si="164"/>
        <v>42436.211701388893</v>
      </c>
      <c r="R2682" s="25">
        <f t="shared" si="165"/>
        <v>42436.211701388893</v>
      </c>
      <c r="S2682">
        <f t="shared" si="166"/>
        <v>2016</v>
      </c>
      <c r="T2682">
        <f t="shared" si="167"/>
        <v>3</v>
      </c>
    </row>
    <row r="2683" spans="1:20" ht="48" x14ac:dyDescent="0.2">
      <c r="A2683" s="1" t="s">
        <v>0</v>
      </c>
      <c r="B2683" s="3" t="s">
        <v>2681</v>
      </c>
      <c r="C2683" s="3" t="s">
        <v>6791</v>
      </c>
      <c r="D2683" s="6">
        <v>8000</v>
      </c>
      <c r="E2683" s="8">
        <v>55</v>
      </c>
      <c r="F2683" t="s">
        <v>8220</v>
      </c>
      <c r="G2683" t="s">
        <v>8223</v>
      </c>
      <c r="H2683" t="s">
        <v>8245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8282</v>
      </c>
      <c r="O2683" s="10" t="s">
        <v>8332</v>
      </c>
      <c r="P2683" t="s">
        <v>8333</v>
      </c>
      <c r="Q2683" s="25">
        <f t="shared" si="164"/>
        <v>41805.895254629628</v>
      </c>
      <c r="R2683" s="25">
        <f t="shared" si="165"/>
        <v>41805.895254629628</v>
      </c>
      <c r="S2683">
        <f t="shared" si="166"/>
        <v>2014</v>
      </c>
      <c r="T2683">
        <f t="shared" si="167"/>
        <v>6</v>
      </c>
    </row>
    <row r="2684" spans="1:20" ht="48" x14ac:dyDescent="0.2">
      <c r="A2684" s="1" t="s">
        <v>0</v>
      </c>
      <c r="B2684" s="3" t="s">
        <v>2682</v>
      </c>
      <c r="C2684" s="3" t="s">
        <v>6792</v>
      </c>
      <c r="D2684" s="6">
        <v>6000</v>
      </c>
      <c r="E2684" s="8">
        <v>1698</v>
      </c>
      <c r="F2684" t="s">
        <v>8220</v>
      </c>
      <c r="G2684" t="s">
        <v>8223</v>
      </c>
      <c r="H2684" t="s">
        <v>8245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8282</v>
      </c>
      <c r="O2684" s="10" t="s">
        <v>8332</v>
      </c>
      <c r="P2684" t="s">
        <v>8333</v>
      </c>
      <c r="Q2684" s="25">
        <f t="shared" si="164"/>
        <v>41932.871990740743</v>
      </c>
      <c r="R2684" s="25">
        <f t="shared" si="165"/>
        <v>41932.871990740743</v>
      </c>
      <c r="S2684">
        <f t="shared" si="166"/>
        <v>2014</v>
      </c>
      <c r="T2684">
        <f t="shared" si="167"/>
        <v>10</v>
      </c>
    </row>
    <row r="2685" spans="1:20" ht="48" x14ac:dyDescent="0.2">
      <c r="A2685" s="1" t="s">
        <v>0</v>
      </c>
      <c r="B2685" s="3" t="s">
        <v>2683</v>
      </c>
      <c r="C2685" s="3" t="s">
        <v>6793</v>
      </c>
      <c r="D2685" s="6">
        <v>15000</v>
      </c>
      <c r="E2685" s="8">
        <v>36</v>
      </c>
      <c r="F2685" t="s">
        <v>8220</v>
      </c>
      <c r="G2685" t="s">
        <v>8223</v>
      </c>
      <c r="H2685" t="s">
        <v>8245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8282</v>
      </c>
      <c r="O2685" s="10" t="s">
        <v>8332</v>
      </c>
      <c r="P2685" t="s">
        <v>8333</v>
      </c>
      <c r="Q2685" s="25">
        <f t="shared" si="164"/>
        <v>42034.75509259259</v>
      </c>
      <c r="R2685" s="25">
        <f t="shared" si="165"/>
        <v>42034.75509259259</v>
      </c>
      <c r="S2685">
        <f t="shared" si="166"/>
        <v>2015</v>
      </c>
      <c r="T2685">
        <f t="shared" si="167"/>
        <v>1</v>
      </c>
    </row>
    <row r="2686" spans="1:20" ht="48" x14ac:dyDescent="0.2">
      <c r="A2686" s="1" t="s">
        <v>0</v>
      </c>
      <c r="B2686" s="3" t="s">
        <v>2684</v>
      </c>
      <c r="C2686" s="3" t="s">
        <v>6794</v>
      </c>
      <c r="D2686" s="6">
        <v>70000</v>
      </c>
      <c r="E2686" s="8">
        <v>800</v>
      </c>
      <c r="F2686" t="s">
        <v>8220</v>
      </c>
      <c r="G2686" t="s">
        <v>8223</v>
      </c>
      <c r="H2686" t="s">
        <v>8245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8282</v>
      </c>
      <c r="O2686" s="10" t="s">
        <v>8332</v>
      </c>
      <c r="P2686" t="s">
        <v>8333</v>
      </c>
      <c r="Q2686" s="25">
        <f t="shared" si="164"/>
        <v>41820.914641203701</v>
      </c>
      <c r="R2686" s="25">
        <f t="shared" si="165"/>
        <v>41820.914641203701</v>
      </c>
      <c r="S2686">
        <f t="shared" si="166"/>
        <v>2014</v>
      </c>
      <c r="T2686">
        <f t="shared" si="167"/>
        <v>6</v>
      </c>
    </row>
    <row r="2687" spans="1:20" ht="48" x14ac:dyDescent="0.2">
      <c r="A2687" s="1" t="s">
        <v>0</v>
      </c>
      <c r="B2687" s="3" t="s">
        <v>2685</v>
      </c>
      <c r="C2687" s="3" t="s">
        <v>6795</v>
      </c>
      <c r="D2687" s="6">
        <v>50000</v>
      </c>
      <c r="E2687" s="8">
        <v>10</v>
      </c>
      <c r="F2687" t="s">
        <v>8220</v>
      </c>
      <c r="G2687" t="s">
        <v>8223</v>
      </c>
      <c r="H2687" t="s">
        <v>8245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8282</v>
      </c>
      <c r="O2687" s="10" t="s">
        <v>8332</v>
      </c>
      <c r="P2687" t="s">
        <v>8333</v>
      </c>
      <c r="Q2687" s="25">
        <f t="shared" si="164"/>
        <v>42061.69594907407</v>
      </c>
      <c r="R2687" s="25">
        <f t="shared" si="165"/>
        <v>42061.69594907407</v>
      </c>
      <c r="S2687">
        <f t="shared" si="166"/>
        <v>2015</v>
      </c>
      <c r="T2687">
        <f t="shared" si="167"/>
        <v>2</v>
      </c>
    </row>
    <row r="2688" spans="1:20" ht="48" x14ac:dyDescent="0.2">
      <c r="A2688" s="1" t="s">
        <v>0</v>
      </c>
      <c r="B2688" s="3" t="s">
        <v>2686</v>
      </c>
      <c r="C2688" s="3" t="s">
        <v>6796</v>
      </c>
      <c r="D2688" s="6">
        <v>30000</v>
      </c>
      <c r="E2688" s="8">
        <v>0</v>
      </c>
      <c r="F2688" t="s">
        <v>8220</v>
      </c>
      <c r="G2688" t="s">
        <v>8223</v>
      </c>
      <c r="H2688" t="s">
        <v>8245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8282</v>
      </c>
      <c r="O2688" s="10" t="s">
        <v>8332</v>
      </c>
      <c r="P2688" t="s">
        <v>8333</v>
      </c>
      <c r="Q2688" s="25">
        <f t="shared" si="164"/>
        <v>41892.974803240737</v>
      </c>
      <c r="R2688" s="25">
        <f t="shared" si="165"/>
        <v>41892.974803240737</v>
      </c>
      <c r="S2688">
        <f t="shared" si="166"/>
        <v>2014</v>
      </c>
      <c r="T2688">
        <f t="shared" si="167"/>
        <v>9</v>
      </c>
    </row>
    <row r="2689" spans="1:20" ht="48" x14ac:dyDescent="0.2">
      <c r="A2689" s="1" t="s">
        <v>0</v>
      </c>
      <c r="B2689" s="3" t="s">
        <v>2687</v>
      </c>
      <c r="C2689" s="3" t="s">
        <v>6797</v>
      </c>
      <c r="D2689" s="6">
        <v>15000</v>
      </c>
      <c r="E2689" s="8">
        <v>0</v>
      </c>
      <c r="F2689" t="s">
        <v>8220</v>
      </c>
      <c r="G2689" t="s">
        <v>8223</v>
      </c>
      <c r="H2689" t="s">
        <v>8245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8282</v>
      </c>
      <c r="O2689" s="10" t="s">
        <v>8332</v>
      </c>
      <c r="P2689" t="s">
        <v>8333</v>
      </c>
      <c r="Q2689" s="25">
        <f t="shared" si="164"/>
        <v>42154.64025462963</v>
      </c>
      <c r="R2689" s="25">
        <f t="shared" si="165"/>
        <v>42154.64025462963</v>
      </c>
      <c r="S2689">
        <f t="shared" si="166"/>
        <v>2015</v>
      </c>
      <c r="T2689">
        <f t="shared" si="167"/>
        <v>5</v>
      </c>
    </row>
    <row r="2690" spans="1:20" ht="32" x14ac:dyDescent="0.2">
      <c r="A2690" s="1" t="s">
        <v>0</v>
      </c>
      <c r="B2690" s="3" t="s">
        <v>2688</v>
      </c>
      <c r="C2690" s="3" t="s">
        <v>6798</v>
      </c>
      <c r="D2690" s="6">
        <v>50000</v>
      </c>
      <c r="E2690" s="8">
        <v>74</v>
      </c>
      <c r="F2690" t="s">
        <v>8220</v>
      </c>
      <c r="G2690" t="s">
        <v>8223</v>
      </c>
      <c r="H2690" t="s">
        <v>8245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8282</v>
      </c>
      <c r="O2690" s="10" t="s">
        <v>8332</v>
      </c>
      <c r="P2690" t="s">
        <v>8333</v>
      </c>
      <c r="Q2690" s="25">
        <f t="shared" si="164"/>
        <v>42028.118865740747</v>
      </c>
      <c r="R2690" s="25">
        <f t="shared" si="165"/>
        <v>42028.118865740747</v>
      </c>
      <c r="S2690">
        <f t="shared" si="166"/>
        <v>2015</v>
      </c>
      <c r="T2690">
        <f t="shared" si="167"/>
        <v>1</v>
      </c>
    </row>
    <row r="2691" spans="1:20" ht="48" x14ac:dyDescent="0.2">
      <c r="A2691" s="1" t="s">
        <v>0</v>
      </c>
      <c r="B2691" s="3" t="s">
        <v>2689</v>
      </c>
      <c r="C2691" s="3" t="s">
        <v>6799</v>
      </c>
      <c r="D2691" s="6">
        <v>35000</v>
      </c>
      <c r="E2691" s="8">
        <v>1</v>
      </c>
      <c r="F2691" t="s">
        <v>8220</v>
      </c>
      <c r="G2691" t="s">
        <v>8223</v>
      </c>
      <c r="H2691" t="s">
        <v>8245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8282</v>
      </c>
      <c r="O2691" s="10" t="s">
        <v>8332</v>
      </c>
      <c r="P2691" t="s">
        <v>8333</v>
      </c>
      <c r="Q2691" s="25">
        <f t="shared" ref="Q2691:Q2754" si="168">(((J2691/60)/60)/24)+DATE(1970,1,1)</f>
        <v>42551.961689814809</v>
      </c>
      <c r="R2691" s="25">
        <f t="shared" ref="R2691:R2754" si="169">(((J2691/60)/60)/24)+DATE(1970,1,1)</f>
        <v>42551.961689814809</v>
      </c>
      <c r="S2691">
        <f t="shared" ref="S2691:S2754" si="170">YEAR(R2691)</f>
        <v>2016</v>
      </c>
      <c r="T2691">
        <f t="shared" ref="T2691:T2754" si="171">MONTH((R2691))</f>
        <v>6</v>
      </c>
    </row>
    <row r="2692" spans="1:20" ht="48" x14ac:dyDescent="0.2">
      <c r="A2692" s="1" t="s">
        <v>0</v>
      </c>
      <c r="B2692" s="3" t="s">
        <v>2690</v>
      </c>
      <c r="C2692" s="3" t="s">
        <v>6800</v>
      </c>
      <c r="D2692" s="6">
        <v>80000</v>
      </c>
      <c r="E2692" s="8">
        <v>8586</v>
      </c>
      <c r="F2692" t="s">
        <v>8220</v>
      </c>
      <c r="G2692" t="s">
        <v>8223</v>
      </c>
      <c r="H2692" t="s">
        <v>8245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8282</v>
      </c>
      <c r="O2692" s="10" t="s">
        <v>8332</v>
      </c>
      <c r="P2692" t="s">
        <v>8333</v>
      </c>
      <c r="Q2692" s="25">
        <f t="shared" si="168"/>
        <v>42113.105046296296</v>
      </c>
      <c r="R2692" s="25">
        <f t="shared" si="169"/>
        <v>42113.105046296296</v>
      </c>
      <c r="S2692">
        <f t="shared" si="170"/>
        <v>2015</v>
      </c>
      <c r="T2692">
        <f t="shared" si="171"/>
        <v>4</v>
      </c>
    </row>
    <row r="2693" spans="1:20" ht="32" x14ac:dyDescent="0.2">
      <c r="A2693" s="1" t="s">
        <v>0</v>
      </c>
      <c r="B2693" s="3" t="s">
        <v>2691</v>
      </c>
      <c r="C2693" s="3" t="s">
        <v>6801</v>
      </c>
      <c r="D2693" s="6">
        <v>65000</v>
      </c>
      <c r="E2693" s="8">
        <v>35</v>
      </c>
      <c r="F2693" t="s">
        <v>8220</v>
      </c>
      <c r="G2693" t="s">
        <v>8228</v>
      </c>
      <c r="H2693" t="s">
        <v>8250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8282</v>
      </c>
      <c r="O2693" s="10" t="s">
        <v>8332</v>
      </c>
      <c r="P2693" t="s">
        <v>8333</v>
      </c>
      <c r="Q2693" s="25">
        <f t="shared" si="168"/>
        <v>42089.724039351851</v>
      </c>
      <c r="R2693" s="25">
        <f t="shared" si="169"/>
        <v>42089.724039351851</v>
      </c>
      <c r="S2693">
        <f t="shared" si="170"/>
        <v>2015</v>
      </c>
      <c r="T2693">
        <f t="shared" si="171"/>
        <v>3</v>
      </c>
    </row>
    <row r="2694" spans="1:20" ht="48" x14ac:dyDescent="0.2">
      <c r="A2694" s="1" t="s">
        <v>0</v>
      </c>
      <c r="B2694" s="3" t="s">
        <v>2692</v>
      </c>
      <c r="C2694" s="3" t="s">
        <v>6802</v>
      </c>
      <c r="D2694" s="6">
        <v>3500</v>
      </c>
      <c r="E2694" s="8">
        <v>25</v>
      </c>
      <c r="F2694" t="s">
        <v>8220</v>
      </c>
      <c r="G2694" t="s">
        <v>8223</v>
      </c>
      <c r="H2694" t="s">
        <v>8245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8282</v>
      </c>
      <c r="O2694" s="10" t="s">
        <v>8332</v>
      </c>
      <c r="P2694" t="s">
        <v>8333</v>
      </c>
      <c r="Q2694" s="25">
        <f t="shared" si="168"/>
        <v>42058.334027777775</v>
      </c>
      <c r="R2694" s="25">
        <f t="shared" si="169"/>
        <v>42058.334027777775</v>
      </c>
      <c r="S2694">
        <f t="shared" si="170"/>
        <v>2015</v>
      </c>
      <c r="T2694">
        <f t="shared" si="171"/>
        <v>2</v>
      </c>
    </row>
    <row r="2695" spans="1:20" ht="48" x14ac:dyDescent="0.2">
      <c r="A2695" s="1" t="s">
        <v>0</v>
      </c>
      <c r="B2695" s="3" t="s">
        <v>2693</v>
      </c>
      <c r="C2695" s="3" t="s">
        <v>6803</v>
      </c>
      <c r="D2695" s="6">
        <v>5000</v>
      </c>
      <c r="E2695" s="8">
        <v>40</v>
      </c>
      <c r="F2695" t="s">
        <v>8220</v>
      </c>
      <c r="G2695" t="s">
        <v>8223</v>
      </c>
      <c r="H2695" t="s">
        <v>8245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8282</v>
      </c>
      <c r="O2695" s="10" t="s">
        <v>8332</v>
      </c>
      <c r="P2695" t="s">
        <v>8333</v>
      </c>
      <c r="Q2695" s="25">
        <f t="shared" si="168"/>
        <v>41834.138495370367</v>
      </c>
      <c r="R2695" s="25">
        <f t="shared" si="169"/>
        <v>41834.138495370367</v>
      </c>
      <c r="S2695">
        <f t="shared" si="170"/>
        <v>2014</v>
      </c>
      <c r="T2695">
        <f t="shared" si="171"/>
        <v>7</v>
      </c>
    </row>
    <row r="2696" spans="1:20" ht="48" x14ac:dyDescent="0.2">
      <c r="A2696" s="1" t="s">
        <v>0</v>
      </c>
      <c r="B2696" s="3" t="s">
        <v>2694</v>
      </c>
      <c r="C2696" s="3" t="s">
        <v>6804</v>
      </c>
      <c r="D2696" s="6">
        <v>30000</v>
      </c>
      <c r="E2696" s="8">
        <v>1</v>
      </c>
      <c r="F2696" t="s">
        <v>8220</v>
      </c>
      <c r="G2696" t="s">
        <v>8223</v>
      </c>
      <c r="H2696" t="s">
        <v>8245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8282</v>
      </c>
      <c r="O2696" s="10" t="s">
        <v>8332</v>
      </c>
      <c r="P2696" t="s">
        <v>8333</v>
      </c>
      <c r="Q2696" s="25">
        <f t="shared" si="168"/>
        <v>41878.140497685185</v>
      </c>
      <c r="R2696" s="25">
        <f t="shared" si="169"/>
        <v>41878.140497685185</v>
      </c>
      <c r="S2696">
        <f t="shared" si="170"/>
        <v>2014</v>
      </c>
      <c r="T2696">
        <f t="shared" si="171"/>
        <v>8</v>
      </c>
    </row>
    <row r="2697" spans="1:20" ht="32" x14ac:dyDescent="0.2">
      <c r="A2697" s="1" t="s">
        <v>0</v>
      </c>
      <c r="B2697" s="3" t="s">
        <v>2695</v>
      </c>
      <c r="C2697" s="3" t="s">
        <v>6805</v>
      </c>
      <c r="D2697" s="6">
        <v>15000</v>
      </c>
      <c r="E2697" s="8">
        <v>71</v>
      </c>
      <c r="F2697" t="s">
        <v>8220</v>
      </c>
      <c r="G2697" t="s">
        <v>8223</v>
      </c>
      <c r="H2697" t="s">
        <v>8245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8282</v>
      </c>
      <c r="O2697" s="10" t="s">
        <v>8332</v>
      </c>
      <c r="P2697" t="s">
        <v>8333</v>
      </c>
      <c r="Q2697" s="25">
        <f t="shared" si="168"/>
        <v>42048.181921296295</v>
      </c>
      <c r="R2697" s="25">
        <f t="shared" si="169"/>
        <v>42048.181921296295</v>
      </c>
      <c r="S2697">
        <f t="shared" si="170"/>
        <v>2015</v>
      </c>
      <c r="T2697">
        <f t="shared" si="171"/>
        <v>2</v>
      </c>
    </row>
    <row r="2698" spans="1:20" ht="48" x14ac:dyDescent="0.2">
      <c r="A2698" s="1" t="s">
        <v>0</v>
      </c>
      <c r="B2698" s="3" t="s">
        <v>2696</v>
      </c>
      <c r="C2698" s="3" t="s">
        <v>6806</v>
      </c>
      <c r="D2698" s="6">
        <v>60000</v>
      </c>
      <c r="E2698" s="8">
        <v>3390</v>
      </c>
      <c r="F2698" t="s">
        <v>8220</v>
      </c>
      <c r="G2698" t="s">
        <v>8223</v>
      </c>
      <c r="H2698" t="s">
        <v>8245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8282</v>
      </c>
      <c r="O2698" s="10" t="s">
        <v>8332</v>
      </c>
      <c r="P2698" t="s">
        <v>8333</v>
      </c>
      <c r="Q2698" s="25">
        <f t="shared" si="168"/>
        <v>41964.844444444447</v>
      </c>
      <c r="R2698" s="25">
        <f t="shared" si="169"/>
        <v>41964.844444444447</v>
      </c>
      <c r="S2698">
        <f t="shared" si="170"/>
        <v>2014</v>
      </c>
      <c r="T2698">
        <f t="shared" si="171"/>
        <v>11</v>
      </c>
    </row>
    <row r="2699" spans="1:20" ht="48" x14ac:dyDescent="0.2">
      <c r="A2699" s="1" t="s">
        <v>0</v>
      </c>
      <c r="B2699" s="3" t="s">
        <v>2697</v>
      </c>
      <c r="C2699" s="3" t="s">
        <v>6807</v>
      </c>
      <c r="D2699" s="6">
        <v>23000</v>
      </c>
      <c r="E2699" s="8">
        <v>6061</v>
      </c>
      <c r="F2699" t="s">
        <v>8220</v>
      </c>
      <c r="G2699" t="s">
        <v>8223</v>
      </c>
      <c r="H2699" t="s">
        <v>8245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8282</v>
      </c>
      <c r="O2699" s="10" t="s">
        <v>8332</v>
      </c>
      <c r="P2699" t="s">
        <v>8333</v>
      </c>
      <c r="Q2699" s="25">
        <f t="shared" si="168"/>
        <v>42187.940081018518</v>
      </c>
      <c r="R2699" s="25">
        <f t="shared" si="169"/>
        <v>42187.940081018518</v>
      </c>
      <c r="S2699">
        <f t="shared" si="170"/>
        <v>2015</v>
      </c>
      <c r="T2699">
        <f t="shared" si="171"/>
        <v>7</v>
      </c>
    </row>
    <row r="2700" spans="1:20" ht="48" x14ac:dyDescent="0.2">
      <c r="A2700" s="1" t="s">
        <v>0</v>
      </c>
      <c r="B2700" s="3" t="s">
        <v>2698</v>
      </c>
      <c r="C2700" s="3" t="s">
        <v>6808</v>
      </c>
      <c r="D2700" s="6">
        <v>8000</v>
      </c>
      <c r="E2700" s="8">
        <v>26.01</v>
      </c>
      <c r="F2700" t="s">
        <v>8220</v>
      </c>
      <c r="G2700" t="s">
        <v>8223</v>
      </c>
      <c r="H2700" t="s">
        <v>8245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8282</v>
      </c>
      <c r="O2700" s="10" t="s">
        <v>8332</v>
      </c>
      <c r="P2700" t="s">
        <v>8333</v>
      </c>
      <c r="Q2700" s="25">
        <f t="shared" si="168"/>
        <v>41787.898240740738</v>
      </c>
      <c r="R2700" s="25">
        <f t="shared" si="169"/>
        <v>41787.898240740738</v>
      </c>
      <c r="S2700">
        <f t="shared" si="170"/>
        <v>2014</v>
      </c>
      <c r="T2700">
        <f t="shared" si="171"/>
        <v>5</v>
      </c>
    </row>
    <row r="2701" spans="1:20" ht="48" x14ac:dyDescent="0.2">
      <c r="A2701" s="1" t="s">
        <v>0</v>
      </c>
      <c r="B2701" s="3" t="s">
        <v>2699</v>
      </c>
      <c r="C2701" s="3" t="s">
        <v>6809</v>
      </c>
      <c r="D2701" s="6">
        <v>2</v>
      </c>
      <c r="E2701" s="8">
        <v>0</v>
      </c>
      <c r="F2701" t="s">
        <v>8220</v>
      </c>
      <c r="G2701" t="s">
        <v>8228</v>
      </c>
      <c r="H2701" t="s">
        <v>8250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8282</v>
      </c>
      <c r="O2701" s="10" t="s">
        <v>8332</v>
      </c>
      <c r="P2701" t="s">
        <v>8333</v>
      </c>
      <c r="Q2701" s="25">
        <f t="shared" si="168"/>
        <v>41829.896562499998</v>
      </c>
      <c r="R2701" s="25">
        <f t="shared" si="169"/>
        <v>41829.896562499998</v>
      </c>
      <c r="S2701">
        <f t="shared" si="170"/>
        <v>2014</v>
      </c>
      <c r="T2701">
        <f t="shared" si="171"/>
        <v>7</v>
      </c>
    </row>
    <row r="2702" spans="1:20" ht="48" x14ac:dyDescent="0.2">
      <c r="A2702" s="1" t="s">
        <v>0</v>
      </c>
      <c r="B2702" s="3" t="s">
        <v>2700</v>
      </c>
      <c r="C2702" s="3" t="s">
        <v>6810</v>
      </c>
      <c r="D2702" s="6">
        <v>9999</v>
      </c>
      <c r="E2702" s="8">
        <v>70</v>
      </c>
      <c r="F2702" t="s">
        <v>8220</v>
      </c>
      <c r="G2702" t="s">
        <v>8223</v>
      </c>
      <c r="H2702" t="s">
        <v>8245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8282</v>
      </c>
      <c r="O2702" s="10" t="s">
        <v>8332</v>
      </c>
      <c r="P2702" t="s">
        <v>8333</v>
      </c>
      <c r="Q2702" s="25">
        <f t="shared" si="168"/>
        <v>41870.87467592593</v>
      </c>
      <c r="R2702" s="25">
        <f t="shared" si="169"/>
        <v>41870.87467592593</v>
      </c>
      <c r="S2702">
        <f t="shared" si="170"/>
        <v>2014</v>
      </c>
      <c r="T2702">
        <f t="shared" si="171"/>
        <v>8</v>
      </c>
    </row>
    <row r="2703" spans="1:20" ht="48" x14ac:dyDescent="0.2">
      <c r="A2703" s="1" t="s">
        <v>0</v>
      </c>
      <c r="B2703" s="3" t="s">
        <v>2701</v>
      </c>
      <c r="C2703" s="3" t="s">
        <v>6811</v>
      </c>
      <c r="D2703" s="6">
        <v>3400</v>
      </c>
      <c r="E2703" s="8">
        <v>1570</v>
      </c>
      <c r="F2703" t="s">
        <v>8221</v>
      </c>
      <c r="G2703" t="s">
        <v>8240</v>
      </c>
      <c r="H2703" t="s">
        <v>8248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8301</v>
      </c>
      <c r="O2703" s="10" t="s">
        <v>8313</v>
      </c>
      <c r="P2703" t="s">
        <v>8353</v>
      </c>
      <c r="Q2703" s="25">
        <f t="shared" si="168"/>
        <v>42801.774699074071</v>
      </c>
      <c r="R2703" s="25">
        <f t="shared" si="169"/>
        <v>42801.774699074071</v>
      </c>
      <c r="S2703">
        <f t="shared" si="170"/>
        <v>2017</v>
      </c>
      <c r="T2703">
        <f t="shared" si="171"/>
        <v>3</v>
      </c>
    </row>
    <row r="2704" spans="1:20" ht="48" x14ac:dyDescent="0.2">
      <c r="A2704" s="1" t="s">
        <v>0</v>
      </c>
      <c r="B2704" s="3" t="s">
        <v>2702</v>
      </c>
      <c r="C2704" s="3" t="s">
        <v>6812</v>
      </c>
      <c r="D2704" s="6">
        <v>10000</v>
      </c>
      <c r="E2704" s="8">
        <v>3441</v>
      </c>
      <c r="F2704" t="s">
        <v>8221</v>
      </c>
      <c r="G2704" t="s">
        <v>8223</v>
      </c>
      <c r="H2704" t="s">
        <v>8245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8301</v>
      </c>
      <c r="O2704" s="10" t="s">
        <v>8313</v>
      </c>
      <c r="P2704" t="s">
        <v>8353</v>
      </c>
      <c r="Q2704" s="25">
        <f t="shared" si="168"/>
        <v>42800.801817129628</v>
      </c>
      <c r="R2704" s="25">
        <f t="shared" si="169"/>
        <v>42800.801817129628</v>
      </c>
      <c r="S2704">
        <f t="shared" si="170"/>
        <v>2017</v>
      </c>
      <c r="T2704">
        <f t="shared" si="171"/>
        <v>3</v>
      </c>
    </row>
    <row r="2705" spans="1:20" ht="32" x14ac:dyDescent="0.2">
      <c r="A2705" s="1" t="s">
        <v>0</v>
      </c>
      <c r="B2705" s="3" t="s">
        <v>2703</v>
      </c>
      <c r="C2705" s="3" t="s">
        <v>6813</v>
      </c>
      <c r="D2705" s="6">
        <v>40000</v>
      </c>
      <c r="E2705" s="8">
        <v>41500</v>
      </c>
      <c r="F2705" t="s">
        <v>8221</v>
      </c>
      <c r="G2705" t="s">
        <v>8237</v>
      </c>
      <c r="H2705" t="s">
        <v>8255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8301</v>
      </c>
      <c r="O2705" s="10" t="s">
        <v>8313</v>
      </c>
      <c r="P2705" t="s">
        <v>8353</v>
      </c>
      <c r="Q2705" s="25">
        <f t="shared" si="168"/>
        <v>42756.690162037034</v>
      </c>
      <c r="R2705" s="25">
        <f t="shared" si="169"/>
        <v>42756.690162037034</v>
      </c>
      <c r="S2705">
        <f t="shared" si="170"/>
        <v>2017</v>
      </c>
      <c r="T2705">
        <f t="shared" si="171"/>
        <v>1</v>
      </c>
    </row>
    <row r="2706" spans="1:20" ht="48" x14ac:dyDescent="0.2">
      <c r="A2706" s="1" t="s">
        <v>0</v>
      </c>
      <c r="B2706" s="3" t="s">
        <v>2704</v>
      </c>
      <c r="C2706" s="3" t="s">
        <v>6814</v>
      </c>
      <c r="D2706" s="6">
        <v>19000</v>
      </c>
      <c r="E2706" s="8">
        <v>1145</v>
      </c>
      <c r="F2706" t="s">
        <v>8221</v>
      </c>
      <c r="G2706" t="s">
        <v>8223</v>
      </c>
      <c r="H2706" t="s">
        <v>8245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8301</v>
      </c>
      <c r="O2706" s="10" t="s">
        <v>8313</v>
      </c>
      <c r="P2706" t="s">
        <v>8353</v>
      </c>
      <c r="Q2706" s="25">
        <f t="shared" si="168"/>
        <v>42787.862430555557</v>
      </c>
      <c r="R2706" s="25">
        <f t="shared" si="169"/>
        <v>42787.862430555557</v>
      </c>
      <c r="S2706">
        <f t="shared" si="170"/>
        <v>2017</v>
      </c>
      <c r="T2706">
        <f t="shared" si="171"/>
        <v>2</v>
      </c>
    </row>
    <row r="2707" spans="1:20" ht="32" x14ac:dyDescent="0.2">
      <c r="A2707" s="1" t="s">
        <v>0</v>
      </c>
      <c r="B2707" s="3" t="s">
        <v>2705</v>
      </c>
      <c r="C2707" s="3" t="s">
        <v>6815</v>
      </c>
      <c r="D2707" s="6">
        <v>16500</v>
      </c>
      <c r="E2707" s="8">
        <v>1739</v>
      </c>
      <c r="F2707" t="s">
        <v>8221</v>
      </c>
      <c r="G2707" t="s">
        <v>8223</v>
      </c>
      <c r="H2707" t="s">
        <v>8245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8301</v>
      </c>
      <c r="O2707" s="10" t="s">
        <v>8313</v>
      </c>
      <c r="P2707" t="s">
        <v>8353</v>
      </c>
      <c r="Q2707" s="25">
        <f t="shared" si="168"/>
        <v>42773.916180555556</v>
      </c>
      <c r="R2707" s="25">
        <f t="shared" si="169"/>
        <v>42773.916180555556</v>
      </c>
      <c r="S2707">
        <f t="shared" si="170"/>
        <v>2017</v>
      </c>
      <c r="T2707">
        <f t="shared" si="171"/>
        <v>2</v>
      </c>
    </row>
    <row r="2708" spans="1:20" ht="48" x14ac:dyDescent="0.2">
      <c r="A2708" s="1" t="s">
        <v>0</v>
      </c>
      <c r="B2708" s="3" t="s">
        <v>2706</v>
      </c>
      <c r="C2708" s="3" t="s">
        <v>6816</v>
      </c>
      <c r="D2708" s="6">
        <v>35000</v>
      </c>
      <c r="E2708" s="8">
        <v>39304</v>
      </c>
      <c r="F2708" t="s">
        <v>8218</v>
      </c>
      <c r="G2708" t="s">
        <v>8223</v>
      </c>
      <c r="H2708" t="s">
        <v>8245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8301</v>
      </c>
      <c r="O2708" s="10" t="s">
        <v>8313</v>
      </c>
      <c r="P2708" t="s">
        <v>8353</v>
      </c>
      <c r="Q2708" s="25">
        <f t="shared" si="168"/>
        <v>41899.294942129629</v>
      </c>
      <c r="R2708" s="25">
        <f t="shared" si="169"/>
        <v>41899.294942129629</v>
      </c>
      <c r="S2708">
        <f t="shared" si="170"/>
        <v>2014</v>
      </c>
      <c r="T2708">
        <f t="shared" si="171"/>
        <v>9</v>
      </c>
    </row>
    <row r="2709" spans="1:20" ht="48" x14ac:dyDescent="0.2">
      <c r="A2709" s="1" t="s">
        <v>0</v>
      </c>
      <c r="B2709" s="3" t="s">
        <v>2707</v>
      </c>
      <c r="C2709" s="3" t="s">
        <v>6817</v>
      </c>
      <c r="D2709" s="6">
        <v>8000</v>
      </c>
      <c r="E2709" s="8">
        <v>28067.57</v>
      </c>
      <c r="F2709" t="s">
        <v>8218</v>
      </c>
      <c r="G2709" t="s">
        <v>8223</v>
      </c>
      <c r="H2709" t="s">
        <v>8245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8301</v>
      </c>
      <c r="O2709" s="10" t="s">
        <v>8313</v>
      </c>
      <c r="P2709" t="s">
        <v>8353</v>
      </c>
      <c r="Q2709" s="25">
        <f t="shared" si="168"/>
        <v>41391.782905092594</v>
      </c>
      <c r="R2709" s="25">
        <f t="shared" si="169"/>
        <v>41391.782905092594</v>
      </c>
      <c r="S2709">
        <f t="shared" si="170"/>
        <v>2013</v>
      </c>
      <c r="T2709">
        <f t="shared" si="171"/>
        <v>4</v>
      </c>
    </row>
    <row r="2710" spans="1:20" ht="48" x14ac:dyDescent="0.2">
      <c r="A2710" s="1" t="s">
        <v>0</v>
      </c>
      <c r="B2710" s="3" t="s">
        <v>2708</v>
      </c>
      <c r="C2710" s="3" t="s">
        <v>6818</v>
      </c>
      <c r="D2710" s="6">
        <v>20000</v>
      </c>
      <c r="E2710" s="8">
        <v>46643.07</v>
      </c>
      <c r="F2710" t="s">
        <v>8218</v>
      </c>
      <c r="G2710" t="s">
        <v>8224</v>
      </c>
      <c r="H2710" t="s">
        <v>8246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8301</v>
      </c>
      <c r="O2710" s="10" t="s">
        <v>8313</v>
      </c>
      <c r="P2710" t="s">
        <v>8353</v>
      </c>
      <c r="Q2710" s="25">
        <f t="shared" si="168"/>
        <v>42512.698217592595</v>
      </c>
      <c r="R2710" s="25">
        <f t="shared" si="169"/>
        <v>42512.698217592595</v>
      </c>
      <c r="S2710">
        <f t="shared" si="170"/>
        <v>2016</v>
      </c>
      <c r="T2710">
        <f t="shared" si="171"/>
        <v>5</v>
      </c>
    </row>
    <row r="2711" spans="1:20" ht="48" x14ac:dyDescent="0.2">
      <c r="A2711" s="1" t="s">
        <v>0</v>
      </c>
      <c r="B2711" s="3" t="s">
        <v>2709</v>
      </c>
      <c r="C2711" s="3" t="s">
        <v>6819</v>
      </c>
      <c r="D2711" s="6">
        <v>50000</v>
      </c>
      <c r="E2711" s="8">
        <v>50803</v>
      </c>
      <c r="F2711" t="s">
        <v>8218</v>
      </c>
      <c r="G2711" t="s">
        <v>8223</v>
      </c>
      <c r="H2711" t="s">
        <v>8245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8301</v>
      </c>
      <c r="O2711" s="10" t="s">
        <v>8313</v>
      </c>
      <c r="P2711" t="s">
        <v>8353</v>
      </c>
      <c r="Q2711" s="25">
        <f t="shared" si="168"/>
        <v>42612.149780092594</v>
      </c>
      <c r="R2711" s="25">
        <f t="shared" si="169"/>
        <v>42612.149780092594</v>
      </c>
      <c r="S2711">
        <f t="shared" si="170"/>
        <v>2016</v>
      </c>
      <c r="T2711">
        <f t="shared" si="171"/>
        <v>8</v>
      </c>
    </row>
    <row r="2712" spans="1:20" ht="32" x14ac:dyDescent="0.2">
      <c r="A2712" s="1" t="s">
        <v>0</v>
      </c>
      <c r="B2712" s="3" t="s">
        <v>2710</v>
      </c>
      <c r="C2712" s="3" t="s">
        <v>6820</v>
      </c>
      <c r="D2712" s="6">
        <v>60000</v>
      </c>
      <c r="E2712" s="8">
        <v>92340.21</v>
      </c>
      <c r="F2712" t="s">
        <v>8218</v>
      </c>
      <c r="G2712" t="s">
        <v>8223</v>
      </c>
      <c r="H2712" t="s">
        <v>8245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8301</v>
      </c>
      <c r="O2712" s="10" t="s">
        <v>8313</v>
      </c>
      <c r="P2712" t="s">
        <v>8353</v>
      </c>
      <c r="Q2712" s="25">
        <f t="shared" si="168"/>
        <v>41828.229490740741</v>
      </c>
      <c r="R2712" s="25">
        <f t="shared" si="169"/>
        <v>41828.229490740741</v>
      </c>
      <c r="S2712">
        <f t="shared" si="170"/>
        <v>2014</v>
      </c>
      <c r="T2712">
        <f t="shared" si="171"/>
        <v>7</v>
      </c>
    </row>
    <row r="2713" spans="1:20" ht="48" x14ac:dyDescent="0.2">
      <c r="A2713" s="1" t="s">
        <v>0</v>
      </c>
      <c r="B2713" s="3" t="s">
        <v>2711</v>
      </c>
      <c r="C2713" s="3" t="s">
        <v>6821</v>
      </c>
      <c r="D2713" s="6">
        <v>3910</v>
      </c>
      <c r="E2713" s="8">
        <v>3938</v>
      </c>
      <c r="F2713" t="s">
        <v>8218</v>
      </c>
      <c r="G2713" t="s">
        <v>8224</v>
      </c>
      <c r="H2713" t="s">
        <v>8246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8301</v>
      </c>
      <c r="O2713" s="10" t="s">
        <v>8313</v>
      </c>
      <c r="P2713" t="s">
        <v>8353</v>
      </c>
      <c r="Q2713" s="25">
        <f t="shared" si="168"/>
        <v>41780.745254629634</v>
      </c>
      <c r="R2713" s="25">
        <f t="shared" si="169"/>
        <v>41780.745254629634</v>
      </c>
      <c r="S2713">
        <f t="shared" si="170"/>
        <v>2014</v>
      </c>
      <c r="T2713">
        <f t="shared" si="171"/>
        <v>5</v>
      </c>
    </row>
    <row r="2714" spans="1:20" ht="48" x14ac:dyDescent="0.2">
      <c r="A2714" s="1" t="s">
        <v>0</v>
      </c>
      <c r="B2714" s="3" t="s">
        <v>2712</v>
      </c>
      <c r="C2714" s="3" t="s">
        <v>6822</v>
      </c>
      <c r="D2714" s="6">
        <v>5500</v>
      </c>
      <c r="E2714" s="8">
        <v>7226</v>
      </c>
      <c r="F2714" t="s">
        <v>8218</v>
      </c>
      <c r="G2714" t="s">
        <v>8223</v>
      </c>
      <c r="H2714" t="s">
        <v>8245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8301</v>
      </c>
      <c r="O2714" s="10" t="s">
        <v>8313</v>
      </c>
      <c r="P2714" t="s">
        <v>8353</v>
      </c>
      <c r="Q2714" s="25">
        <f t="shared" si="168"/>
        <v>41432.062037037038</v>
      </c>
      <c r="R2714" s="25">
        <f t="shared" si="169"/>
        <v>41432.062037037038</v>
      </c>
      <c r="S2714">
        <f t="shared" si="170"/>
        <v>2013</v>
      </c>
      <c r="T2714">
        <f t="shared" si="171"/>
        <v>6</v>
      </c>
    </row>
    <row r="2715" spans="1:20" ht="48" x14ac:dyDescent="0.2">
      <c r="A2715" s="1" t="s">
        <v>0</v>
      </c>
      <c r="B2715" s="3" t="s">
        <v>2713</v>
      </c>
      <c r="C2715" s="3" t="s">
        <v>6823</v>
      </c>
      <c r="D2715" s="6">
        <v>150000</v>
      </c>
      <c r="E2715" s="8">
        <v>153362</v>
      </c>
      <c r="F2715" t="s">
        <v>8218</v>
      </c>
      <c r="G2715" t="s">
        <v>8223</v>
      </c>
      <c r="H2715" t="s">
        <v>8245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8301</v>
      </c>
      <c r="O2715" s="10" t="s">
        <v>8313</v>
      </c>
      <c r="P2715" t="s">
        <v>8353</v>
      </c>
      <c r="Q2715" s="25">
        <f t="shared" si="168"/>
        <v>42322.653749999998</v>
      </c>
      <c r="R2715" s="25">
        <f t="shared" si="169"/>
        <v>42322.653749999998</v>
      </c>
      <c r="S2715">
        <f t="shared" si="170"/>
        <v>2015</v>
      </c>
      <c r="T2715">
        <f t="shared" si="171"/>
        <v>11</v>
      </c>
    </row>
    <row r="2716" spans="1:20" ht="32" x14ac:dyDescent="0.2">
      <c r="A2716" s="1" t="s">
        <v>0</v>
      </c>
      <c r="B2716" s="3" t="s">
        <v>2714</v>
      </c>
      <c r="C2716" s="3" t="s">
        <v>6824</v>
      </c>
      <c r="D2716" s="6">
        <v>25000</v>
      </c>
      <c r="E2716" s="8">
        <v>29089</v>
      </c>
      <c r="F2716" t="s">
        <v>8218</v>
      </c>
      <c r="G2716" t="s">
        <v>8223</v>
      </c>
      <c r="H2716" t="s">
        <v>8245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8301</v>
      </c>
      <c r="O2716" s="10" t="s">
        <v>8313</v>
      </c>
      <c r="P2716" t="s">
        <v>8353</v>
      </c>
      <c r="Q2716" s="25">
        <f t="shared" si="168"/>
        <v>42629.655046296291</v>
      </c>
      <c r="R2716" s="25">
        <f t="shared" si="169"/>
        <v>42629.655046296291</v>
      </c>
      <c r="S2716">
        <f t="shared" si="170"/>
        <v>2016</v>
      </c>
      <c r="T2716">
        <f t="shared" si="171"/>
        <v>9</v>
      </c>
    </row>
    <row r="2717" spans="1:20" ht="48" x14ac:dyDescent="0.2">
      <c r="A2717" s="1" t="s">
        <v>0</v>
      </c>
      <c r="B2717" s="3" t="s">
        <v>2715</v>
      </c>
      <c r="C2717" s="3" t="s">
        <v>6825</v>
      </c>
      <c r="D2717" s="6">
        <v>12000</v>
      </c>
      <c r="E2717" s="8">
        <v>31754.69</v>
      </c>
      <c r="F2717" t="s">
        <v>8218</v>
      </c>
      <c r="G2717" t="s">
        <v>8223</v>
      </c>
      <c r="H2717" t="s">
        <v>8245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8301</v>
      </c>
      <c r="O2717" s="10" t="s">
        <v>8313</v>
      </c>
      <c r="P2717" t="s">
        <v>8353</v>
      </c>
      <c r="Q2717" s="25">
        <f t="shared" si="168"/>
        <v>42387.398472222223</v>
      </c>
      <c r="R2717" s="25">
        <f t="shared" si="169"/>
        <v>42387.398472222223</v>
      </c>
      <c r="S2717">
        <f t="shared" si="170"/>
        <v>2016</v>
      </c>
      <c r="T2717">
        <f t="shared" si="171"/>
        <v>1</v>
      </c>
    </row>
    <row r="2718" spans="1:20" ht="64" x14ac:dyDescent="0.2">
      <c r="A2718" s="1" t="s">
        <v>0</v>
      </c>
      <c r="B2718" s="3" t="s">
        <v>2716</v>
      </c>
      <c r="C2718" s="3" t="s">
        <v>6826</v>
      </c>
      <c r="D2718" s="6">
        <v>10000</v>
      </c>
      <c r="E2718" s="8">
        <v>11998.01</v>
      </c>
      <c r="F2718" t="s">
        <v>8218</v>
      </c>
      <c r="G2718" t="s">
        <v>8235</v>
      </c>
      <c r="H2718" t="s">
        <v>8248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8301</v>
      </c>
      <c r="O2718" s="10" t="s">
        <v>8313</v>
      </c>
      <c r="P2718" t="s">
        <v>8353</v>
      </c>
      <c r="Q2718" s="25">
        <f t="shared" si="168"/>
        <v>42255.333252314813</v>
      </c>
      <c r="R2718" s="25">
        <f t="shared" si="169"/>
        <v>42255.333252314813</v>
      </c>
      <c r="S2718">
        <f t="shared" si="170"/>
        <v>2015</v>
      </c>
      <c r="T2718">
        <f t="shared" si="171"/>
        <v>9</v>
      </c>
    </row>
    <row r="2719" spans="1:20" ht="48" x14ac:dyDescent="0.2">
      <c r="A2719" s="1" t="s">
        <v>0</v>
      </c>
      <c r="B2719" s="3" t="s">
        <v>2717</v>
      </c>
      <c r="C2719" s="3" t="s">
        <v>6827</v>
      </c>
      <c r="D2719" s="6">
        <v>25000</v>
      </c>
      <c r="E2719" s="8">
        <v>30026</v>
      </c>
      <c r="F2719" t="s">
        <v>8218</v>
      </c>
      <c r="G2719" t="s">
        <v>8223</v>
      </c>
      <c r="H2719" t="s">
        <v>8245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8301</v>
      </c>
      <c r="O2719" s="10" t="s">
        <v>8313</v>
      </c>
      <c r="P2719" t="s">
        <v>8353</v>
      </c>
      <c r="Q2719" s="25">
        <f t="shared" si="168"/>
        <v>41934.914918981485</v>
      </c>
      <c r="R2719" s="25">
        <f t="shared" si="169"/>
        <v>41934.914918981485</v>
      </c>
      <c r="S2719">
        <f t="shared" si="170"/>
        <v>2014</v>
      </c>
      <c r="T2719">
        <f t="shared" si="171"/>
        <v>10</v>
      </c>
    </row>
    <row r="2720" spans="1:20" ht="48" x14ac:dyDescent="0.2">
      <c r="A2720" s="1" t="s">
        <v>0</v>
      </c>
      <c r="B2720" s="3" t="s">
        <v>2718</v>
      </c>
      <c r="C2720" s="3" t="s">
        <v>6828</v>
      </c>
      <c r="D2720" s="6">
        <v>18000</v>
      </c>
      <c r="E2720" s="8">
        <v>18645</v>
      </c>
      <c r="F2720" t="s">
        <v>8218</v>
      </c>
      <c r="G2720" t="s">
        <v>8223</v>
      </c>
      <c r="H2720" t="s">
        <v>8245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8301</v>
      </c>
      <c r="O2720" s="10" t="s">
        <v>8313</v>
      </c>
      <c r="P2720" t="s">
        <v>8353</v>
      </c>
      <c r="Q2720" s="25">
        <f t="shared" si="168"/>
        <v>42465.596585648149</v>
      </c>
      <c r="R2720" s="25">
        <f t="shared" si="169"/>
        <v>42465.596585648149</v>
      </c>
      <c r="S2720">
        <f t="shared" si="170"/>
        <v>2016</v>
      </c>
      <c r="T2720">
        <f t="shared" si="171"/>
        <v>4</v>
      </c>
    </row>
    <row r="2721" spans="1:20" ht="48" x14ac:dyDescent="0.2">
      <c r="A2721" s="1" t="s">
        <v>0</v>
      </c>
      <c r="B2721" s="3" t="s">
        <v>2719</v>
      </c>
      <c r="C2721" s="3" t="s">
        <v>6829</v>
      </c>
      <c r="D2721" s="6">
        <v>6000</v>
      </c>
      <c r="E2721" s="8">
        <v>6530</v>
      </c>
      <c r="F2721" t="s">
        <v>8218</v>
      </c>
      <c r="G2721" t="s">
        <v>8223</v>
      </c>
      <c r="H2721" t="s">
        <v>8245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8301</v>
      </c>
      <c r="O2721" s="10" t="s">
        <v>8313</v>
      </c>
      <c r="P2721" t="s">
        <v>8353</v>
      </c>
      <c r="Q2721" s="25">
        <f t="shared" si="168"/>
        <v>42418.031180555554</v>
      </c>
      <c r="R2721" s="25">
        <f t="shared" si="169"/>
        <v>42418.031180555554</v>
      </c>
      <c r="S2721">
        <f t="shared" si="170"/>
        <v>2016</v>
      </c>
      <c r="T2721">
        <f t="shared" si="171"/>
        <v>2</v>
      </c>
    </row>
    <row r="2722" spans="1:20" ht="48" x14ac:dyDescent="0.2">
      <c r="A2722" s="1" t="s">
        <v>0</v>
      </c>
      <c r="B2722" s="3" t="s">
        <v>2720</v>
      </c>
      <c r="C2722" s="3" t="s">
        <v>6830</v>
      </c>
      <c r="D2722" s="6">
        <v>25000</v>
      </c>
      <c r="E2722" s="8">
        <v>29531</v>
      </c>
      <c r="F2722" t="s">
        <v>8218</v>
      </c>
      <c r="G2722" t="s">
        <v>8223</v>
      </c>
      <c r="H2722" t="s">
        <v>8245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8301</v>
      </c>
      <c r="O2722" s="10" t="s">
        <v>8313</v>
      </c>
      <c r="P2722" t="s">
        <v>8353</v>
      </c>
      <c r="Q2722" s="25">
        <f t="shared" si="168"/>
        <v>42655.465891203698</v>
      </c>
      <c r="R2722" s="25">
        <f t="shared" si="169"/>
        <v>42655.465891203698</v>
      </c>
      <c r="S2722">
        <f t="shared" si="170"/>
        <v>2016</v>
      </c>
      <c r="T2722">
        <f t="shared" si="171"/>
        <v>10</v>
      </c>
    </row>
    <row r="2723" spans="1:20" ht="48" x14ac:dyDescent="0.2">
      <c r="A2723" s="1" t="s">
        <v>0</v>
      </c>
      <c r="B2723" s="3" t="s">
        <v>2721</v>
      </c>
      <c r="C2723" s="3" t="s">
        <v>6831</v>
      </c>
      <c r="D2723" s="6">
        <v>750</v>
      </c>
      <c r="E2723" s="8">
        <v>10965</v>
      </c>
      <c r="F2723" t="s">
        <v>8218</v>
      </c>
      <c r="G2723" t="s">
        <v>8224</v>
      </c>
      <c r="H2723" t="s">
        <v>8246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8293</v>
      </c>
      <c r="O2723" s="10" t="s">
        <v>8315</v>
      </c>
      <c r="P2723" t="s">
        <v>8345</v>
      </c>
      <c r="Q2723" s="25">
        <f t="shared" si="168"/>
        <v>41493.543958333335</v>
      </c>
      <c r="R2723" s="25">
        <f t="shared" si="169"/>
        <v>41493.543958333335</v>
      </c>
      <c r="S2723">
        <f t="shared" si="170"/>
        <v>2013</v>
      </c>
      <c r="T2723">
        <f t="shared" si="171"/>
        <v>8</v>
      </c>
    </row>
    <row r="2724" spans="1:20" ht="48" x14ac:dyDescent="0.2">
      <c r="A2724" s="1" t="s">
        <v>0</v>
      </c>
      <c r="B2724" s="3" t="s">
        <v>2722</v>
      </c>
      <c r="C2724" s="3" t="s">
        <v>6832</v>
      </c>
      <c r="D2724" s="6">
        <v>5000</v>
      </c>
      <c r="E2724" s="8">
        <v>12627</v>
      </c>
      <c r="F2724" t="s">
        <v>8218</v>
      </c>
      <c r="G2724" t="s">
        <v>8223</v>
      </c>
      <c r="H2724" t="s">
        <v>8245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8293</v>
      </c>
      <c r="O2724" s="10" t="s">
        <v>8315</v>
      </c>
      <c r="P2724" t="s">
        <v>8345</v>
      </c>
      <c r="Q2724" s="25">
        <f t="shared" si="168"/>
        <v>42704.857094907406</v>
      </c>
      <c r="R2724" s="25">
        <f t="shared" si="169"/>
        <v>42704.857094907406</v>
      </c>
      <c r="S2724">
        <f t="shared" si="170"/>
        <v>2016</v>
      </c>
      <c r="T2724">
        <f t="shared" si="171"/>
        <v>11</v>
      </c>
    </row>
    <row r="2725" spans="1:20" ht="48" x14ac:dyDescent="0.2">
      <c r="A2725" s="1" t="s">
        <v>0</v>
      </c>
      <c r="B2725" s="3" t="s">
        <v>2723</v>
      </c>
      <c r="C2725" s="3" t="s">
        <v>6833</v>
      </c>
      <c r="D2725" s="6">
        <v>12000</v>
      </c>
      <c r="E2725" s="8">
        <v>16806</v>
      </c>
      <c r="F2725" t="s">
        <v>8218</v>
      </c>
      <c r="G2725" t="s">
        <v>8223</v>
      </c>
      <c r="H2725" t="s">
        <v>8245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8293</v>
      </c>
      <c r="O2725" s="10" t="s">
        <v>8315</v>
      </c>
      <c r="P2725" t="s">
        <v>8345</v>
      </c>
      <c r="Q2725" s="25">
        <f t="shared" si="168"/>
        <v>41944.83898148148</v>
      </c>
      <c r="R2725" s="25">
        <f t="shared" si="169"/>
        <v>41944.83898148148</v>
      </c>
      <c r="S2725">
        <f t="shared" si="170"/>
        <v>2014</v>
      </c>
      <c r="T2725">
        <f t="shared" si="171"/>
        <v>11</v>
      </c>
    </row>
    <row r="2726" spans="1:20" ht="48" x14ac:dyDescent="0.2">
      <c r="A2726" s="1" t="s">
        <v>0</v>
      </c>
      <c r="B2726" s="3" t="s">
        <v>2724</v>
      </c>
      <c r="C2726" s="3" t="s">
        <v>6834</v>
      </c>
      <c r="D2726" s="6">
        <v>2468</v>
      </c>
      <c r="E2726" s="8">
        <v>7326.88</v>
      </c>
      <c r="F2726" t="s">
        <v>8218</v>
      </c>
      <c r="G2726" t="s">
        <v>8224</v>
      </c>
      <c r="H2726" t="s">
        <v>8246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8293</v>
      </c>
      <c r="O2726" s="10" t="s">
        <v>8315</v>
      </c>
      <c r="P2726" t="s">
        <v>8345</v>
      </c>
      <c r="Q2726" s="25">
        <f t="shared" si="168"/>
        <v>42199.32707175926</v>
      </c>
      <c r="R2726" s="25">
        <f t="shared" si="169"/>
        <v>42199.32707175926</v>
      </c>
      <c r="S2726">
        <f t="shared" si="170"/>
        <v>2015</v>
      </c>
      <c r="T2726">
        <f t="shared" si="171"/>
        <v>7</v>
      </c>
    </row>
    <row r="2727" spans="1:20" ht="32" x14ac:dyDescent="0.2">
      <c r="A2727" s="1" t="s">
        <v>0</v>
      </c>
      <c r="B2727" s="3" t="s">
        <v>2725</v>
      </c>
      <c r="C2727" s="3" t="s">
        <v>6835</v>
      </c>
      <c r="D2727" s="6">
        <v>40000</v>
      </c>
      <c r="E2727" s="8">
        <v>57817</v>
      </c>
      <c r="F2727" t="s">
        <v>8218</v>
      </c>
      <c r="G2727" t="s">
        <v>8228</v>
      </c>
      <c r="H2727" t="s">
        <v>8250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8293</v>
      </c>
      <c r="O2727" s="10" t="s">
        <v>8315</v>
      </c>
      <c r="P2727" t="s">
        <v>8345</v>
      </c>
      <c r="Q2727" s="25">
        <f t="shared" si="168"/>
        <v>42745.744618055556</v>
      </c>
      <c r="R2727" s="25">
        <f t="shared" si="169"/>
        <v>42745.744618055556</v>
      </c>
      <c r="S2727">
        <f t="shared" si="170"/>
        <v>2017</v>
      </c>
      <c r="T2727">
        <f t="shared" si="171"/>
        <v>1</v>
      </c>
    </row>
    <row r="2728" spans="1:20" ht="16" x14ac:dyDescent="0.2">
      <c r="A2728" s="1" t="s">
        <v>0</v>
      </c>
      <c r="B2728" s="3" t="s">
        <v>2726</v>
      </c>
      <c r="C2728" s="3" t="s">
        <v>6836</v>
      </c>
      <c r="D2728" s="6">
        <v>100000</v>
      </c>
      <c r="E2728" s="8">
        <v>105745</v>
      </c>
      <c r="F2728" t="s">
        <v>8218</v>
      </c>
      <c r="G2728" t="s">
        <v>8223</v>
      </c>
      <c r="H2728" t="s">
        <v>8245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8293</v>
      </c>
      <c r="O2728" s="10" t="s">
        <v>8315</v>
      </c>
      <c r="P2728" t="s">
        <v>8345</v>
      </c>
      <c r="Q2728" s="25">
        <f t="shared" si="168"/>
        <v>42452.579988425925</v>
      </c>
      <c r="R2728" s="25">
        <f t="shared" si="169"/>
        <v>42452.579988425925</v>
      </c>
      <c r="S2728">
        <f t="shared" si="170"/>
        <v>2016</v>
      </c>
      <c r="T2728">
        <f t="shared" si="171"/>
        <v>3</v>
      </c>
    </row>
    <row r="2729" spans="1:20" ht="48" x14ac:dyDescent="0.2">
      <c r="A2729" s="1" t="s">
        <v>0</v>
      </c>
      <c r="B2729" s="3" t="s">
        <v>2727</v>
      </c>
      <c r="C2729" s="3" t="s">
        <v>6837</v>
      </c>
      <c r="D2729" s="6">
        <v>10000</v>
      </c>
      <c r="E2729" s="8">
        <v>49321</v>
      </c>
      <c r="F2729" t="s">
        <v>8218</v>
      </c>
      <c r="G2729" t="s">
        <v>8223</v>
      </c>
      <c r="H2729" t="s">
        <v>8245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8293</v>
      </c>
      <c r="O2729" s="10" t="s">
        <v>8315</v>
      </c>
      <c r="P2729" t="s">
        <v>8345</v>
      </c>
      <c r="Q2729" s="25">
        <f t="shared" si="168"/>
        <v>42198.676655092597</v>
      </c>
      <c r="R2729" s="25">
        <f t="shared" si="169"/>
        <v>42198.676655092597</v>
      </c>
      <c r="S2729">
        <f t="shared" si="170"/>
        <v>2015</v>
      </c>
      <c r="T2729">
        <f t="shared" si="171"/>
        <v>7</v>
      </c>
    </row>
    <row r="2730" spans="1:20" ht="32" x14ac:dyDescent="0.2">
      <c r="A2730" s="1" t="s">
        <v>0</v>
      </c>
      <c r="B2730" s="3" t="s">
        <v>2728</v>
      </c>
      <c r="C2730" s="3" t="s">
        <v>6838</v>
      </c>
      <c r="D2730" s="6">
        <v>15000</v>
      </c>
      <c r="E2730" s="8">
        <v>30274</v>
      </c>
      <c r="F2730" t="s">
        <v>8218</v>
      </c>
      <c r="G2730" t="s">
        <v>8223</v>
      </c>
      <c r="H2730" t="s">
        <v>8245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8293</v>
      </c>
      <c r="O2730" s="10" t="s">
        <v>8315</v>
      </c>
      <c r="P2730" t="s">
        <v>8345</v>
      </c>
      <c r="Q2730" s="25">
        <f t="shared" si="168"/>
        <v>42333.59993055556</v>
      </c>
      <c r="R2730" s="25">
        <f t="shared" si="169"/>
        <v>42333.59993055556</v>
      </c>
      <c r="S2730">
        <f t="shared" si="170"/>
        <v>2015</v>
      </c>
      <c r="T2730">
        <f t="shared" si="171"/>
        <v>11</v>
      </c>
    </row>
    <row r="2731" spans="1:20" ht="32" x14ac:dyDescent="0.2">
      <c r="A2731" s="1" t="s">
        <v>0</v>
      </c>
      <c r="B2731" s="3" t="s">
        <v>2729</v>
      </c>
      <c r="C2731" s="3" t="s">
        <v>6839</v>
      </c>
      <c r="D2731" s="6">
        <v>7500</v>
      </c>
      <c r="E2731" s="8">
        <v>7833</v>
      </c>
      <c r="F2731" t="s">
        <v>8218</v>
      </c>
      <c r="G2731" t="s">
        <v>8223</v>
      </c>
      <c r="H2731" t="s">
        <v>8245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8293</v>
      </c>
      <c r="O2731" s="10" t="s">
        <v>8315</v>
      </c>
      <c r="P2731" t="s">
        <v>8345</v>
      </c>
      <c r="Q2731" s="25">
        <f t="shared" si="168"/>
        <v>42095.240706018521</v>
      </c>
      <c r="R2731" s="25">
        <f t="shared" si="169"/>
        <v>42095.240706018521</v>
      </c>
      <c r="S2731">
        <f t="shared" si="170"/>
        <v>2015</v>
      </c>
      <c r="T2731">
        <f t="shared" si="171"/>
        <v>4</v>
      </c>
    </row>
    <row r="2732" spans="1:20" ht="32" x14ac:dyDescent="0.2">
      <c r="A2732" s="1" t="s">
        <v>0</v>
      </c>
      <c r="B2732" s="3" t="s">
        <v>2730</v>
      </c>
      <c r="C2732" s="3" t="s">
        <v>6840</v>
      </c>
      <c r="D2732" s="6">
        <v>27000</v>
      </c>
      <c r="E2732" s="8">
        <v>45979.01</v>
      </c>
      <c r="F2732" t="s">
        <v>8218</v>
      </c>
      <c r="G2732" t="s">
        <v>8223</v>
      </c>
      <c r="H2732" t="s">
        <v>8245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8293</v>
      </c>
      <c r="O2732" s="10" t="s">
        <v>8315</v>
      </c>
      <c r="P2732" t="s">
        <v>8345</v>
      </c>
      <c r="Q2732" s="25">
        <f t="shared" si="168"/>
        <v>41351.541377314818</v>
      </c>
      <c r="R2732" s="25">
        <f t="shared" si="169"/>
        <v>41351.541377314818</v>
      </c>
      <c r="S2732">
        <f t="shared" si="170"/>
        <v>2013</v>
      </c>
      <c r="T2732">
        <f t="shared" si="171"/>
        <v>3</v>
      </c>
    </row>
    <row r="2733" spans="1:20" ht="48" x14ac:dyDescent="0.2">
      <c r="A2733" s="1" t="s">
        <v>0</v>
      </c>
      <c r="B2733" s="3" t="s">
        <v>2731</v>
      </c>
      <c r="C2733" s="3" t="s">
        <v>6841</v>
      </c>
      <c r="D2733" s="6">
        <v>30000</v>
      </c>
      <c r="E2733" s="8">
        <v>31291</v>
      </c>
      <c r="F2733" t="s">
        <v>8218</v>
      </c>
      <c r="G2733" t="s">
        <v>8223</v>
      </c>
      <c r="H2733" t="s">
        <v>8245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8293</v>
      </c>
      <c r="O2733" s="10" t="s">
        <v>8315</v>
      </c>
      <c r="P2733" t="s">
        <v>8345</v>
      </c>
      <c r="Q2733" s="25">
        <f t="shared" si="168"/>
        <v>41872.525717592594</v>
      </c>
      <c r="R2733" s="25">
        <f t="shared" si="169"/>
        <v>41872.525717592594</v>
      </c>
      <c r="S2733">
        <f t="shared" si="170"/>
        <v>2014</v>
      </c>
      <c r="T2733">
        <f t="shared" si="171"/>
        <v>8</v>
      </c>
    </row>
    <row r="2734" spans="1:20" ht="48" x14ac:dyDescent="0.2">
      <c r="A2734" s="1" t="s">
        <v>0</v>
      </c>
      <c r="B2734" s="3" t="s">
        <v>2732</v>
      </c>
      <c r="C2734" s="3" t="s">
        <v>6842</v>
      </c>
      <c r="D2734" s="6">
        <v>12000</v>
      </c>
      <c r="E2734" s="8">
        <v>14190</v>
      </c>
      <c r="F2734" t="s">
        <v>8218</v>
      </c>
      <c r="G2734" t="s">
        <v>8223</v>
      </c>
      <c r="H2734" t="s">
        <v>8245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8293</v>
      </c>
      <c r="O2734" s="10" t="s">
        <v>8315</v>
      </c>
      <c r="P2734" t="s">
        <v>8345</v>
      </c>
      <c r="Q2734" s="25">
        <f t="shared" si="168"/>
        <v>41389.808194444442</v>
      </c>
      <c r="R2734" s="25">
        <f t="shared" si="169"/>
        <v>41389.808194444442</v>
      </c>
      <c r="S2734">
        <f t="shared" si="170"/>
        <v>2013</v>
      </c>
      <c r="T2734">
        <f t="shared" si="171"/>
        <v>4</v>
      </c>
    </row>
    <row r="2735" spans="1:20" ht="48" x14ac:dyDescent="0.2">
      <c r="A2735" s="1" t="s">
        <v>0</v>
      </c>
      <c r="B2735" s="3" t="s">
        <v>2733</v>
      </c>
      <c r="C2735" s="3" t="s">
        <v>6843</v>
      </c>
      <c r="D2735" s="6">
        <v>50000</v>
      </c>
      <c r="E2735" s="8">
        <v>53769</v>
      </c>
      <c r="F2735" t="s">
        <v>8218</v>
      </c>
      <c r="G2735" t="s">
        <v>8223</v>
      </c>
      <c r="H2735" t="s">
        <v>8245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8293</v>
      </c>
      <c r="O2735" s="10" t="s">
        <v>8315</v>
      </c>
      <c r="P2735" t="s">
        <v>8345</v>
      </c>
      <c r="Q2735" s="25">
        <f t="shared" si="168"/>
        <v>42044.272847222222</v>
      </c>
      <c r="R2735" s="25">
        <f t="shared" si="169"/>
        <v>42044.272847222222</v>
      </c>
      <c r="S2735">
        <f t="shared" si="170"/>
        <v>2015</v>
      </c>
      <c r="T2735">
        <f t="shared" si="171"/>
        <v>2</v>
      </c>
    </row>
    <row r="2736" spans="1:20" ht="48" x14ac:dyDescent="0.2">
      <c r="A2736" s="1" t="s">
        <v>0</v>
      </c>
      <c r="B2736" s="3" t="s">
        <v>2734</v>
      </c>
      <c r="C2736" s="3" t="s">
        <v>6844</v>
      </c>
      <c r="D2736" s="6">
        <v>1</v>
      </c>
      <c r="E2736" s="8">
        <v>22603</v>
      </c>
      <c r="F2736" t="s">
        <v>8218</v>
      </c>
      <c r="G2736" t="s">
        <v>8223</v>
      </c>
      <c r="H2736" t="s">
        <v>8245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8293</v>
      </c>
      <c r="O2736" s="10" t="s">
        <v>8315</v>
      </c>
      <c r="P2736" t="s">
        <v>8345</v>
      </c>
      <c r="Q2736" s="25">
        <f t="shared" si="168"/>
        <v>42626.668888888889</v>
      </c>
      <c r="R2736" s="25">
        <f t="shared" si="169"/>
        <v>42626.668888888889</v>
      </c>
      <c r="S2736">
        <f t="shared" si="170"/>
        <v>2016</v>
      </c>
      <c r="T2736">
        <f t="shared" si="171"/>
        <v>9</v>
      </c>
    </row>
    <row r="2737" spans="1:20" ht="48" x14ac:dyDescent="0.2">
      <c r="A2737" s="1" t="s">
        <v>0</v>
      </c>
      <c r="B2737" s="3" t="s">
        <v>2735</v>
      </c>
      <c r="C2737" s="3" t="s">
        <v>6845</v>
      </c>
      <c r="D2737" s="6">
        <v>750</v>
      </c>
      <c r="E2737" s="8">
        <v>7336.01</v>
      </c>
      <c r="F2737" t="s">
        <v>8218</v>
      </c>
      <c r="G2737" t="s">
        <v>8224</v>
      </c>
      <c r="H2737" t="s">
        <v>8246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8293</v>
      </c>
      <c r="O2737" s="10" t="s">
        <v>8315</v>
      </c>
      <c r="P2737" t="s">
        <v>8345</v>
      </c>
      <c r="Q2737" s="25">
        <f t="shared" si="168"/>
        <v>41316.120949074073</v>
      </c>
      <c r="R2737" s="25">
        <f t="shared" si="169"/>
        <v>41316.120949074073</v>
      </c>
      <c r="S2737">
        <f t="shared" si="170"/>
        <v>2013</v>
      </c>
      <c r="T2737">
        <f t="shared" si="171"/>
        <v>2</v>
      </c>
    </row>
    <row r="2738" spans="1:20" ht="64" x14ac:dyDescent="0.2">
      <c r="A2738" s="1" t="s">
        <v>0</v>
      </c>
      <c r="B2738" s="3" t="s">
        <v>2736</v>
      </c>
      <c r="C2738" s="3" t="s">
        <v>6846</v>
      </c>
      <c r="D2738" s="6">
        <v>8000</v>
      </c>
      <c r="E2738" s="8">
        <v>9832</v>
      </c>
      <c r="F2738" t="s">
        <v>8218</v>
      </c>
      <c r="G2738" t="s">
        <v>8228</v>
      </c>
      <c r="H2738" t="s">
        <v>8250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8293</v>
      </c>
      <c r="O2738" s="10" t="s">
        <v>8315</v>
      </c>
      <c r="P2738" t="s">
        <v>8345</v>
      </c>
      <c r="Q2738" s="25">
        <f t="shared" si="168"/>
        <v>41722.666354166664</v>
      </c>
      <c r="R2738" s="25">
        <f t="shared" si="169"/>
        <v>41722.666354166664</v>
      </c>
      <c r="S2738">
        <f t="shared" si="170"/>
        <v>2014</v>
      </c>
      <c r="T2738">
        <f t="shared" si="171"/>
        <v>3</v>
      </c>
    </row>
    <row r="2739" spans="1:20" ht="48" x14ac:dyDescent="0.2">
      <c r="A2739" s="1" t="s">
        <v>0</v>
      </c>
      <c r="B2739" s="3" t="s">
        <v>2737</v>
      </c>
      <c r="C2739" s="3" t="s">
        <v>6847</v>
      </c>
      <c r="D2739" s="6">
        <v>30000</v>
      </c>
      <c r="E2739" s="8">
        <v>73818.240000000005</v>
      </c>
      <c r="F2739" t="s">
        <v>8218</v>
      </c>
      <c r="G2739" t="s">
        <v>8223</v>
      </c>
      <c r="H2739" t="s">
        <v>8245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8293</v>
      </c>
      <c r="O2739" s="10" t="s">
        <v>8315</v>
      </c>
      <c r="P2739" t="s">
        <v>8345</v>
      </c>
      <c r="Q2739" s="25">
        <f t="shared" si="168"/>
        <v>41611.917673611111</v>
      </c>
      <c r="R2739" s="25">
        <f t="shared" si="169"/>
        <v>41611.917673611111</v>
      </c>
      <c r="S2739">
        <f t="shared" si="170"/>
        <v>2013</v>
      </c>
      <c r="T2739">
        <f t="shared" si="171"/>
        <v>12</v>
      </c>
    </row>
    <row r="2740" spans="1:20" ht="48" x14ac:dyDescent="0.2">
      <c r="A2740" s="1" t="s">
        <v>0</v>
      </c>
      <c r="B2740" s="3" t="s">
        <v>2738</v>
      </c>
      <c r="C2740" s="3" t="s">
        <v>6848</v>
      </c>
      <c r="D2740" s="6">
        <v>5000</v>
      </c>
      <c r="E2740" s="8">
        <v>7397</v>
      </c>
      <c r="F2740" t="s">
        <v>8218</v>
      </c>
      <c r="G2740" t="s">
        <v>8223</v>
      </c>
      <c r="H2740" t="s">
        <v>8245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8293</v>
      </c>
      <c r="O2740" s="10" t="s">
        <v>8315</v>
      </c>
      <c r="P2740" t="s">
        <v>8345</v>
      </c>
      <c r="Q2740" s="25">
        <f t="shared" si="168"/>
        <v>42620.143564814818</v>
      </c>
      <c r="R2740" s="25">
        <f t="shared" si="169"/>
        <v>42620.143564814818</v>
      </c>
      <c r="S2740">
        <f t="shared" si="170"/>
        <v>2016</v>
      </c>
      <c r="T2740">
        <f t="shared" si="171"/>
        <v>9</v>
      </c>
    </row>
    <row r="2741" spans="1:20" ht="48" x14ac:dyDescent="0.2">
      <c r="A2741" s="1" t="s">
        <v>0</v>
      </c>
      <c r="B2741" s="3" t="s">
        <v>2739</v>
      </c>
      <c r="C2741" s="3" t="s">
        <v>6849</v>
      </c>
      <c r="D2741" s="6">
        <v>1100</v>
      </c>
      <c r="E2741" s="8">
        <v>4225</v>
      </c>
      <c r="F2741" t="s">
        <v>8218</v>
      </c>
      <c r="G2741" t="s">
        <v>8224</v>
      </c>
      <c r="H2741" t="s">
        <v>8246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8293</v>
      </c>
      <c r="O2741" s="10" t="s">
        <v>8315</v>
      </c>
      <c r="P2741" t="s">
        <v>8345</v>
      </c>
      <c r="Q2741" s="25">
        <f t="shared" si="168"/>
        <v>41719.887928240743</v>
      </c>
      <c r="R2741" s="25">
        <f t="shared" si="169"/>
        <v>41719.887928240743</v>
      </c>
      <c r="S2741">
        <f t="shared" si="170"/>
        <v>2014</v>
      </c>
      <c r="T2741">
        <f t="shared" si="171"/>
        <v>3</v>
      </c>
    </row>
    <row r="2742" spans="1:20" ht="32" x14ac:dyDescent="0.2">
      <c r="A2742" s="1" t="s">
        <v>0</v>
      </c>
      <c r="B2742" s="3" t="s">
        <v>2740</v>
      </c>
      <c r="C2742" s="3" t="s">
        <v>6850</v>
      </c>
      <c r="D2742" s="6">
        <v>300</v>
      </c>
      <c r="E2742" s="8">
        <v>310</v>
      </c>
      <c r="F2742" t="s">
        <v>8218</v>
      </c>
      <c r="G2742" t="s">
        <v>8223</v>
      </c>
      <c r="H2742" t="s">
        <v>8245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8293</v>
      </c>
      <c r="O2742" s="10" t="s">
        <v>8315</v>
      </c>
      <c r="P2742" t="s">
        <v>8345</v>
      </c>
      <c r="Q2742" s="25">
        <f t="shared" si="168"/>
        <v>42045.031851851847</v>
      </c>
      <c r="R2742" s="25">
        <f t="shared" si="169"/>
        <v>42045.031851851847</v>
      </c>
      <c r="S2742">
        <f t="shared" si="170"/>
        <v>2015</v>
      </c>
      <c r="T2742">
        <f t="shared" si="171"/>
        <v>2</v>
      </c>
    </row>
    <row r="2743" spans="1:20" ht="32" x14ac:dyDescent="0.2">
      <c r="A2743" s="1" t="s">
        <v>0</v>
      </c>
      <c r="B2743" s="3" t="s">
        <v>2741</v>
      </c>
      <c r="C2743" s="3" t="s">
        <v>6851</v>
      </c>
      <c r="D2743" s="6">
        <v>8000</v>
      </c>
      <c r="E2743" s="8">
        <v>35</v>
      </c>
      <c r="F2743" t="s">
        <v>8220</v>
      </c>
      <c r="G2743" t="s">
        <v>8223</v>
      </c>
      <c r="H2743" t="s">
        <v>8245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8302</v>
      </c>
      <c r="O2743" s="10" t="s">
        <v>8318</v>
      </c>
      <c r="P2743" t="s">
        <v>8354</v>
      </c>
      <c r="Q2743" s="25">
        <f t="shared" si="168"/>
        <v>41911.657430555555</v>
      </c>
      <c r="R2743" s="25">
        <f t="shared" si="169"/>
        <v>41911.657430555555</v>
      </c>
      <c r="S2743">
        <f t="shared" si="170"/>
        <v>2014</v>
      </c>
      <c r="T2743">
        <f t="shared" si="171"/>
        <v>9</v>
      </c>
    </row>
    <row r="2744" spans="1:20" ht="48" x14ac:dyDescent="0.2">
      <c r="A2744" s="1" t="s">
        <v>0</v>
      </c>
      <c r="B2744" s="3" t="s">
        <v>2742</v>
      </c>
      <c r="C2744" s="3" t="s">
        <v>6852</v>
      </c>
      <c r="D2744" s="6">
        <v>2500</v>
      </c>
      <c r="E2744" s="8">
        <v>731</v>
      </c>
      <c r="F2744" t="s">
        <v>8220</v>
      </c>
      <c r="G2744" t="s">
        <v>8223</v>
      </c>
      <c r="H2744" t="s">
        <v>8245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8302</v>
      </c>
      <c r="O2744" s="10" t="s">
        <v>8318</v>
      </c>
      <c r="P2744" t="s">
        <v>8354</v>
      </c>
      <c r="Q2744" s="25">
        <f t="shared" si="168"/>
        <v>41030.719756944447</v>
      </c>
      <c r="R2744" s="25">
        <f t="shared" si="169"/>
        <v>41030.719756944447</v>
      </c>
      <c r="S2744">
        <f t="shared" si="170"/>
        <v>2012</v>
      </c>
      <c r="T2744">
        <f t="shared" si="171"/>
        <v>5</v>
      </c>
    </row>
    <row r="2745" spans="1:20" ht="64" x14ac:dyDescent="0.2">
      <c r="A2745" s="1" t="s">
        <v>0</v>
      </c>
      <c r="B2745" s="3" t="s">
        <v>2743</v>
      </c>
      <c r="C2745" s="3" t="s">
        <v>6853</v>
      </c>
      <c r="D2745" s="6">
        <v>5999</v>
      </c>
      <c r="E2745" s="8">
        <v>0</v>
      </c>
      <c r="F2745" t="s">
        <v>8220</v>
      </c>
      <c r="G2745" t="s">
        <v>8223</v>
      </c>
      <c r="H2745" t="s">
        <v>8245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8302</v>
      </c>
      <c r="O2745" s="10" t="s">
        <v>8318</v>
      </c>
      <c r="P2745" t="s">
        <v>8354</v>
      </c>
      <c r="Q2745" s="25">
        <f t="shared" si="168"/>
        <v>42632.328784722224</v>
      </c>
      <c r="R2745" s="25">
        <f t="shared" si="169"/>
        <v>42632.328784722224</v>
      </c>
      <c r="S2745">
        <f t="shared" si="170"/>
        <v>2016</v>
      </c>
      <c r="T2745">
        <f t="shared" si="171"/>
        <v>9</v>
      </c>
    </row>
    <row r="2746" spans="1:20" ht="48" x14ac:dyDescent="0.2">
      <c r="A2746" s="1" t="s">
        <v>0</v>
      </c>
      <c r="B2746" s="3" t="s">
        <v>2744</v>
      </c>
      <c r="C2746" s="3" t="s">
        <v>6854</v>
      </c>
      <c r="D2746" s="6">
        <v>16000</v>
      </c>
      <c r="E2746" s="8">
        <v>835</v>
      </c>
      <c r="F2746" t="s">
        <v>8220</v>
      </c>
      <c r="G2746" t="s">
        <v>8223</v>
      </c>
      <c r="H2746" t="s">
        <v>8245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8302</v>
      </c>
      <c r="O2746" s="10" t="s">
        <v>8318</v>
      </c>
      <c r="P2746" t="s">
        <v>8354</v>
      </c>
      <c r="Q2746" s="25">
        <f t="shared" si="168"/>
        <v>40938.062476851854</v>
      </c>
      <c r="R2746" s="25">
        <f t="shared" si="169"/>
        <v>40938.062476851854</v>
      </c>
      <c r="S2746">
        <f t="shared" si="170"/>
        <v>2012</v>
      </c>
      <c r="T2746">
        <f t="shared" si="171"/>
        <v>1</v>
      </c>
    </row>
    <row r="2747" spans="1:20" ht="48" x14ac:dyDescent="0.2">
      <c r="A2747" s="1" t="s">
        <v>0</v>
      </c>
      <c r="B2747" s="3" t="s">
        <v>2745</v>
      </c>
      <c r="C2747" s="3" t="s">
        <v>6855</v>
      </c>
      <c r="D2747" s="6">
        <v>8000</v>
      </c>
      <c r="E2747" s="8">
        <v>1751</v>
      </c>
      <c r="F2747" t="s">
        <v>8220</v>
      </c>
      <c r="G2747" t="s">
        <v>8223</v>
      </c>
      <c r="H2747" t="s">
        <v>8245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8302</v>
      </c>
      <c r="O2747" s="10" t="s">
        <v>8318</v>
      </c>
      <c r="P2747" t="s">
        <v>8354</v>
      </c>
      <c r="Q2747" s="25">
        <f t="shared" si="168"/>
        <v>41044.988055555557</v>
      </c>
      <c r="R2747" s="25">
        <f t="shared" si="169"/>
        <v>41044.988055555557</v>
      </c>
      <c r="S2747">
        <f t="shared" si="170"/>
        <v>2012</v>
      </c>
      <c r="T2747">
        <f t="shared" si="171"/>
        <v>5</v>
      </c>
    </row>
    <row r="2748" spans="1:20" ht="48" x14ac:dyDescent="0.2">
      <c r="A2748" s="1" t="s">
        <v>0</v>
      </c>
      <c r="B2748" s="3" t="s">
        <v>2746</v>
      </c>
      <c r="C2748" s="3" t="s">
        <v>6856</v>
      </c>
      <c r="D2748" s="6">
        <v>3000</v>
      </c>
      <c r="E2748" s="8">
        <v>801</v>
      </c>
      <c r="F2748" t="s">
        <v>8220</v>
      </c>
      <c r="G2748" t="s">
        <v>8223</v>
      </c>
      <c r="H2748" t="s">
        <v>8245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8302</v>
      </c>
      <c r="O2748" s="10" t="s">
        <v>8318</v>
      </c>
      <c r="P2748" t="s">
        <v>8354</v>
      </c>
      <c r="Q2748" s="25">
        <f t="shared" si="168"/>
        <v>41850.781377314815</v>
      </c>
      <c r="R2748" s="25">
        <f t="shared" si="169"/>
        <v>41850.781377314815</v>
      </c>
      <c r="S2748">
        <f t="shared" si="170"/>
        <v>2014</v>
      </c>
      <c r="T2748">
        <f t="shared" si="171"/>
        <v>7</v>
      </c>
    </row>
    <row r="2749" spans="1:20" ht="48" x14ac:dyDescent="0.2">
      <c r="A2749" s="1" t="s">
        <v>0</v>
      </c>
      <c r="B2749" s="3" t="s">
        <v>2747</v>
      </c>
      <c r="C2749" s="3" t="s">
        <v>6857</v>
      </c>
      <c r="D2749" s="6">
        <v>500</v>
      </c>
      <c r="E2749" s="8">
        <v>140</v>
      </c>
      <c r="F2749" t="s">
        <v>8220</v>
      </c>
      <c r="G2749" t="s">
        <v>8223</v>
      </c>
      <c r="H2749" t="s">
        <v>8245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8302</v>
      </c>
      <c r="O2749" s="10" t="s">
        <v>8318</v>
      </c>
      <c r="P2749" t="s">
        <v>8354</v>
      </c>
      <c r="Q2749" s="25">
        <f t="shared" si="168"/>
        <v>41044.64811342593</v>
      </c>
      <c r="R2749" s="25">
        <f t="shared" si="169"/>
        <v>41044.64811342593</v>
      </c>
      <c r="S2749">
        <f t="shared" si="170"/>
        <v>2012</v>
      </c>
      <c r="T2749">
        <f t="shared" si="171"/>
        <v>5</v>
      </c>
    </row>
    <row r="2750" spans="1:20" ht="32" x14ac:dyDescent="0.2">
      <c r="A2750" s="1" t="s">
        <v>0</v>
      </c>
      <c r="B2750" s="3" t="s">
        <v>2748</v>
      </c>
      <c r="C2750" s="3" t="s">
        <v>6858</v>
      </c>
      <c r="D2750" s="6">
        <v>5000</v>
      </c>
      <c r="E2750" s="8">
        <v>53</v>
      </c>
      <c r="F2750" t="s">
        <v>8220</v>
      </c>
      <c r="G2750" t="s">
        <v>8223</v>
      </c>
      <c r="H2750" t="s">
        <v>8245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8302</v>
      </c>
      <c r="O2750" s="10" t="s">
        <v>8318</v>
      </c>
      <c r="P2750" t="s">
        <v>8354</v>
      </c>
      <c r="Q2750" s="25">
        <f t="shared" si="168"/>
        <v>42585.7106712963</v>
      </c>
      <c r="R2750" s="25">
        <f t="shared" si="169"/>
        <v>42585.7106712963</v>
      </c>
      <c r="S2750">
        <f t="shared" si="170"/>
        <v>2016</v>
      </c>
      <c r="T2750">
        <f t="shared" si="171"/>
        <v>8</v>
      </c>
    </row>
    <row r="2751" spans="1:20" ht="32" x14ac:dyDescent="0.2">
      <c r="A2751" s="1" t="s">
        <v>0</v>
      </c>
      <c r="B2751" s="3" t="s">
        <v>2749</v>
      </c>
      <c r="C2751" s="3" t="s">
        <v>6859</v>
      </c>
      <c r="D2751" s="6">
        <v>10000</v>
      </c>
      <c r="E2751" s="8">
        <v>110</v>
      </c>
      <c r="F2751" t="s">
        <v>8220</v>
      </c>
      <c r="G2751" t="s">
        <v>8223</v>
      </c>
      <c r="H2751" t="s">
        <v>8245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8302</v>
      </c>
      <c r="O2751" s="10" t="s">
        <v>8318</v>
      </c>
      <c r="P2751" t="s">
        <v>8354</v>
      </c>
      <c r="Q2751" s="25">
        <f t="shared" si="168"/>
        <v>42068.799039351856</v>
      </c>
      <c r="R2751" s="25">
        <f t="shared" si="169"/>
        <v>42068.799039351856</v>
      </c>
      <c r="S2751">
        <f t="shared" si="170"/>
        <v>2015</v>
      </c>
      <c r="T2751">
        <f t="shared" si="171"/>
        <v>3</v>
      </c>
    </row>
    <row r="2752" spans="1:20" ht="48" x14ac:dyDescent="0.2">
      <c r="A2752" s="1" t="s">
        <v>0</v>
      </c>
      <c r="B2752" s="3" t="s">
        <v>2750</v>
      </c>
      <c r="C2752" s="3" t="s">
        <v>6860</v>
      </c>
      <c r="D2752" s="6">
        <v>1999</v>
      </c>
      <c r="E2752" s="8">
        <v>0</v>
      </c>
      <c r="F2752" t="s">
        <v>8220</v>
      </c>
      <c r="G2752" t="s">
        <v>8223</v>
      </c>
      <c r="H2752" t="s">
        <v>8245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8302</v>
      </c>
      <c r="O2752" s="10" t="s">
        <v>8318</v>
      </c>
      <c r="P2752" t="s">
        <v>8354</v>
      </c>
      <c r="Q2752" s="25">
        <f t="shared" si="168"/>
        <v>41078.899826388886</v>
      </c>
      <c r="R2752" s="25">
        <f t="shared" si="169"/>
        <v>41078.899826388886</v>
      </c>
      <c r="S2752">
        <f t="shared" si="170"/>
        <v>2012</v>
      </c>
      <c r="T2752">
        <f t="shared" si="171"/>
        <v>6</v>
      </c>
    </row>
    <row r="2753" spans="1:20" ht="48" x14ac:dyDescent="0.2">
      <c r="A2753" s="1" t="s">
        <v>0</v>
      </c>
      <c r="B2753" s="3" t="s">
        <v>2751</v>
      </c>
      <c r="C2753" s="3" t="s">
        <v>6861</v>
      </c>
      <c r="D2753" s="6">
        <v>3274</v>
      </c>
      <c r="E2753" s="8">
        <v>0</v>
      </c>
      <c r="F2753" t="s">
        <v>8220</v>
      </c>
      <c r="G2753" t="s">
        <v>8223</v>
      </c>
      <c r="H2753" t="s">
        <v>8245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8302</v>
      </c>
      <c r="O2753" s="10" t="s">
        <v>8318</v>
      </c>
      <c r="P2753" t="s">
        <v>8354</v>
      </c>
      <c r="Q2753" s="25">
        <f t="shared" si="168"/>
        <v>41747.887060185189</v>
      </c>
      <c r="R2753" s="25">
        <f t="shared" si="169"/>
        <v>41747.887060185189</v>
      </c>
      <c r="S2753">
        <f t="shared" si="170"/>
        <v>2014</v>
      </c>
      <c r="T2753">
        <f t="shared" si="171"/>
        <v>4</v>
      </c>
    </row>
    <row r="2754" spans="1:20" ht="48" x14ac:dyDescent="0.2">
      <c r="A2754" s="1" t="s">
        <v>0</v>
      </c>
      <c r="B2754" s="3" t="s">
        <v>2752</v>
      </c>
      <c r="C2754" s="3" t="s">
        <v>6862</v>
      </c>
      <c r="D2754" s="6">
        <v>4800</v>
      </c>
      <c r="E2754" s="8">
        <v>550</v>
      </c>
      <c r="F2754" t="s">
        <v>8220</v>
      </c>
      <c r="G2754" t="s">
        <v>8223</v>
      </c>
      <c r="H2754" t="s">
        <v>8245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8302</v>
      </c>
      <c r="O2754" s="10" t="s">
        <v>8318</v>
      </c>
      <c r="P2754" t="s">
        <v>8354</v>
      </c>
      <c r="Q2754" s="25">
        <f t="shared" si="168"/>
        <v>40855.765092592592</v>
      </c>
      <c r="R2754" s="25">
        <f t="shared" si="169"/>
        <v>40855.765092592592</v>
      </c>
      <c r="S2754">
        <f t="shared" si="170"/>
        <v>2011</v>
      </c>
      <c r="T2754">
        <f t="shared" si="171"/>
        <v>11</v>
      </c>
    </row>
    <row r="2755" spans="1:20" ht="48" x14ac:dyDescent="0.2">
      <c r="A2755" s="1" t="s">
        <v>0</v>
      </c>
      <c r="B2755" s="3" t="s">
        <v>2753</v>
      </c>
      <c r="C2755" s="3" t="s">
        <v>6863</v>
      </c>
      <c r="D2755" s="6">
        <v>2000</v>
      </c>
      <c r="E2755" s="8">
        <v>380</v>
      </c>
      <c r="F2755" t="s">
        <v>8220</v>
      </c>
      <c r="G2755" t="s">
        <v>8223</v>
      </c>
      <c r="H2755" t="s">
        <v>8245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8302</v>
      </c>
      <c r="O2755" s="10" t="s">
        <v>8318</v>
      </c>
      <c r="P2755" t="s">
        <v>8354</v>
      </c>
      <c r="Q2755" s="25">
        <f t="shared" ref="Q2755:Q2818" si="172">(((J2755/60)/60)/24)+DATE(1970,1,1)</f>
        <v>41117.900729166664</v>
      </c>
      <c r="R2755" s="25">
        <f t="shared" ref="R2755:R2818" si="173">(((J2755/60)/60)/24)+DATE(1970,1,1)</f>
        <v>41117.900729166664</v>
      </c>
      <c r="S2755">
        <f t="shared" ref="S2755:S2818" si="174">YEAR(R2755)</f>
        <v>2012</v>
      </c>
      <c r="T2755">
        <f t="shared" ref="T2755:T2818" si="175">MONTH((R2755))</f>
        <v>7</v>
      </c>
    </row>
    <row r="2756" spans="1:20" ht="48" x14ac:dyDescent="0.2">
      <c r="A2756" s="1" t="s">
        <v>0</v>
      </c>
      <c r="B2756" s="3" t="s">
        <v>2754</v>
      </c>
      <c r="C2756" s="3" t="s">
        <v>6864</v>
      </c>
      <c r="D2756" s="6">
        <v>10000</v>
      </c>
      <c r="E2756" s="8">
        <v>0</v>
      </c>
      <c r="F2756" t="s">
        <v>8220</v>
      </c>
      <c r="G2756" t="s">
        <v>8223</v>
      </c>
      <c r="H2756" t="s">
        <v>8245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8302</v>
      </c>
      <c r="O2756" s="10" t="s">
        <v>8318</v>
      </c>
      <c r="P2756" t="s">
        <v>8354</v>
      </c>
      <c r="Q2756" s="25">
        <f t="shared" si="172"/>
        <v>41863.636006944449</v>
      </c>
      <c r="R2756" s="25">
        <f t="shared" si="173"/>
        <v>41863.636006944449</v>
      </c>
      <c r="S2756">
        <f t="shared" si="174"/>
        <v>2014</v>
      </c>
      <c r="T2756">
        <f t="shared" si="175"/>
        <v>8</v>
      </c>
    </row>
    <row r="2757" spans="1:20" ht="32" x14ac:dyDescent="0.2">
      <c r="A2757" s="1" t="s">
        <v>0</v>
      </c>
      <c r="B2757" s="3" t="s">
        <v>2755</v>
      </c>
      <c r="C2757" s="3" t="s">
        <v>6865</v>
      </c>
      <c r="D2757" s="6">
        <v>500</v>
      </c>
      <c r="E2757" s="8">
        <v>260</v>
      </c>
      <c r="F2757" t="s">
        <v>8220</v>
      </c>
      <c r="G2757" t="s">
        <v>8240</v>
      </c>
      <c r="H2757" t="s">
        <v>8248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8302</v>
      </c>
      <c r="O2757" s="10" t="s">
        <v>8318</v>
      </c>
      <c r="P2757" t="s">
        <v>8354</v>
      </c>
      <c r="Q2757" s="25">
        <f t="shared" si="172"/>
        <v>42072.790821759263</v>
      </c>
      <c r="R2757" s="25">
        <f t="shared" si="173"/>
        <v>42072.790821759263</v>
      </c>
      <c r="S2757">
        <f t="shared" si="174"/>
        <v>2015</v>
      </c>
      <c r="T2757">
        <f t="shared" si="175"/>
        <v>3</v>
      </c>
    </row>
    <row r="2758" spans="1:20" ht="48" x14ac:dyDescent="0.2">
      <c r="A2758" s="1" t="s">
        <v>0</v>
      </c>
      <c r="B2758" s="3" t="s">
        <v>2756</v>
      </c>
      <c r="C2758" s="3" t="s">
        <v>6866</v>
      </c>
      <c r="D2758" s="6">
        <v>10000</v>
      </c>
      <c r="E2758" s="8">
        <v>1048</v>
      </c>
      <c r="F2758" t="s">
        <v>8220</v>
      </c>
      <c r="G2758" t="s">
        <v>8223</v>
      </c>
      <c r="H2758" t="s">
        <v>8245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8302</v>
      </c>
      <c r="O2758" s="10" t="s">
        <v>8318</v>
      </c>
      <c r="P2758" t="s">
        <v>8354</v>
      </c>
      <c r="Q2758" s="25">
        <f t="shared" si="172"/>
        <v>41620.90047453704</v>
      </c>
      <c r="R2758" s="25">
        <f t="shared" si="173"/>
        <v>41620.90047453704</v>
      </c>
      <c r="S2758">
        <f t="shared" si="174"/>
        <v>2013</v>
      </c>
      <c r="T2758">
        <f t="shared" si="175"/>
        <v>12</v>
      </c>
    </row>
    <row r="2759" spans="1:20" ht="32" x14ac:dyDescent="0.2">
      <c r="A2759" s="1" t="s">
        <v>0</v>
      </c>
      <c r="B2759" s="3" t="s">
        <v>2757</v>
      </c>
      <c r="C2759" s="3" t="s">
        <v>6867</v>
      </c>
      <c r="D2759" s="6">
        <v>1500</v>
      </c>
      <c r="E2759" s="8">
        <v>10</v>
      </c>
      <c r="F2759" t="s">
        <v>8220</v>
      </c>
      <c r="G2759" t="s">
        <v>8223</v>
      </c>
      <c r="H2759" t="s">
        <v>8245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8302</v>
      </c>
      <c r="O2759" s="10" t="s">
        <v>8318</v>
      </c>
      <c r="P2759" t="s">
        <v>8354</v>
      </c>
      <c r="Q2759" s="25">
        <f t="shared" si="172"/>
        <v>42573.65662037037</v>
      </c>
      <c r="R2759" s="25">
        <f t="shared" si="173"/>
        <v>42573.65662037037</v>
      </c>
      <c r="S2759">
        <f t="shared" si="174"/>
        <v>2016</v>
      </c>
      <c r="T2759">
        <f t="shared" si="175"/>
        <v>7</v>
      </c>
    </row>
    <row r="2760" spans="1:20" ht="48" x14ac:dyDescent="0.2">
      <c r="A2760" s="1" t="s">
        <v>0</v>
      </c>
      <c r="B2760" s="3" t="s">
        <v>2758</v>
      </c>
      <c r="C2760" s="3" t="s">
        <v>6868</v>
      </c>
      <c r="D2760" s="6">
        <v>2000</v>
      </c>
      <c r="E2760" s="8">
        <v>234</v>
      </c>
      <c r="F2760" t="s">
        <v>8220</v>
      </c>
      <c r="G2760" t="s">
        <v>8225</v>
      </c>
      <c r="H2760" t="s">
        <v>8247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8302</v>
      </c>
      <c r="O2760" s="10" t="s">
        <v>8318</v>
      </c>
      <c r="P2760" t="s">
        <v>8354</v>
      </c>
      <c r="Q2760" s="25">
        <f t="shared" si="172"/>
        <v>42639.441932870366</v>
      </c>
      <c r="R2760" s="25">
        <f t="shared" si="173"/>
        <v>42639.441932870366</v>
      </c>
      <c r="S2760">
        <f t="shared" si="174"/>
        <v>2016</v>
      </c>
      <c r="T2760">
        <f t="shared" si="175"/>
        <v>9</v>
      </c>
    </row>
    <row r="2761" spans="1:20" ht="48" x14ac:dyDescent="0.2">
      <c r="A2761" s="1" t="s">
        <v>0</v>
      </c>
      <c r="B2761" s="3" t="s">
        <v>2759</v>
      </c>
      <c r="C2761" s="3" t="s">
        <v>6869</v>
      </c>
      <c r="D2761" s="6">
        <v>1000</v>
      </c>
      <c r="E2761" s="8">
        <v>105</v>
      </c>
      <c r="F2761" t="s">
        <v>8220</v>
      </c>
      <c r="G2761" t="s">
        <v>8225</v>
      </c>
      <c r="H2761" t="s">
        <v>8247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8302</v>
      </c>
      <c r="O2761" s="10" t="s">
        <v>8318</v>
      </c>
      <c r="P2761" t="s">
        <v>8354</v>
      </c>
      <c r="Q2761" s="25">
        <f t="shared" si="172"/>
        <v>42524.36650462963</v>
      </c>
      <c r="R2761" s="25">
        <f t="shared" si="173"/>
        <v>42524.36650462963</v>
      </c>
      <c r="S2761">
        <f t="shared" si="174"/>
        <v>2016</v>
      </c>
      <c r="T2761">
        <f t="shared" si="175"/>
        <v>6</v>
      </c>
    </row>
    <row r="2762" spans="1:20" ht="48" x14ac:dyDescent="0.2">
      <c r="A2762" s="1" t="s">
        <v>0</v>
      </c>
      <c r="B2762" s="3" t="s">
        <v>2760</v>
      </c>
      <c r="C2762" s="3" t="s">
        <v>6870</v>
      </c>
      <c r="D2762" s="6">
        <v>5000</v>
      </c>
      <c r="E2762" s="8">
        <v>0</v>
      </c>
      <c r="F2762" t="s">
        <v>8220</v>
      </c>
      <c r="G2762" t="s">
        <v>8224</v>
      </c>
      <c r="H2762" t="s">
        <v>8246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8302</v>
      </c>
      <c r="O2762" s="10" t="s">
        <v>8318</v>
      </c>
      <c r="P2762" t="s">
        <v>8354</v>
      </c>
      <c r="Q2762" s="25">
        <f t="shared" si="172"/>
        <v>41415.461319444446</v>
      </c>
      <c r="R2762" s="25">
        <f t="shared" si="173"/>
        <v>41415.461319444446</v>
      </c>
      <c r="S2762">
        <f t="shared" si="174"/>
        <v>2013</v>
      </c>
      <c r="T2762">
        <f t="shared" si="175"/>
        <v>5</v>
      </c>
    </row>
    <row r="2763" spans="1:20" ht="32" x14ac:dyDescent="0.2">
      <c r="A2763" s="1" t="s">
        <v>0</v>
      </c>
      <c r="B2763" s="3" t="s">
        <v>2761</v>
      </c>
      <c r="C2763" s="3" t="s">
        <v>6871</v>
      </c>
      <c r="D2763" s="6">
        <v>5000</v>
      </c>
      <c r="E2763" s="8">
        <v>36</v>
      </c>
      <c r="F2763" t="s">
        <v>8220</v>
      </c>
      <c r="G2763" t="s">
        <v>8223</v>
      </c>
      <c r="H2763" t="s">
        <v>8245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8302</v>
      </c>
      <c r="O2763" s="10" t="s">
        <v>8318</v>
      </c>
      <c r="P2763" t="s">
        <v>8354</v>
      </c>
      <c r="Q2763" s="25">
        <f t="shared" si="172"/>
        <v>41247.063576388886</v>
      </c>
      <c r="R2763" s="25">
        <f t="shared" si="173"/>
        <v>41247.063576388886</v>
      </c>
      <c r="S2763">
        <f t="shared" si="174"/>
        <v>2012</v>
      </c>
      <c r="T2763">
        <f t="shared" si="175"/>
        <v>12</v>
      </c>
    </row>
    <row r="2764" spans="1:20" ht="48" x14ac:dyDescent="0.2">
      <c r="A2764" s="1" t="s">
        <v>0</v>
      </c>
      <c r="B2764" s="3" t="s">
        <v>2762</v>
      </c>
      <c r="C2764" s="3" t="s">
        <v>6872</v>
      </c>
      <c r="D2764" s="6">
        <v>3250</v>
      </c>
      <c r="E2764" s="8">
        <v>25</v>
      </c>
      <c r="F2764" t="s">
        <v>8220</v>
      </c>
      <c r="G2764" t="s">
        <v>8223</v>
      </c>
      <c r="H2764" t="s">
        <v>8245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8302</v>
      </c>
      <c r="O2764" s="10" t="s">
        <v>8318</v>
      </c>
      <c r="P2764" t="s">
        <v>8354</v>
      </c>
      <c r="Q2764" s="25">
        <f t="shared" si="172"/>
        <v>40927.036979166667</v>
      </c>
      <c r="R2764" s="25">
        <f t="shared" si="173"/>
        <v>40927.036979166667</v>
      </c>
      <c r="S2764">
        <f t="shared" si="174"/>
        <v>2012</v>
      </c>
      <c r="T2764">
        <f t="shared" si="175"/>
        <v>1</v>
      </c>
    </row>
    <row r="2765" spans="1:20" ht="32" x14ac:dyDescent="0.2">
      <c r="A2765" s="1" t="s">
        <v>0</v>
      </c>
      <c r="B2765" s="3" t="s">
        <v>2763</v>
      </c>
      <c r="C2765" s="3" t="s">
        <v>6873</v>
      </c>
      <c r="D2765" s="6">
        <v>39400</v>
      </c>
      <c r="E2765" s="8">
        <v>90</v>
      </c>
      <c r="F2765" t="s">
        <v>8220</v>
      </c>
      <c r="G2765" t="s">
        <v>8223</v>
      </c>
      <c r="H2765" t="s">
        <v>8245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8302</v>
      </c>
      <c r="O2765" s="10" t="s">
        <v>8318</v>
      </c>
      <c r="P2765" t="s">
        <v>8354</v>
      </c>
      <c r="Q2765" s="25">
        <f t="shared" si="172"/>
        <v>41373.579675925925</v>
      </c>
      <c r="R2765" s="25">
        <f t="shared" si="173"/>
        <v>41373.579675925925</v>
      </c>
      <c r="S2765">
        <f t="shared" si="174"/>
        <v>2013</v>
      </c>
      <c r="T2765">
        <f t="shared" si="175"/>
        <v>4</v>
      </c>
    </row>
    <row r="2766" spans="1:20" ht="48" x14ac:dyDescent="0.2">
      <c r="A2766" s="1" t="s">
        <v>0</v>
      </c>
      <c r="B2766" s="3" t="s">
        <v>2764</v>
      </c>
      <c r="C2766" s="3" t="s">
        <v>6874</v>
      </c>
      <c r="D2766" s="6">
        <v>4000</v>
      </c>
      <c r="E2766" s="8">
        <v>45</v>
      </c>
      <c r="F2766" t="s">
        <v>8220</v>
      </c>
      <c r="G2766" t="s">
        <v>8223</v>
      </c>
      <c r="H2766" t="s">
        <v>8245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8302</v>
      </c>
      <c r="O2766" s="10" t="s">
        <v>8318</v>
      </c>
      <c r="P2766" t="s">
        <v>8354</v>
      </c>
      <c r="Q2766" s="25">
        <f t="shared" si="172"/>
        <v>41030.292025462964</v>
      </c>
      <c r="R2766" s="25">
        <f t="shared" si="173"/>
        <v>41030.292025462964</v>
      </c>
      <c r="S2766">
        <f t="shared" si="174"/>
        <v>2012</v>
      </c>
      <c r="T2766">
        <f t="shared" si="175"/>
        <v>5</v>
      </c>
    </row>
    <row r="2767" spans="1:20" ht="48" x14ac:dyDescent="0.2">
      <c r="A2767" s="1" t="s">
        <v>0</v>
      </c>
      <c r="B2767" s="3" t="s">
        <v>2765</v>
      </c>
      <c r="C2767" s="3" t="s">
        <v>6875</v>
      </c>
      <c r="D2767" s="6">
        <v>4000</v>
      </c>
      <c r="E2767" s="8">
        <v>0</v>
      </c>
      <c r="F2767" t="s">
        <v>8220</v>
      </c>
      <c r="G2767" t="s">
        <v>8223</v>
      </c>
      <c r="H2767" t="s">
        <v>8245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8302</v>
      </c>
      <c r="O2767" s="10" t="s">
        <v>8318</v>
      </c>
      <c r="P2767" t="s">
        <v>8354</v>
      </c>
      <c r="Q2767" s="25">
        <f t="shared" si="172"/>
        <v>41194.579027777778</v>
      </c>
      <c r="R2767" s="25">
        <f t="shared" si="173"/>
        <v>41194.579027777778</v>
      </c>
      <c r="S2767">
        <f t="shared" si="174"/>
        <v>2012</v>
      </c>
      <c r="T2767">
        <f t="shared" si="175"/>
        <v>10</v>
      </c>
    </row>
    <row r="2768" spans="1:20" ht="48" x14ac:dyDescent="0.2">
      <c r="A2768" s="1" t="s">
        <v>0</v>
      </c>
      <c r="B2768" s="3" t="s">
        <v>2766</v>
      </c>
      <c r="C2768" s="3" t="s">
        <v>6876</v>
      </c>
      <c r="D2768" s="6">
        <v>5000</v>
      </c>
      <c r="E2768" s="8">
        <v>100</v>
      </c>
      <c r="F2768" t="s">
        <v>8220</v>
      </c>
      <c r="G2768" t="s">
        <v>8223</v>
      </c>
      <c r="H2768" t="s">
        <v>8245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8302</v>
      </c>
      <c r="O2768" s="10" t="s">
        <v>8318</v>
      </c>
      <c r="P2768" t="s">
        <v>8354</v>
      </c>
      <c r="Q2768" s="25">
        <f t="shared" si="172"/>
        <v>40736.668032407404</v>
      </c>
      <c r="R2768" s="25">
        <f t="shared" si="173"/>
        <v>40736.668032407404</v>
      </c>
      <c r="S2768">
        <f t="shared" si="174"/>
        <v>2011</v>
      </c>
      <c r="T2768">
        <f t="shared" si="175"/>
        <v>7</v>
      </c>
    </row>
    <row r="2769" spans="1:20" ht="48" x14ac:dyDescent="0.2">
      <c r="A2769" s="1" t="s">
        <v>0</v>
      </c>
      <c r="B2769" s="3" t="s">
        <v>2767</v>
      </c>
      <c r="C2769" s="3" t="s">
        <v>6877</v>
      </c>
      <c r="D2769" s="6">
        <v>4000</v>
      </c>
      <c r="E2769" s="8">
        <v>34</v>
      </c>
      <c r="F2769" t="s">
        <v>8220</v>
      </c>
      <c r="G2769" t="s">
        <v>8228</v>
      </c>
      <c r="H2769" t="s">
        <v>8250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8302</v>
      </c>
      <c r="O2769" s="10" t="s">
        <v>8318</v>
      </c>
      <c r="P2769" t="s">
        <v>8354</v>
      </c>
      <c r="Q2769" s="25">
        <f t="shared" si="172"/>
        <v>42172.958912037036</v>
      </c>
      <c r="R2769" s="25">
        <f t="shared" si="173"/>
        <v>42172.958912037036</v>
      </c>
      <c r="S2769">
        <f t="shared" si="174"/>
        <v>2015</v>
      </c>
      <c r="T2769">
        <f t="shared" si="175"/>
        <v>6</v>
      </c>
    </row>
    <row r="2770" spans="1:20" ht="48" x14ac:dyDescent="0.2">
      <c r="A2770" s="1" t="s">
        <v>0</v>
      </c>
      <c r="B2770" s="3" t="s">
        <v>2768</v>
      </c>
      <c r="C2770" s="3" t="s">
        <v>6878</v>
      </c>
      <c r="D2770" s="6">
        <v>7000</v>
      </c>
      <c r="E2770" s="8">
        <v>1002</v>
      </c>
      <c r="F2770" t="s">
        <v>8220</v>
      </c>
      <c r="G2770" t="s">
        <v>8223</v>
      </c>
      <c r="H2770" t="s">
        <v>8245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8302</v>
      </c>
      <c r="O2770" s="10" t="s">
        <v>8318</v>
      </c>
      <c r="P2770" t="s">
        <v>8354</v>
      </c>
      <c r="Q2770" s="25">
        <f t="shared" si="172"/>
        <v>40967.614849537036</v>
      </c>
      <c r="R2770" s="25">
        <f t="shared" si="173"/>
        <v>40967.614849537036</v>
      </c>
      <c r="S2770">
        <f t="shared" si="174"/>
        <v>2012</v>
      </c>
      <c r="T2770">
        <f t="shared" si="175"/>
        <v>2</v>
      </c>
    </row>
    <row r="2771" spans="1:20" ht="48" x14ac:dyDescent="0.2">
      <c r="A2771" s="1" t="s">
        <v>0</v>
      </c>
      <c r="B2771" s="3" t="s">
        <v>2769</v>
      </c>
      <c r="C2771" s="3" t="s">
        <v>6879</v>
      </c>
      <c r="D2771" s="6">
        <v>800</v>
      </c>
      <c r="E2771" s="8">
        <v>2</v>
      </c>
      <c r="F2771" t="s">
        <v>8220</v>
      </c>
      <c r="G2771" t="s">
        <v>8224</v>
      </c>
      <c r="H2771" t="s">
        <v>8246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8302</v>
      </c>
      <c r="O2771" s="10" t="s">
        <v>8318</v>
      </c>
      <c r="P2771" t="s">
        <v>8354</v>
      </c>
      <c r="Q2771" s="25">
        <f t="shared" si="172"/>
        <v>41745.826273148145</v>
      </c>
      <c r="R2771" s="25">
        <f t="shared" si="173"/>
        <v>41745.826273148145</v>
      </c>
      <c r="S2771">
        <f t="shared" si="174"/>
        <v>2014</v>
      </c>
      <c r="T2771">
        <f t="shared" si="175"/>
        <v>4</v>
      </c>
    </row>
    <row r="2772" spans="1:20" ht="48" x14ac:dyDescent="0.2">
      <c r="A2772" s="1" t="s">
        <v>0</v>
      </c>
      <c r="B2772" s="3" t="s">
        <v>2770</v>
      </c>
      <c r="C2772" s="3" t="s">
        <v>6880</v>
      </c>
      <c r="D2772" s="6">
        <v>20000</v>
      </c>
      <c r="E2772" s="8">
        <v>2082.25</v>
      </c>
      <c r="F2772" t="s">
        <v>8220</v>
      </c>
      <c r="G2772" t="s">
        <v>8223</v>
      </c>
      <c r="H2772" t="s">
        <v>8245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8302</v>
      </c>
      <c r="O2772" s="10" t="s">
        <v>8318</v>
      </c>
      <c r="P2772" t="s">
        <v>8354</v>
      </c>
      <c r="Q2772" s="25">
        <f t="shared" si="172"/>
        <v>41686.705208333333</v>
      </c>
      <c r="R2772" s="25">
        <f t="shared" si="173"/>
        <v>41686.705208333333</v>
      </c>
      <c r="S2772">
        <f t="shared" si="174"/>
        <v>2014</v>
      </c>
      <c r="T2772">
        <f t="shared" si="175"/>
        <v>2</v>
      </c>
    </row>
    <row r="2773" spans="1:20" ht="48" x14ac:dyDescent="0.2">
      <c r="A2773" s="1" t="s">
        <v>0</v>
      </c>
      <c r="B2773" s="3" t="s">
        <v>2771</v>
      </c>
      <c r="C2773" s="3" t="s">
        <v>6881</v>
      </c>
      <c r="D2773" s="6">
        <v>19980</v>
      </c>
      <c r="E2773" s="8">
        <v>0</v>
      </c>
      <c r="F2773" t="s">
        <v>8220</v>
      </c>
      <c r="G2773" t="s">
        <v>8223</v>
      </c>
      <c r="H2773" t="s">
        <v>8245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8302</v>
      </c>
      <c r="O2773" s="10" t="s">
        <v>8318</v>
      </c>
      <c r="P2773" t="s">
        <v>8354</v>
      </c>
      <c r="Q2773" s="25">
        <f t="shared" si="172"/>
        <v>41257.531712962962</v>
      </c>
      <c r="R2773" s="25">
        <f t="shared" si="173"/>
        <v>41257.531712962962</v>
      </c>
      <c r="S2773">
        <f t="shared" si="174"/>
        <v>2012</v>
      </c>
      <c r="T2773">
        <f t="shared" si="175"/>
        <v>12</v>
      </c>
    </row>
    <row r="2774" spans="1:20" ht="48" x14ac:dyDescent="0.2">
      <c r="A2774" s="1" t="s">
        <v>0</v>
      </c>
      <c r="B2774" s="3" t="s">
        <v>2772</v>
      </c>
      <c r="C2774" s="3" t="s">
        <v>6882</v>
      </c>
      <c r="D2774" s="6">
        <v>8000</v>
      </c>
      <c r="E2774" s="8">
        <v>0</v>
      </c>
      <c r="F2774" t="s">
        <v>8220</v>
      </c>
      <c r="G2774" t="s">
        <v>8223</v>
      </c>
      <c r="H2774" t="s">
        <v>8245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8302</v>
      </c>
      <c r="O2774" s="10" t="s">
        <v>8318</v>
      </c>
      <c r="P2774" t="s">
        <v>8354</v>
      </c>
      <c r="Q2774" s="25">
        <f t="shared" si="172"/>
        <v>41537.869143518517</v>
      </c>
      <c r="R2774" s="25">
        <f t="shared" si="173"/>
        <v>41537.869143518517</v>
      </c>
      <c r="S2774">
        <f t="shared" si="174"/>
        <v>2013</v>
      </c>
      <c r="T2774">
        <f t="shared" si="175"/>
        <v>9</v>
      </c>
    </row>
    <row r="2775" spans="1:20" ht="48" x14ac:dyDescent="0.2">
      <c r="A2775" s="1" t="s">
        <v>0</v>
      </c>
      <c r="B2775" s="3" t="s">
        <v>2773</v>
      </c>
      <c r="C2775" s="3" t="s">
        <v>6883</v>
      </c>
      <c r="D2775" s="6">
        <v>530</v>
      </c>
      <c r="E2775" s="8">
        <v>1</v>
      </c>
      <c r="F2775" t="s">
        <v>8220</v>
      </c>
      <c r="G2775" t="s">
        <v>8228</v>
      </c>
      <c r="H2775" t="s">
        <v>8250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8302</v>
      </c>
      <c r="O2775" s="10" t="s">
        <v>8318</v>
      </c>
      <c r="P2775" t="s">
        <v>8354</v>
      </c>
      <c r="Q2775" s="25">
        <f t="shared" si="172"/>
        <v>42474.86482638889</v>
      </c>
      <c r="R2775" s="25">
        <f t="shared" si="173"/>
        <v>42474.86482638889</v>
      </c>
      <c r="S2775">
        <f t="shared" si="174"/>
        <v>2016</v>
      </c>
      <c r="T2775">
        <f t="shared" si="175"/>
        <v>4</v>
      </c>
    </row>
    <row r="2776" spans="1:20" ht="48" x14ac:dyDescent="0.2">
      <c r="A2776" s="1" t="s">
        <v>0</v>
      </c>
      <c r="B2776" s="3" t="s">
        <v>2774</v>
      </c>
      <c r="C2776" s="3" t="s">
        <v>6884</v>
      </c>
      <c r="D2776" s="6">
        <v>4000</v>
      </c>
      <c r="E2776" s="8">
        <v>570</v>
      </c>
      <c r="F2776" t="s">
        <v>8220</v>
      </c>
      <c r="G2776" t="s">
        <v>8223</v>
      </c>
      <c r="H2776" t="s">
        <v>8245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8302</v>
      </c>
      <c r="O2776" s="10" t="s">
        <v>8318</v>
      </c>
      <c r="P2776" t="s">
        <v>8354</v>
      </c>
      <c r="Q2776" s="25">
        <f t="shared" si="172"/>
        <v>41311.126481481479</v>
      </c>
      <c r="R2776" s="25">
        <f t="shared" si="173"/>
        <v>41311.126481481479</v>
      </c>
      <c r="S2776">
        <f t="shared" si="174"/>
        <v>2013</v>
      </c>
      <c r="T2776">
        <f t="shared" si="175"/>
        <v>2</v>
      </c>
    </row>
    <row r="2777" spans="1:20" ht="48" x14ac:dyDescent="0.2">
      <c r="A2777" s="1" t="s">
        <v>0</v>
      </c>
      <c r="B2777" s="3" t="s">
        <v>2775</v>
      </c>
      <c r="C2777" s="3" t="s">
        <v>6885</v>
      </c>
      <c r="D2777" s="6">
        <v>5000</v>
      </c>
      <c r="E2777" s="8">
        <v>150</v>
      </c>
      <c r="F2777" t="s">
        <v>8220</v>
      </c>
      <c r="G2777" t="s">
        <v>8223</v>
      </c>
      <c r="H2777" t="s">
        <v>8245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8302</v>
      </c>
      <c r="O2777" s="10" t="s">
        <v>8318</v>
      </c>
      <c r="P2777" t="s">
        <v>8354</v>
      </c>
      <c r="Q2777" s="25">
        <f t="shared" si="172"/>
        <v>40863.013356481482</v>
      </c>
      <c r="R2777" s="25">
        <f t="shared" si="173"/>
        <v>40863.013356481482</v>
      </c>
      <c r="S2777">
        <f t="shared" si="174"/>
        <v>2011</v>
      </c>
      <c r="T2777">
        <f t="shared" si="175"/>
        <v>11</v>
      </c>
    </row>
    <row r="2778" spans="1:20" ht="48" x14ac:dyDescent="0.2">
      <c r="A2778" s="1" t="s">
        <v>0</v>
      </c>
      <c r="B2778" s="3" t="s">
        <v>2776</v>
      </c>
      <c r="C2778" s="3" t="s">
        <v>6886</v>
      </c>
      <c r="D2778" s="6">
        <v>21000</v>
      </c>
      <c r="E2778" s="8">
        <v>1655</v>
      </c>
      <c r="F2778" t="s">
        <v>8220</v>
      </c>
      <c r="G2778" t="s">
        <v>8223</v>
      </c>
      <c r="H2778" t="s">
        <v>8245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8302</v>
      </c>
      <c r="O2778" s="10" t="s">
        <v>8318</v>
      </c>
      <c r="P2778" t="s">
        <v>8354</v>
      </c>
      <c r="Q2778" s="25">
        <f t="shared" si="172"/>
        <v>42136.297175925924</v>
      </c>
      <c r="R2778" s="25">
        <f t="shared" si="173"/>
        <v>42136.297175925924</v>
      </c>
      <c r="S2778">
        <f t="shared" si="174"/>
        <v>2015</v>
      </c>
      <c r="T2778">
        <f t="shared" si="175"/>
        <v>5</v>
      </c>
    </row>
    <row r="2779" spans="1:20" ht="48" x14ac:dyDescent="0.2">
      <c r="A2779" s="1" t="s">
        <v>0</v>
      </c>
      <c r="B2779" s="3" t="s">
        <v>2777</v>
      </c>
      <c r="C2779" s="3" t="s">
        <v>6887</v>
      </c>
      <c r="D2779" s="6">
        <v>3000</v>
      </c>
      <c r="E2779" s="8">
        <v>10</v>
      </c>
      <c r="F2779" t="s">
        <v>8220</v>
      </c>
      <c r="G2779" t="s">
        <v>8223</v>
      </c>
      <c r="H2779" t="s">
        <v>8245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8302</v>
      </c>
      <c r="O2779" s="10" t="s">
        <v>8318</v>
      </c>
      <c r="P2779" t="s">
        <v>8354</v>
      </c>
      <c r="Q2779" s="25">
        <f t="shared" si="172"/>
        <v>42172.669027777782</v>
      </c>
      <c r="R2779" s="25">
        <f t="shared" si="173"/>
        <v>42172.669027777782</v>
      </c>
      <c r="S2779">
        <f t="shared" si="174"/>
        <v>2015</v>
      </c>
      <c r="T2779">
        <f t="shared" si="175"/>
        <v>6</v>
      </c>
    </row>
    <row r="2780" spans="1:20" ht="64" x14ac:dyDescent="0.2">
      <c r="A2780" s="1" t="s">
        <v>0</v>
      </c>
      <c r="B2780" s="3" t="s">
        <v>2778</v>
      </c>
      <c r="C2780" s="3" t="s">
        <v>6888</v>
      </c>
      <c r="D2780" s="6">
        <v>5500</v>
      </c>
      <c r="E2780" s="8">
        <v>1405</v>
      </c>
      <c r="F2780" t="s">
        <v>8220</v>
      </c>
      <c r="G2780" t="s">
        <v>8223</v>
      </c>
      <c r="H2780" t="s">
        <v>8245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8302</v>
      </c>
      <c r="O2780" s="10" t="s">
        <v>8318</v>
      </c>
      <c r="P2780" t="s">
        <v>8354</v>
      </c>
      <c r="Q2780" s="25">
        <f t="shared" si="172"/>
        <v>41846.978078703702</v>
      </c>
      <c r="R2780" s="25">
        <f t="shared" si="173"/>
        <v>41846.978078703702</v>
      </c>
      <c r="S2780">
        <f t="shared" si="174"/>
        <v>2014</v>
      </c>
      <c r="T2780">
        <f t="shared" si="175"/>
        <v>7</v>
      </c>
    </row>
    <row r="2781" spans="1:20" ht="48" x14ac:dyDescent="0.2">
      <c r="A2781" s="1" t="s">
        <v>0</v>
      </c>
      <c r="B2781" s="3" t="s">
        <v>2779</v>
      </c>
      <c r="C2781" s="3" t="s">
        <v>6889</v>
      </c>
      <c r="D2781" s="6">
        <v>2500</v>
      </c>
      <c r="E2781" s="8">
        <v>53</v>
      </c>
      <c r="F2781" t="s">
        <v>8220</v>
      </c>
      <c r="G2781" t="s">
        <v>8223</v>
      </c>
      <c r="H2781" t="s">
        <v>8245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8302</v>
      </c>
      <c r="O2781" s="10" t="s">
        <v>8318</v>
      </c>
      <c r="P2781" t="s">
        <v>8354</v>
      </c>
      <c r="Q2781" s="25">
        <f t="shared" si="172"/>
        <v>42300.585891203707</v>
      </c>
      <c r="R2781" s="25">
        <f t="shared" si="173"/>
        <v>42300.585891203707</v>
      </c>
      <c r="S2781">
        <f t="shared" si="174"/>
        <v>2015</v>
      </c>
      <c r="T2781">
        <f t="shared" si="175"/>
        <v>10</v>
      </c>
    </row>
    <row r="2782" spans="1:20" ht="32" x14ac:dyDescent="0.2">
      <c r="A2782" s="1" t="s">
        <v>0</v>
      </c>
      <c r="B2782" s="3" t="s">
        <v>2780</v>
      </c>
      <c r="C2782" s="3" t="s">
        <v>6890</v>
      </c>
      <c r="D2782" s="6">
        <v>100000</v>
      </c>
      <c r="E2782" s="8">
        <v>0</v>
      </c>
      <c r="F2782" t="s">
        <v>8220</v>
      </c>
      <c r="G2782" t="s">
        <v>8236</v>
      </c>
      <c r="H2782" t="s">
        <v>8248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8302</v>
      </c>
      <c r="O2782" s="10" t="s">
        <v>8318</v>
      </c>
      <c r="P2782" t="s">
        <v>8354</v>
      </c>
      <c r="Q2782" s="25">
        <f t="shared" si="172"/>
        <v>42774.447777777779</v>
      </c>
      <c r="R2782" s="25">
        <f t="shared" si="173"/>
        <v>42774.447777777779</v>
      </c>
      <c r="S2782">
        <f t="shared" si="174"/>
        <v>2017</v>
      </c>
      <c r="T2782">
        <f t="shared" si="175"/>
        <v>2</v>
      </c>
    </row>
    <row r="2783" spans="1:20" ht="32" x14ac:dyDescent="0.2">
      <c r="A2783" s="1" t="s">
        <v>0</v>
      </c>
      <c r="B2783" s="3" t="s">
        <v>2781</v>
      </c>
      <c r="C2783" s="3" t="s">
        <v>6891</v>
      </c>
      <c r="D2783" s="6">
        <v>1250</v>
      </c>
      <c r="E2783" s="8">
        <v>1316</v>
      </c>
      <c r="F2783" t="s">
        <v>8218</v>
      </c>
      <c r="G2783" t="s">
        <v>8223</v>
      </c>
      <c r="H2783" t="s">
        <v>8245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8269</v>
      </c>
      <c r="O2783" s="10" t="s">
        <v>8313</v>
      </c>
      <c r="P2783" t="s">
        <v>8314</v>
      </c>
      <c r="Q2783" s="25">
        <f t="shared" si="172"/>
        <v>42018.94159722222</v>
      </c>
      <c r="R2783" s="25">
        <f t="shared" si="173"/>
        <v>42018.94159722222</v>
      </c>
      <c r="S2783">
        <f t="shared" si="174"/>
        <v>2015</v>
      </c>
      <c r="T2783">
        <f t="shared" si="175"/>
        <v>1</v>
      </c>
    </row>
    <row r="2784" spans="1:20" ht="32" x14ac:dyDescent="0.2">
      <c r="A2784" s="1" t="s">
        <v>0</v>
      </c>
      <c r="B2784" s="3" t="s">
        <v>2782</v>
      </c>
      <c r="C2784" s="3" t="s">
        <v>6892</v>
      </c>
      <c r="D2784" s="6">
        <v>1000</v>
      </c>
      <c r="E2784" s="8">
        <v>1200</v>
      </c>
      <c r="F2784" t="s">
        <v>8218</v>
      </c>
      <c r="G2784" t="s">
        <v>8223</v>
      </c>
      <c r="H2784" t="s">
        <v>8245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8269</v>
      </c>
      <c r="O2784" s="10" t="s">
        <v>8313</v>
      </c>
      <c r="P2784" t="s">
        <v>8314</v>
      </c>
      <c r="Q2784" s="25">
        <f t="shared" si="172"/>
        <v>42026.924976851849</v>
      </c>
      <c r="R2784" s="25">
        <f t="shared" si="173"/>
        <v>42026.924976851849</v>
      </c>
      <c r="S2784">
        <f t="shared" si="174"/>
        <v>2015</v>
      </c>
      <c r="T2784">
        <f t="shared" si="175"/>
        <v>1</v>
      </c>
    </row>
    <row r="2785" spans="1:20" ht="48" x14ac:dyDescent="0.2">
      <c r="A2785" s="1" t="s">
        <v>0</v>
      </c>
      <c r="B2785" s="3" t="s">
        <v>2783</v>
      </c>
      <c r="C2785" s="3" t="s">
        <v>6893</v>
      </c>
      <c r="D2785" s="6">
        <v>1000</v>
      </c>
      <c r="E2785" s="8">
        <v>1145</v>
      </c>
      <c r="F2785" t="s">
        <v>8218</v>
      </c>
      <c r="G2785" t="s">
        <v>8224</v>
      </c>
      <c r="H2785" t="s">
        <v>8246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8269</v>
      </c>
      <c r="O2785" s="10" t="s">
        <v>8313</v>
      </c>
      <c r="P2785" t="s">
        <v>8314</v>
      </c>
      <c r="Q2785" s="25">
        <f t="shared" si="172"/>
        <v>42103.535254629634</v>
      </c>
      <c r="R2785" s="25">
        <f t="shared" si="173"/>
        <v>42103.535254629634</v>
      </c>
      <c r="S2785">
        <f t="shared" si="174"/>
        <v>2015</v>
      </c>
      <c r="T2785">
        <f t="shared" si="175"/>
        <v>4</v>
      </c>
    </row>
    <row r="2786" spans="1:20" ht="48" x14ac:dyDescent="0.2">
      <c r="A2786" s="1" t="s">
        <v>0</v>
      </c>
      <c r="B2786" s="3" t="s">
        <v>2784</v>
      </c>
      <c r="C2786" s="3" t="s">
        <v>6894</v>
      </c>
      <c r="D2786" s="6">
        <v>6000</v>
      </c>
      <c r="E2786" s="8">
        <v>7140</v>
      </c>
      <c r="F2786" t="s">
        <v>8218</v>
      </c>
      <c r="G2786" t="s">
        <v>8223</v>
      </c>
      <c r="H2786" t="s">
        <v>8245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8269</v>
      </c>
      <c r="O2786" s="10" t="s">
        <v>8313</v>
      </c>
      <c r="P2786" t="s">
        <v>8314</v>
      </c>
      <c r="Q2786" s="25">
        <f t="shared" si="172"/>
        <v>41920.787534722222</v>
      </c>
      <c r="R2786" s="25">
        <f t="shared" si="173"/>
        <v>41920.787534722222</v>
      </c>
      <c r="S2786">
        <f t="shared" si="174"/>
        <v>2014</v>
      </c>
      <c r="T2786">
        <f t="shared" si="175"/>
        <v>10</v>
      </c>
    </row>
    <row r="2787" spans="1:20" ht="48" x14ac:dyDescent="0.2">
      <c r="A2787" s="1" t="s">
        <v>0</v>
      </c>
      <c r="B2787" s="3" t="s">
        <v>2785</v>
      </c>
      <c r="C2787" s="3" t="s">
        <v>6895</v>
      </c>
      <c r="D2787" s="6">
        <v>5000</v>
      </c>
      <c r="E2787" s="8">
        <v>5234</v>
      </c>
      <c r="F2787" t="s">
        <v>8218</v>
      </c>
      <c r="G2787" t="s">
        <v>8223</v>
      </c>
      <c r="H2787" t="s">
        <v>8245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8269</v>
      </c>
      <c r="O2787" s="10" t="s">
        <v>8313</v>
      </c>
      <c r="P2787" t="s">
        <v>8314</v>
      </c>
      <c r="Q2787" s="25">
        <f t="shared" si="172"/>
        <v>42558.189432870371</v>
      </c>
      <c r="R2787" s="25">
        <f t="shared" si="173"/>
        <v>42558.189432870371</v>
      </c>
      <c r="S2787">
        <f t="shared" si="174"/>
        <v>2016</v>
      </c>
      <c r="T2787">
        <f t="shared" si="175"/>
        <v>7</v>
      </c>
    </row>
    <row r="2788" spans="1:20" ht="32" x14ac:dyDescent="0.2">
      <c r="A2788" s="1" t="s">
        <v>0</v>
      </c>
      <c r="B2788" s="3" t="s">
        <v>2786</v>
      </c>
      <c r="C2788" s="3" t="s">
        <v>6896</v>
      </c>
      <c r="D2788" s="6">
        <v>2500</v>
      </c>
      <c r="E2788" s="8">
        <v>2946</v>
      </c>
      <c r="F2788" t="s">
        <v>8218</v>
      </c>
      <c r="G2788" t="s">
        <v>8224</v>
      </c>
      <c r="H2788" t="s">
        <v>8246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8269</v>
      </c>
      <c r="O2788" s="10" t="s">
        <v>8313</v>
      </c>
      <c r="P2788" t="s">
        <v>8314</v>
      </c>
      <c r="Q2788" s="25">
        <f t="shared" si="172"/>
        <v>41815.569212962961</v>
      </c>
      <c r="R2788" s="25">
        <f t="shared" si="173"/>
        <v>41815.569212962961</v>
      </c>
      <c r="S2788">
        <f t="shared" si="174"/>
        <v>2014</v>
      </c>
      <c r="T2788">
        <f t="shared" si="175"/>
        <v>6</v>
      </c>
    </row>
    <row r="2789" spans="1:20" ht="48" x14ac:dyDescent="0.2">
      <c r="A2789" s="1" t="s">
        <v>0</v>
      </c>
      <c r="B2789" s="3" t="s">
        <v>2787</v>
      </c>
      <c r="C2789" s="3" t="s">
        <v>6897</v>
      </c>
      <c r="D2789" s="6">
        <v>1000</v>
      </c>
      <c r="E2789" s="8">
        <v>1197</v>
      </c>
      <c r="F2789" t="s">
        <v>8218</v>
      </c>
      <c r="G2789" t="s">
        <v>8223</v>
      </c>
      <c r="H2789" t="s">
        <v>8245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8269</v>
      </c>
      <c r="O2789" s="10" t="s">
        <v>8313</v>
      </c>
      <c r="P2789" t="s">
        <v>8314</v>
      </c>
      <c r="Q2789" s="25">
        <f t="shared" si="172"/>
        <v>41808.198518518519</v>
      </c>
      <c r="R2789" s="25">
        <f t="shared" si="173"/>
        <v>41808.198518518519</v>
      </c>
      <c r="S2789">
        <f t="shared" si="174"/>
        <v>2014</v>
      </c>
      <c r="T2789">
        <f t="shared" si="175"/>
        <v>6</v>
      </c>
    </row>
    <row r="2790" spans="1:20" ht="32" x14ac:dyDescent="0.2">
      <c r="A2790" s="1" t="s">
        <v>0</v>
      </c>
      <c r="B2790" s="3" t="s">
        <v>2788</v>
      </c>
      <c r="C2790" s="3" t="s">
        <v>6898</v>
      </c>
      <c r="D2790" s="6">
        <v>2000</v>
      </c>
      <c r="E2790" s="8">
        <v>2050</v>
      </c>
      <c r="F2790" t="s">
        <v>8218</v>
      </c>
      <c r="G2790" t="s">
        <v>8223</v>
      </c>
      <c r="H2790" t="s">
        <v>8245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8269</v>
      </c>
      <c r="O2790" s="10" t="s">
        <v>8313</v>
      </c>
      <c r="P2790" t="s">
        <v>8314</v>
      </c>
      <c r="Q2790" s="25">
        <f t="shared" si="172"/>
        <v>42550.701886574068</v>
      </c>
      <c r="R2790" s="25">
        <f t="shared" si="173"/>
        <v>42550.701886574068</v>
      </c>
      <c r="S2790">
        <f t="shared" si="174"/>
        <v>2016</v>
      </c>
      <c r="T2790">
        <f t="shared" si="175"/>
        <v>6</v>
      </c>
    </row>
    <row r="2791" spans="1:20" ht="32" x14ac:dyDescent="0.2">
      <c r="A2791" s="1" t="s">
        <v>0</v>
      </c>
      <c r="B2791" s="3" t="s">
        <v>2789</v>
      </c>
      <c r="C2791" s="3" t="s">
        <v>6899</v>
      </c>
      <c r="D2791" s="6">
        <v>3000</v>
      </c>
      <c r="E2791" s="8">
        <v>3035</v>
      </c>
      <c r="F2791" t="s">
        <v>8218</v>
      </c>
      <c r="G2791" t="s">
        <v>8223</v>
      </c>
      <c r="H2791" t="s">
        <v>8245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8269</v>
      </c>
      <c r="O2791" s="10" t="s">
        <v>8313</v>
      </c>
      <c r="P2791" t="s">
        <v>8314</v>
      </c>
      <c r="Q2791" s="25">
        <f t="shared" si="172"/>
        <v>42056.013124999998</v>
      </c>
      <c r="R2791" s="25">
        <f t="shared" si="173"/>
        <v>42056.013124999998</v>
      </c>
      <c r="S2791">
        <f t="shared" si="174"/>
        <v>2015</v>
      </c>
      <c r="T2791">
        <f t="shared" si="175"/>
        <v>2</v>
      </c>
    </row>
    <row r="2792" spans="1:20" ht="48" x14ac:dyDescent="0.2">
      <c r="A2792" s="1" t="s">
        <v>0</v>
      </c>
      <c r="B2792" s="3" t="s">
        <v>2790</v>
      </c>
      <c r="C2792" s="3" t="s">
        <v>6900</v>
      </c>
      <c r="D2792" s="6">
        <v>3000</v>
      </c>
      <c r="E2792" s="8">
        <v>3160</v>
      </c>
      <c r="F2792" t="s">
        <v>8218</v>
      </c>
      <c r="G2792" t="s">
        <v>8223</v>
      </c>
      <c r="H2792" t="s">
        <v>8245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8269</v>
      </c>
      <c r="O2792" s="10" t="s">
        <v>8313</v>
      </c>
      <c r="P2792" t="s">
        <v>8314</v>
      </c>
      <c r="Q2792" s="25">
        <f t="shared" si="172"/>
        <v>42016.938692129625</v>
      </c>
      <c r="R2792" s="25">
        <f t="shared" si="173"/>
        <v>42016.938692129625</v>
      </c>
      <c r="S2792">
        <f t="shared" si="174"/>
        <v>2015</v>
      </c>
      <c r="T2792">
        <f t="shared" si="175"/>
        <v>1</v>
      </c>
    </row>
    <row r="2793" spans="1:20" ht="48" x14ac:dyDescent="0.2">
      <c r="A2793" s="1" t="s">
        <v>0</v>
      </c>
      <c r="B2793" s="3" t="s">
        <v>2791</v>
      </c>
      <c r="C2793" s="3" t="s">
        <v>6901</v>
      </c>
      <c r="D2793" s="6">
        <v>2000</v>
      </c>
      <c r="E2793" s="8">
        <v>2050</v>
      </c>
      <c r="F2793" t="s">
        <v>8218</v>
      </c>
      <c r="G2793" t="s">
        <v>8223</v>
      </c>
      <c r="H2793" t="s">
        <v>8245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8269</v>
      </c>
      <c r="O2793" s="10" t="s">
        <v>8313</v>
      </c>
      <c r="P2793" t="s">
        <v>8314</v>
      </c>
      <c r="Q2793" s="25">
        <f t="shared" si="172"/>
        <v>42591.899988425925</v>
      </c>
      <c r="R2793" s="25">
        <f t="shared" si="173"/>
        <v>42591.899988425925</v>
      </c>
      <c r="S2793">
        <f t="shared" si="174"/>
        <v>2016</v>
      </c>
      <c r="T2793">
        <f t="shared" si="175"/>
        <v>8</v>
      </c>
    </row>
    <row r="2794" spans="1:20" ht="48" x14ac:dyDescent="0.2">
      <c r="A2794" s="1" t="s">
        <v>0</v>
      </c>
      <c r="B2794" s="3" t="s">
        <v>2792</v>
      </c>
      <c r="C2794" s="3" t="s">
        <v>6902</v>
      </c>
      <c r="D2794" s="6">
        <v>2000</v>
      </c>
      <c r="E2794" s="8">
        <v>2152</v>
      </c>
      <c r="F2794" t="s">
        <v>8218</v>
      </c>
      <c r="G2794" t="s">
        <v>8223</v>
      </c>
      <c r="H2794" t="s">
        <v>8245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8269</v>
      </c>
      <c r="O2794" s="10" t="s">
        <v>8313</v>
      </c>
      <c r="P2794" t="s">
        <v>8314</v>
      </c>
      <c r="Q2794" s="25">
        <f t="shared" si="172"/>
        <v>42183.231006944443</v>
      </c>
      <c r="R2794" s="25">
        <f t="shared" si="173"/>
        <v>42183.231006944443</v>
      </c>
      <c r="S2794">
        <f t="shared" si="174"/>
        <v>2015</v>
      </c>
      <c r="T2794">
        <f t="shared" si="175"/>
        <v>6</v>
      </c>
    </row>
    <row r="2795" spans="1:20" ht="64" x14ac:dyDescent="0.2">
      <c r="A2795" s="1" t="s">
        <v>0</v>
      </c>
      <c r="B2795" s="3" t="s">
        <v>2793</v>
      </c>
      <c r="C2795" s="3" t="s">
        <v>6903</v>
      </c>
      <c r="D2795" s="6">
        <v>10000</v>
      </c>
      <c r="E2795" s="8">
        <v>11056.75</v>
      </c>
      <c r="F2795" t="s">
        <v>8218</v>
      </c>
      <c r="G2795" t="s">
        <v>8225</v>
      </c>
      <c r="H2795" t="s">
        <v>8247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8269</v>
      </c>
      <c r="O2795" s="10" t="s">
        <v>8313</v>
      </c>
      <c r="P2795" t="s">
        <v>8314</v>
      </c>
      <c r="Q2795" s="25">
        <f t="shared" si="172"/>
        <v>42176.419039351851</v>
      </c>
      <c r="R2795" s="25">
        <f t="shared" si="173"/>
        <v>42176.419039351851</v>
      </c>
      <c r="S2795">
        <f t="shared" si="174"/>
        <v>2015</v>
      </c>
      <c r="T2795">
        <f t="shared" si="175"/>
        <v>6</v>
      </c>
    </row>
    <row r="2796" spans="1:20" ht="48" x14ac:dyDescent="0.2">
      <c r="A2796" s="1" t="s">
        <v>0</v>
      </c>
      <c r="B2796" s="3" t="s">
        <v>2794</v>
      </c>
      <c r="C2796" s="3" t="s">
        <v>6904</v>
      </c>
      <c r="D2796" s="6">
        <v>50</v>
      </c>
      <c r="E2796" s="8">
        <v>75</v>
      </c>
      <c r="F2796" t="s">
        <v>8218</v>
      </c>
      <c r="G2796" t="s">
        <v>8224</v>
      </c>
      <c r="H2796" t="s">
        <v>8246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8269</v>
      </c>
      <c r="O2796" s="10" t="s">
        <v>8313</v>
      </c>
      <c r="P2796" t="s">
        <v>8314</v>
      </c>
      <c r="Q2796" s="25">
        <f t="shared" si="172"/>
        <v>42416.691655092596</v>
      </c>
      <c r="R2796" s="25">
        <f t="shared" si="173"/>
        <v>42416.691655092596</v>
      </c>
      <c r="S2796">
        <f t="shared" si="174"/>
        <v>2016</v>
      </c>
      <c r="T2796">
        <f t="shared" si="175"/>
        <v>2</v>
      </c>
    </row>
    <row r="2797" spans="1:20" ht="48" x14ac:dyDescent="0.2">
      <c r="A2797" s="1" t="s">
        <v>0</v>
      </c>
      <c r="B2797" s="3" t="s">
        <v>2795</v>
      </c>
      <c r="C2797" s="3" t="s">
        <v>6905</v>
      </c>
      <c r="D2797" s="6">
        <v>700</v>
      </c>
      <c r="E2797" s="8">
        <v>730</v>
      </c>
      <c r="F2797" t="s">
        <v>8218</v>
      </c>
      <c r="G2797" t="s">
        <v>8223</v>
      </c>
      <c r="H2797" t="s">
        <v>8245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8269</v>
      </c>
      <c r="O2797" s="10" t="s">
        <v>8313</v>
      </c>
      <c r="P2797" t="s">
        <v>8314</v>
      </c>
      <c r="Q2797" s="25">
        <f t="shared" si="172"/>
        <v>41780.525937500002</v>
      </c>
      <c r="R2797" s="25">
        <f t="shared" si="173"/>
        <v>41780.525937500002</v>
      </c>
      <c r="S2797">
        <f t="shared" si="174"/>
        <v>2014</v>
      </c>
      <c r="T2797">
        <f t="shared" si="175"/>
        <v>5</v>
      </c>
    </row>
    <row r="2798" spans="1:20" ht="48" x14ac:dyDescent="0.2">
      <c r="A2798" s="1" t="s">
        <v>0</v>
      </c>
      <c r="B2798" s="3" t="s">
        <v>2796</v>
      </c>
      <c r="C2798" s="3" t="s">
        <v>6906</v>
      </c>
      <c r="D2798" s="6">
        <v>800</v>
      </c>
      <c r="E2798" s="8">
        <v>924</v>
      </c>
      <c r="F2798" t="s">
        <v>8218</v>
      </c>
      <c r="G2798" t="s">
        <v>8224</v>
      </c>
      <c r="H2798" t="s">
        <v>8246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8269</v>
      </c>
      <c r="O2798" s="10" t="s">
        <v>8313</v>
      </c>
      <c r="P2798" t="s">
        <v>8314</v>
      </c>
      <c r="Q2798" s="25">
        <f t="shared" si="172"/>
        <v>41795.528101851851</v>
      </c>
      <c r="R2798" s="25">
        <f t="shared" si="173"/>
        <v>41795.528101851851</v>
      </c>
      <c r="S2798">
        <f t="shared" si="174"/>
        <v>2014</v>
      </c>
      <c r="T2798">
        <f t="shared" si="175"/>
        <v>6</v>
      </c>
    </row>
    <row r="2799" spans="1:20" ht="48" x14ac:dyDescent="0.2">
      <c r="A2799" s="1" t="s">
        <v>0</v>
      </c>
      <c r="B2799" s="3" t="s">
        <v>2797</v>
      </c>
      <c r="C2799" s="3" t="s">
        <v>6907</v>
      </c>
      <c r="D2799" s="6">
        <v>8000</v>
      </c>
      <c r="E2799" s="8">
        <v>8211.61</v>
      </c>
      <c r="F2799" t="s">
        <v>8218</v>
      </c>
      <c r="G2799" t="s">
        <v>8224</v>
      </c>
      <c r="H2799" t="s">
        <v>8246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8269</v>
      </c>
      <c r="O2799" s="10" t="s">
        <v>8313</v>
      </c>
      <c r="P2799" t="s">
        <v>8314</v>
      </c>
      <c r="Q2799" s="25">
        <f t="shared" si="172"/>
        <v>41798.94027777778</v>
      </c>
      <c r="R2799" s="25">
        <f t="shared" si="173"/>
        <v>41798.94027777778</v>
      </c>
      <c r="S2799">
        <f t="shared" si="174"/>
        <v>2014</v>
      </c>
      <c r="T2799">
        <f t="shared" si="175"/>
        <v>6</v>
      </c>
    </row>
    <row r="2800" spans="1:20" ht="48" x14ac:dyDescent="0.2">
      <c r="A2800" s="1" t="s">
        <v>0</v>
      </c>
      <c r="B2800" s="3" t="s">
        <v>2798</v>
      </c>
      <c r="C2800" s="3" t="s">
        <v>6908</v>
      </c>
      <c r="D2800" s="6">
        <v>5000</v>
      </c>
      <c r="E2800" s="8">
        <v>5070</v>
      </c>
      <c r="F2800" t="s">
        <v>8218</v>
      </c>
      <c r="G2800" t="s">
        <v>8224</v>
      </c>
      <c r="H2800" t="s">
        <v>8246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8269</v>
      </c>
      <c r="O2800" s="10" t="s">
        <v>8313</v>
      </c>
      <c r="P2800" t="s">
        <v>8314</v>
      </c>
      <c r="Q2800" s="25">
        <f t="shared" si="172"/>
        <v>42201.675011574072</v>
      </c>
      <c r="R2800" s="25">
        <f t="shared" si="173"/>
        <v>42201.675011574072</v>
      </c>
      <c r="S2800">
        <f t="shared" si="174"/>
        <v>2015</v>
      </c>
      <c r="T2800">
        <f t="shared" si="175"/>
        <v>7</v>
      </c>
    </row>
    <row r="2801" spans="1:20" ht="48" x14ac:dyDescent="0.2">
      <c r="A2801" s="1" t="s">
        <v>0</v>
      </c>
      <c r="B2801" s="3" t="s">
        <v>2799</v>
      </c>
      <c r="C2801" s="3" t="s">
        <v>6909</v>
      </c>
      <c r="D2801" s="6">
        <v>5000</v>
      </c>
      <c r="E2801" s="8">
        <v>5831.74</v>
      </c>
      <c r="F2801" t="s">
        <v>8218</v>
      </c>
      <c r="G2801" t="s">
        <v>8224</v>
      </c>
      <c r="H2801" t="s">
        <v>8246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8269</v>
      </c>
      <c r="O2801" s="10" t="s">
        <v>8313</v>
      </c>
      <c r="P2801" t="s">
        <v>8314</v>
      </c>
      <c r="Q2801" s="25">
        <f t="shared" si="172"/>
        <v>42507.264699074076</v>
      </c>
      <c r="R2801" s="25">
        <f t="shared" si="173"/>
        <v>42507.264699074076</v>
      </c>
      <c r="S2801">
        <f t="shared" si="174"/>
        <v>2016</v>
      </c>
      <c r="T2801">
        <f t="shared" si="175"/>
        <v>5</v>
      </c>
    </row>
    <row r="2802" spans="1:20" ht="48" x14ac:dyDescent="0.2">
      <c r="A2802" s="1" t="s">
        <v>0</v>
      </c>
      <c r="B2802" s="3" t="s">
        <v>2800</v>
      </c>
      <c r="C2802" s="3" t="s">
        <v>6910</v>
      </c>
      <c r="D2802" s="6">
        <v>1000</v>
      </c>
      <c r="E2802" s="8">
        <v>1330</v>
      </c>
      <c r="F2802" t="s">
        <v>8218</v>
      </c>
      <c r="G2802" t="s">
        <v>8224</v>
      </c>
      <c r="H2802" t="s">
        <v>8246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8269</v>
      </c>
      <c r="O2802" s="10" t="s">
        <v>8313</v>
      </c>
      <c r="P2802" t="s">
        <v>8314</v>
      </c>
      <c r="Q2802" s="25">
        <f t="shared" si="172"/>
        <v>41948.552847222221</v>
      </c>
      <c r="R2802" s="25">
        <f t="shared" si="173"/>
        <v>41948.552847222221</v>
      </c>
      <c r="S2802">
        <f t="shared" si="174"/>
        <v>2014</v>
      </c>
      <c r="T2802">
        <f t="shared" si="175"/>
        <v>11</v>
      </c>
    </row>
    <row r="2803" spans="1:20" ht="48" x14ac:dyDescent="0.2">
      <c r="A2803" s="1" t="s">
        <v>0</v>
      </c>
      <c r="B2803" s="3" t="s">
        <v>2801</v>
      </c>
      <c r="C2803" s="3" t="s">
        <v>6911</v>
      </c>
      <c r="D2803" s="6">
        <v>500</v>
      </c>
      <c r="E2803" s="8">
        <v>666</v>
      </c>
      <c r="F2803" t="s">
        <v>8218</v>
      </c>
      <c r="G2803" t="s">
        <v>8225</v>
      </c>
      <c r="H2803" t="s">
        <v>8247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8269</v>
      </c>
      <c r="O2803" s="10" t="s">
        <v>8313</v>
      </c>
      <c r="P2803" t="s">
        <v>8314</v>
      </c>
      <c r="Q2803" s="25">
        <f t="shared" si="172"/>
        <v>41900.243159722224</v>
      </c>
      <c r="R2803" s="25">
        <f t="shared" si="173"/>
        <v>41900.243159722224</v>
      </c>
      <c r="S2803">
        <f t="shared" si="174"/>
        <v>2014</v>
      </c>
      <c r="T2803">
        <f t="shared" si="175"/>
        <v>9</v>
      </c>
    </row>
    <row r="2804" spans="1:20" ht="48" x14ac:dyDescent="0.2">
      <c r="A2804" s="1" t="s">
        <v>0</v>
      </c>
      <c r="B2804" s="3" t="s">
        <v>2802</v>
      </c>
      <c r="C2804" s="3" t="s">
        <v>6912</v>
      </c>
      <c r="D2804" s="6">
        <v>3000</v>
      </c>
      <c r="E2804" s="8">
        <v>3055</v>
      </c>
      <c r="F2804" t="s">
        <v>8218</v>
      </c>
      <c r="G2804" t="s">
        <v>8224</v>
      </c>
      <c r="H2804" t="s">
        <v>8246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8269</v>
      </c>
      <c r="O2804" s="10" t="s">
        <v>8313</v>
      </c>
      <c r="P2804" t="s">
        <v>8314</v>
      </c>
      <c r="Q2804" s="25">
        <f t="shared" si="172"/>
        <v>42192.64707175926</v>
      </c>
      <c r="R2804" s="25">
        <f t="shared" si="173"/>
        <v>42192.64707175926</v>
      </c>
      <c r="S2804">
        <f t="shared" si="174"/>
        <v>2015</v>
      </c>
      <c r="T2804">
        <f t="shared" si="175"/>
        <v>7</v>
      </c>
    </row>
    <row r="2805" spans="1:20" ht="48" x14ac:dyDescent="0.2">
      <c r="A2805" s="1" t="s">
        <v>0</v>
      </c>
      <c r="B2805" s="3" t="s">
        <v>2803</v>
      </c>
      <c r="C2805" s="3" t="s">
        <v>6913</v>
      </c>
      <c r="D2805" s="6">
        <v>10000</v>
      </c>
      <c r="E2805" s="8">
        <v>12795</v>
      </c>
      <c r="F2805" t="s">
        <v>8218</v>
      </c>
      <c r="G2805" t="s">
        <v>8223</v>
      </c>
      <c r="H2805" t="s">
        <v>8245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8269</v>
      </c>
      <c r="O2805" s="10" t="s">
        <v>8313</v>
      </c>
      <c r="P2805" t="s">
        <v>8314</v>
      </c>
      <c r="Q2805" s="25">
        <f t="shared" si="172"/>
        <v>42158.065694444449</v>
      </c>
      <c r="R2805" s="25">
        <f t="shared" si="173"/>
        <v>42158.065694444449</v>
      </c>
      <c r="S2805">
        <f t="shared" si="174"/>
        <v>2015</v>
      </c>
      <c r="T2805">
        <f t="shared" si="175"/>
        <v>6</v>
      </c>
    </row>
    <row r="2806" spans="1:20" ht="48" x14ac:dyDescent="0.2">
      <c r="A2806" s="1" t="s">
        <v>0</v>
      </c>
      <c r="B2806" s="3" t="s">
        <v>2804</v>
      </c>
      <c r="C2806" s="3" t="s">
        <v>6914</v>
      </c>
      <c r="D2806" s="6">
        <v>1000</v>
      </c>
      <c r="E2806" s="8">
        <v>1150</v>
      </c>
      <c r="F2806" t="s">
        <v>8218</v>
      </c>
      <c r="G2806" t="s">
        <v>8224</v>
      </c>
      <c r="H2806" t="s">
        <v>8246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8269</v>
      </c>
      <c r="O2806" s="10" t="s">
        <v>8313</v>
      </c>
      <c r="P2806" t="s">
        <v>8314</v>
      </c>
      <c r="Q2806" s="25">
        <f t="shared" si="172"/>
        <v>41881.453587962962</v>
      </c>
      <c r="R2806" s="25">
        <f t="shared" si="173"/>
        <v>41881.453587962962</v>
      </c>
      <c r="S2806">
        <f t="shared" si="174"/>
        <v>2014</v>
      </c>
      <c r="T2806">
        <f t="shared" si="175"/>
        <v>8</v>
      </c>
    </row>
    <row r="2807" spans="1:20" ht="64" x14ac:dyDescent="0.2">
      <c r="A2807" s="1" t="s">
        <v>0</v>
      </c>
      <c r="B2807" s="3" t="s">
        <v>2805</v>
      </c>
      <c r="C2807" s="3" t="s">
        <v>6915</v>
      </c>
      <c r="D2807" s="6">
        <v>400</v>
      </c>
      <c r="E2807" s="8">
        <v>440</v>
      </c>
      <c r="F2807" t="s">
        <v>8218</v>
      </c>
      <c r="G2807" t="s">
        <v>8224</v>
      </c>
      <c r="H2807" t="s">
        <v>8246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8269</v>
      </c>
      <c r="O2807" s="10" t="s">
        <v>8313</v>
      </c>
      <c r="P2807" t="s">
        <v>8314</v>
      </c>
      <c r="Q2807" s="25">
        <f t="shared" si="172"/>
        <v>42213.505474537036</v>
      </c>
      <c r="R2807" s="25">
        <f t="shared" si="173"/>
        <v>42213.505474537036</v>
      </c>
      <c r="S2807">
        <f t="shared" si="174"/>
        <v>2015</v>
      </c>
      <c r="T2807">
        <f t="shared" si="175"/>
        <v>7</v>
      </c>
    </row>
    <row r="2808" spans="1:20" ht="48" x14ac:dyDescent="0.2">
      <c r="A2808" s="1" t="s">
        <v>0</v>
      </c>
      <c r="B2808" s="3" t="s">
        <v>2806</v>
      </c>
      <c r="C2808" s="3" t="s">
        <v>6916</v>
      </c>
      <c r="D2808" s="6">
        <v>3000</v>
      </c>
      <c r="E2808" s="8">
        <v>3363</v>
      </c>
      <c r="F2808" t="s">
        <v>8218</v>
      </c>
      <c r="G2808" t="s">
        <v>8224</v>
      </c>
      <c r="H2808" t="s">
        <v>8246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8269</v>
      </c>
      <c r="O2808" s="10" t="s">
        <v>8313</v>
      </c>
      <c r="P2808" t="s">
        <v>8314</v>
      </c>
      <c r="Q2808" s="25">
        <f t="shared" si="172"/>
        <v>42185.267245370371</v>
      </c>
      <c r="R2808" s="25">
        <f t="shared" si="173"/>
        <v>42185.267245370371</v>
      </c>
      <c r="S2808">
        <f t="shared" si="174"/>
        <v>2015</v>
      </c>
      <c r="T2808">
        <f t="shared" si="175"/>
        <v>6</v>
      </c>
    </row>
    <row r="2809" spans="1:20" ht="16" x14ac:dyDescent="0.2">
      <c r="A2809" s="1" t="s">
        <v>0</v>
      </c>
      <c r="B2809" s="3" t="s">
        <v>2807</v>
      </c>
      <c r="C2809" s="3" t="s">
        <v>6917</v>
      </c>
      <c r="D2809" s="6">
        <v>5000</v>
      </c>
      <c r="E2809" s="8">
        <v>6300</v>
      </c>
      <c r="F2809" t="s">
        <v>8218</v>
      </c>
      <c r="G2809" t="s">
        <v>8223</v>
      </c>
      <c r="H2809" t="s">
        <v>8245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8269</v>
      </c>
      <c r="O2809" s="10" t="s">
        <v>8313</v>
      </c>
      <c r="P2809" t="s">
        <v>8314</v>
      </c>
      <c r="Q2809" s="25">
        <f t="shared" si="172"/>
        <v>42154.873124999998</v>
      </c>
      <c r="R2809" s="25">
        <f t="shared" si="173"/>
        <v>42154.873124999998</v>
      </c>
      <c r="S2809">
        <f t="shared" si="174"/>
        <v>2015</v>
      </c>
      <c r="T2809">
        <f t="shared" si="175"/>
        <v>5</v>
      </c>
    </row>
    <row r="2810" spans="1:20" ht="48" x14ac:dyDescent="0.2">
      <c r="A2810" s="1" t="s">
        <v>0</v>
      </c>
      <c r="B2810" s="3" t="s">
        <v>2808</v>
      </c>
      <c r="C2810" s="3" t="s">
        <v>6918</v>
      </c>
      <c r="D2810" s="6">
        <v>4500</v>
      </c>
      <c r="E2810" s="8">
        <v>4511</v>
      </c>
      <c r="F2810" t="s">
        <v>8218</v>
      </c>
      <c r="G2810" t="s">
        <v>8223</v>
      </c>
      <c r="H2810" t="s">
        <v>8245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8269</v>
      </c>
      <c r="O2810" s="10" t="s">
        <v>8313</v>
      </c>
      <c r="P2810" t="s">
        <v>8314</v>
      </c>
      <c r="Q2810" s="25">
        <f t="shared" si="172"/>
        <v>42208.84646990741</v>
      </c>
      <c r="R2810" s="25">
        <f t="shared" si="173"/>
        <v>42208.84646990741</v>
      </c>
      <c r="S2810">
        <f t="shared" si="174"/>
        <v>2015</v>
      </c>
      <c r="T2810">
        <f t="shared" si="175"/>
        <v>7</v>
      </c>
    </row>
    <row r="2811" spans="1:20" ht="48" x14ac:dyDescent="0.2">
      <c r="A2811" s="1" t="s">
        <v>0</v>
      </c>
      <c r="B2811" s="3" t="s">
        <v>2809</v>
      </c>
      <c r="C2811" s="3" t="s">
        <v>6919</v>
      </c>
      <c r="D2811" s="6">
        <v>2500</v>
      </c>
      <c r="E2811" s="8">
        <v>2560</v>
      </c>
      <c r="F2811" t="s">
        <v>8218</v>
      </c>
      <c r="G2811" t="s">
        <v>8223</v>
      </c>
      <c r="H2811" t="s">
        <v>8245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8269</v>
      </c>
      <c r="O2811" s="10" t="s">
        <v>8313</v>
      </c>
      <c r="P2811" t="s">
        <v>8314</v>
      </c>
      <c r="Q2811" s="25">
        <f t="shared" si="172"/>
        <v>42451.496817129635</v>
      </c>
      <c r="R2811" s="25">
        <f t="shared" si="173"/>
        <v>42451.496817129635</v>
      </c>
      <c r="S2811">
        <f t="shared" si="174"/>
        <v>2016</v>
      </c>
      <c r="T2811">
        <f t="shared" si="175"/>
        <v>3</v>
      </c>
    </row>
    <row r="2812" spans="1:20" ht="48" x14ac:dyDescent="0.2">
      <c r="A2812" s="1" t="s">
        <v>0</v>
      </c>
      <c r="B2812" s="3" t="s">
        <v>2810</v>
      </c>
      <c r="C2812" s="3" t="s">
        <v>6920</v>
      </c>
      <c r="D2812" s="6">
        <v>2500</v>
      </c>
      <c r="E2812" s="8">
        <v>2705</v>
      </c>
      <c r="F2812" t="s">
        <v>8218</v>
      </c>
      <c r="G2812" t="s">
        <v>8223</v>
      </c>
      <c r="H2812" t="s">
        <v>8245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8269</v>
      </c>
      <c r="O2812" s="10" t="s">
        <v>8313</v>
      </c>
      <c r="P2812" t="s">
        <v>8314</v>
      </c>
      <c r="Q2812" s="25">
        <f t="shared" si="172"/>
        <v>41759.13962962963</v>
      </c>
      <c r="R2812" s="25">
        <f t="shared" si="173"/>
        <v>41759.13962962963</v>
      </c>
      <c r="S2812">
        <f t="shared" si="174"/>
        <v>2014</v>
      </c>
      <c r="T2812">
        <f t="shared" si="175"/>
        <v>4</v>
      </c>
    </row>
    <row r="2813" spans="1:20" ht="48" x14ac:dyDescent="0.2">
      <c r="A2813" s="1" t="s">
        <v>0</v>
      </c>
      <c r="B2813" s="3" t="s">
        <v>2811</v>
      </c>
      <c r="C2813" s="3" t="s">
        <v>6921</v>
      </c>
      <c r="D2813" s="6">
        <v>10000</v>
      </c>
      <c r="E2813" s="8">
        <v>10027</v>
      </c>
      <c r="F2813" t="s">
        <v>8218</v>
      </c>
      <c r="G2813" t="s">
        <v>8224</v>
      </c>
      <c r="H2813" t="s">
        <v>8246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8269</v>
      </c>
      <c r="O2813" s="10" t="s">
        <v>8313</v>
      </c>
      <c r="P2813" t="s">
        <v>8314</v>
      </c>
      <c r="Q2813" s="25">
        <f t="shared" si="172"/>
        <v>42028.496562500004</v>
      </c>
      <c r="R2813" s="25">
        <f t="shared" si="173"/>
        <v>42028.496562500004</v>
      </c>
      <c r="S2813">
        <f t="shared" si="174"/>
        <v>2015</v>
      </c>
      <c r="T2813">
        <f t="shared" si="175"/>
        <v>1</v>
      </c>
    </row>
    <row r="2814" spans="1:20" ht="48" x14ac:dyDescent="0.2">
      <c r="A2814" s="1" t="s">
        <v>0</v>
      </c>
      <c r="B2814" s="3" t="s">
        <v>2812</v>
      </c>
      <c r="C2814" s="3" t="s">
        <v>6922</v>
      </c>
      <c r="D2814" s="6">
        <v>5000</v>
      </c>
      <c r="E2814" s="8">
        <v>5665</v>
      </c>
      <c r="F2814" t="s">
        <v>8218</v>
      </c>
      <c r="G2814" t="s">
        <v>8228</v>
      </c>
      <c r="H2814" t="s">
        <v>8250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8269</v>
      </c>
      <c r="O2814" s="10" t="s">
        <v>8313</v>
      </c>
      <c r="P2814" t="s">
        <v>8314</v>
      </c>
      <c r="Q2814" s="25">
        <f t="shared" si="172"/>
        <v>42054.74418981481</v>
      </c>
      <c r="R2814" s="25">
        <f t="shared" si="173"/>
        <v>42054.74418981481</v>
      </c>
      <c r="S2814">
        <f t="shared" si="174"/>
        <v>2015</v>
      </c>
      <c r="T2814">
        <f t="shared" si="175"/>
        <v>2</v>
      </c>
    </row>
    <row r="2815" spans="1:20" ht="48" x14ac:dyDescent="0.2">
      <c r="A2815" s="1" t="s">
        <v>0</v>
      </c>
      <c r="B2815" s="3" t="s">
        <v>2813</v>
      </c>
      <c r="C2815" s="3" t="s">
        <v>6923</v>
      </c>
      <c r="D2815" s="6">
        <v>2800</v>
      </c>
      <c r="E2815" s="8">
        <v>3572.12</v>
      </c>
      <c r="F2815" t="s">
        <v>8218</v>
      </c>
      <c r="G2815" t="s">
        <v>8223</v>
      </c>
      <c r="H2815" t="s">
        <v>8245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8269</v>
      </c>
      <c r="O2815" s="10" t="s">
        <v>8313</v>
      </c>
      <c r="P2815" t="s">
        <v>8314</v>
      </c>
      <c r="Q2815" s="25">
        <f t="shared" si="172"/>
        <v>42693.742604166662</v>
      </c>
      <c r="R2815" s="25">
        <f t="shared" si="173"/>
        <v>42693.742604166662</v>
      </c>
      <c r="S2815">
        <f t="shared" si="174"/>
        <v>2016</v>
      </c>
      <c r="T2815">
        <f t="shared" si="175"/>
        <v>11</v>
      </c>
    </row>
    <row r="2816" spans="1:20" ht="48" x14ac:dyDescent="0.2">
      <c r="A2816" s="1" t="s">
        <v>0</v>
      </c>
      <c r="B2816" s="3" t="s">
        <v>2814</v>
      </c>
      <c r="C2816" s="3" t="s">
        <v>6924</v>
      </c>
      <c r="D2816" s="6">
        <v>1500</v>
      </c>
      <c r="E2816" s="8">
        <v>1616</v>
      </c>
      <c r="F2816" t="s">
        <v>8218</v>
      </c>
      <c r="G2816" t="s">
        <v>8224</v>
      </c>
      <c r="H2816" t="s">
        <v>8246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8269</v>
      </c>
      <c r="O2816" s="10" t="s">
        <v>8313</v>
      </c>
      <c r="P2816" t="s">
        <v>8314</v>
      </c>
      <c r="Q2816" s="25">
        <f t="shared" si="172"/>
        <v>42103.399479166663</v>
      </c>
      <c r="R2816" s="25">
        <f t="shared" si="173"/>
        <v>42103.399479166663</v>
      </c>
      <c r="S2816">
        <f t="shared" si="174"/>
        <v>2015</v>
      </c>
      <c r="T2816">
        <f t="shared" si="175"/>
        <v>4</v>
      </c>
    </row>
    <row r="2817" spans="1:20" ht="48" x14ac:dyDescent="0.2">
      <c r="A2817" s="1" t="s">
        <v>0</v>
      </c>
      <c r="B2817" s="3" t="s">
        <v>2815</v>
      </c>
      <c r="C2817" s="3" t="s">
        <v>6925</v>
      </c>
      <c r="D2817" s="6">
        <v>250</v>
      </c>
      <c r="E2817" s="8">
        <v>605</v>
      </c>
      <c r="F2817" t="s">
        <v>8218</v>
      </c>
      <c r="G2817" t="s">
        <v>8228</v>
      </c>
      <c r="H2817" t="s">
        <v>8250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8269</v>
      </c>
      <c r="O2817" s="10" t="s">
        <v>8313</v>
      </c>
      <c r="P2817" t="s">
        <v>8314</v>
      </c>
      <c r="Q2817" s="25">
        <f t="shared" si="172"/>
        <v>42559.776724537034</v>
      </c>
      <c r="R2817" s="25">
        <f t="shared" si="173"/>
        <v>42559.776724537034</v>
      </c>
      <c r="S2817">
        <f t="shared" si="174"/>
        <v>2016</v>
      </c>
      <c r="T2817">
        <f t="shared" si="175"/>
        <v>7</v>
      </c>
    </row>
    <row r="2818" spans="1:20" ht="48" x14ac:dyDescent="0.2">
      <c r="A2818" s="1" t="s">
        <v>0</v>
      </c>
      <c r="B2818" s="3" t="s">
        <v>2816</v>
      </c>
      <c r="C2818" s="3" t="s">
        <v>6926</v>
      </c>
      <c r="D2818" s="6">
        <v>3000</v>
      </c>
      <c r="E2818" s="8">
        <v>4247</v>
      </c>
      <c r="F2818" t="s">
        <v>8218</v>
      </c>
      <c r="G2818" t="s">
        <v>8224</v>
      </c>
      <c r="H2818" t="s">
        <v>8246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8269</v>
      </c>
      <c r="O2818" s="10" t="s">
        <v>8313</v>
      </c>
      <c r="P2818" t="s">
        <v>8314</v>
      </c>
      <c r="Q2818" s="25">
        <f t="shared" si="172"/>
        <v>42188.467499999999</v>
      </c>
      <c r="R2818" s="25">
        <f t="shared" si="173"/>
        <v>42188.467499999999</v>
      </c>
      <c r="S2818">
        <f t="shared" si="174"/>
        <v>2015</v>
      </c>
      <c r="T2818">
        <f t="shared" si="175"/>
        <v>7</v>
      </c>
    </row>
    <row r="2819" spans="1:20" ht="48" x14ac:dyDescent="0.2">
      <c r="A2819" s="1" t="s">
        <v>0</v>
      </c>
      <c r="B2819" s="3" t="s">
        <v>2817</v>
      </c>
      <c r="C2819" s="3" t="s">
        <v>6927</v>
      </c>
      <c r="D2819" s="6">
        <v>600</v>
      </c>
      <c r="E2819" s="8">
        <v>780</v>
      </c>
      <c r="F2819" t="s">
        <v>8218</v>
      </c>
      <c r="G2819" t="s">
        <v>8224</v>
      </c>
      <c r="H2819" t="s">
        <v>8246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8269</v>
      </c>
      <c r="O2819" s="10" t="s">
        <v>8313</v>
      </c>
      <c r="P2819" t="s">
        <v>8314</v>
      </c>
      <c r="Q2819" s="25">
        <f t="shared" ref="Q2819:Q2882" si="176">(((J2819/60)/60)/24)+DATE(1970,1,1)</f>
        <v>42023.634976851856</v>
      </c>
      <c r="R2819" s="25">
        <f t="shared" ref="R2819:R2882" si="177">(((J2819/60)/60)/24)+DATE(1970,1,1)</f>
        <v>42023.634976851856</v>
      </c>
      <c r="S2819">
        <f t="shared" ref="S2819:S2882" si="178">YEAR(R2819)</f>
        <v>2015</v>
      </c>
      <c r="T2819">
        <f t="shared" ref="T2819:T2882" si="179">MONTH((R2819))</f>
        <v>1</v>
      </c>
    </row>
    <row r="2820" spans="1:20" ht="48" x14ac:dyDescent="0.2">
      <c r="A2820" s="1" t="s">
        <v>0</v>
      </c>
      <c r="B2820" s="3" t="s">
        <v>2818</v>
      </c>
      <c r="C2820" s="3" t="s">
        <v>6928</v>
      </c>
      <c r="D2820" s="6">
        <v>10000</v>
      </c>
      <c r="E2820" s="8">
        <v>10603</v>
      </c>
      <c r="F2820" t="s">
        <v>8218</v>
      </c>
      <c r="G2820" t="s">
        <v>8223</v>
      </c>
      <c r="H2820" t="s">
        <v>8245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8269</v>
      </c>
      <c r="O2820" s="10" t="s">
        <v>8313</v>
      </c>
      <c r="P2820" t="s">
        <v>8314</v>
      </c>
      <c r="Q2820" s="25">
        <f t="shared" si="176"/>
        <v>42250.598217592589</v>
      </c>
      <c r="R2820" s="25">
        <f t="shared" si="177"/>
        <v>42250.598217592589</v>
      </c>
      <c r="S2820">
        <f t="shared" si="178"/>
        <v>2015</v>
      </c>
      <c r="T2820">
        <f t="shared" si="179"/>
        <v>9</v>
      </c>
    </row>
    <row r="2821" spans="1:20" ht="48" x14ac:dyDescent="0.2">
      <c r="A2821" s="1" t="s">
        <v>0</v>
      </c>
      <c r="B2821" s="3" t="s">
        <v>2819</v>
      </c>
      <c r="C2821" s="3" t="s">
        <v>6929</v>
      </c>
      <c r="D2821" s="6">
        <v>5000</v>
      </c>
      <c r="E2821" s="8">
        <v>5240</v>
      </c>
      <c r="F2821" t="s">
        <v>8218</v>
      </c>
      <c r="G2821" t="s">
        <v>8224</v>
      </c>
      <c r="H2821" t="s">
        <v>8246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8269</v>
      </c>
      <c r="O2821" s="10" t="s">
        <v>8313</v>
      </c>
      <c r="P2821" t="s">
        <v>8314</v>
      </c>
      <c r="Q2821" s="25">
        <f t="shared" si="176"/>
        <v>42139.525567129633</v>
      </c>
      <c r="R2821" s="25">
        <f t="shared" si="177"/>
        <v>42139.525567129633</v>
      </c>
      <c r="S2821">
        <f t="shared" si="178"/>
        <v>2015</v>
      </c>
      <c r="T2821">
        <f t="shared" si="179"/>
        <v>5</v>
      </c>
    </row>
    <row r="2822" spans="1:20" ht="48" x14ac:dyDescent="0.2">
      <c r="A2822" s="1" t="s">
        <v>0</v>
      </c>
      <c r="B2822" s="3" t="s">
        <v>2820</v>
      </c>
      <c r="C2822" s="3" t="s">
        <v>6930</v>
      </c>
      <c r="D2822" s="6">
        <v>200</v>
      </c>
      <c r="E2822" s="8">
        <v>272</v>
      </c>
      <c r="F2822" t="s">
        <v>8218</v>
      </c>
      <c r="G2822" t="s">
        <v>8224</v>
      </c>
      <c r="H2822" t="s">
        <v>8246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8269</v>
      </c>
      <c r="O2822" s="10" t="s">
        <v>8313</v>
      </c>
      <c r="P2822" t="s">
        <v>8314</v>
      </c>
      <c r="Q2822" s="25">
        <f t="shared" si="176"/>
        <v>42401.610983796301</v>
      </c>
      <c r="R2822" s="25">
        <f t="shared" si="177"/>
        <v>42401.610983796301</v>
      </c>
      <c r="S2822">
        <f t="shared" si="178"/>
        <v>2016</v>
      </c>
      <c r="T2822">
        <f t="shared" si="179"/>
        <v>2</v>
      </c>
    </row>
    <row r="2823" spans="1:20" ht="48" x14ac:dyDescent="0.2">
      <c r="A2823" s="1" t="s">
        <v>0</v>
      </c>
      <c r="B2823" s="3" t="s">
        <v>2821</v>
      </c>
      <c r="C2823" s="3" t="s">
        <v>6931</v>
      </c>
      <c r="D2823" s="6">
        <v>1000</v>
      </c>
      <c r="E2823" s="8">
        <v>1000</v>
      </c>
      <c r="F2823" t="s">
        <v>8218</v>
      </c>
      <c r="G2823" t="s">
        <v>8224</v>
      </c>
      <c r="H2823" t="s">
        <v>8246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8269</v>
      </c>
      <c r="O2823" s="10" t="s">
        <v>8313</v>
      </c>
      <c r="P2823" t="s">
        <v>8314</v>
      </c>
      <c r="Q2823" s="25">
        <f t="shared" si="176"/>
        <v>41875.922858796301</v>
      </c>
      <c r="R2823" s="25">
        <f t="shared" si="177"/>
        <v>41875.922858796301</v>
      </c>
      <c r="S2823">
        <f t="shared" si="178"/>
        <v>2014</v>
      </c>
      <c r="T2823">
        <f t="shared" si="179"/>
        <v>8</v>
      </c>
    </row>
    <row r="2824" spans="1:20" ht="48" x14ac:dyDescent="0.2">
      <c r="A2824" s="1" t="s">
        <v>0</v>
      </c>
      <c r="B2824" s="3" t="s">
        <v>2822</v>
      </c>
      <c r="C2824" s="3" t="s">
        <v>6932</v>
      </c>
      <c r="D2824" s="6">
        <v>6000</v>
      </c>
      <c r="E2824" s="8">
        <v>6000</v>
      </c>
      <c r="F2824" t="s">
        <v>8218</v>
      </c>
      <c r="G2824" t="s">
        <v>8223</v>
      </c>
      <c r="H2824" t="s">
        <v>8245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8269</v>
      </c>
      <c r="O2824" s="10" t="s">
        <v>8313</v>
      </c>
      <c r="P2824" t="s">
        <v>8314</v>
      </c>
      <c r="Q2824" s="25">
        <f t="shared" si="176"/>
        <v>42060.683935185181</v>
      </c>
      <c r="R2824" s="25">
        <f t="shared" si="177"/>
        <v>42060.683935185181</v>
      </c>
      <c r="S2824">
        <f t="shared" si="178"/>
        <v>2015</v>
      </c>
      <c r="T2824">
        <f t="shared" si="179"/>
        <v>2</v>
      </c>
    </row>
    <row r="2825" spans="1:20" ht="48" x14ac:dyDescent="0.2">
      <c r="A2825" s="1" t="s">
        <v>0</v>
      </c>
      <c r="B2825" s="3" t="s">
        <v>2823</v>
      </c>
      <c r="C2825" s="3" t="s">
        <v>6933</v>
      </c>
      <c r="D2825" s="6">
        <v>100</v>
      </c>
      <c r="E2825" s="8">
        <v>124</v>
      </c>
      <c r="F2825" t="s">
        <v>8218</v>
      </c>
      <c r="G2825" t="s">
        <v>8224</v>
      </c>
      <c r="H2825" t="s">
        <v>8246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8269</v>
      </c>
      <c r="O2825" s="10" t="s">
        <v>8313</v>
      </c>
      <c r="P2825" t="s">
        <v>8314</v>
      </c>
      <c r="Q2825" s="25">
        <f t="shared" si="176"/>
        <v>42067.011643518519</v>
      </c>
      <c r="R2825" s="25">
        <f t="shared" si="177"/>
        <v>42067.011643518519</v>
      </c>
      <c r="S2825">
        <f t="shared" si="178"/>
        <v>2015</v>
      </c>
      <c r="T2825">
        <f t="shared" si="179"/>
        <v>3</v>
      </c>
    </row>
    <row r="2826" spans="1:20" ht="32" x14ac:dyDescent="0.2">
      <c r="A2826" s="1" t="s">
        <v>0</v>
      </c>
      <c r="B2826" s="3" t="s">
        <v>2824</v>
      </c>
      <c r="C2826" s="3" t="s">
        <v>6934</v>
      </c>
      <c r="D2826" s="6">
        <v>650</v>
      </c>
      <c r="E2826" s="8">
        <v>760</v>
      </c>
      <c r="F2826" t="s">
        <v>8218</v>
      </c>
      <c r="G2826" t="s">
        <v>8223</v>
      </c>
      <c r="H2826" t="s">
        <v>8245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8269</v>
      </c>
      <c r="O2826" s="10" t="s">
        <v>8313</v>
      </c>
      <c r="P2826" t="s">
        <v>8314</v>
      </c>
      <c r="Q2826" s="25">
        <f t="shared" si="176"/>
        <v>42136.270787037036</v>
      </c>
      <c r="R2826" s="25">
        <f t="shared" si="177"/>
        <v>42136.270787037036</v>
      </c>
      <c r="S2826">
        <f t="shared" si="178"/>
        <v>2015</v>
      </c>
      <c r="T2826">
        <f t="shared" si="179"/>
        <v>5</v>
      </c>
    </row>
    <row r="2827" spans="1:20" ht="48" x14ac:dyDescent="0.2">
      <c r="A2827" s="1" t="s">
        <v>0</v>
      </c>
      <c r="B2827" s="3" t="s">
        <v>2825</v>
      </c>
      <c r="C2827" s="3" t="s">
        <v>6935</v>
      </c>
      <c r="D2827" s="6">
        <v>3000</v>
      </c>
      <c r="E2827" s="8">
        <v>3100</v>
      </c>
      <c r="F2827" t="s">
        <v>8218</v>
      </c>
      <c r="G2827" t="s">
        <v>8224</v>
      </c>
      <c r="H2827" t="s">
        <v>8246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8269</v>
      </c>
      <c r="O2827" s="10" t="s">
        <v>8313</v>
      </c>
      <c r="P2827" t="s">
        <v>8314</v>
      </c>
      <c r="Q2827" s="25">
        <f t="shared" si="176"/>
        <v>42312.792662037042</v>
      </c>
      <c r="R2827" s="25">
        <f t="shared" si="177"/>
        <v>42312.792662037042</v>
      </c>
      <c r="S2827">
        <f t="shared" si="178"/>
        <v>2015</v>
      </c>
      <c r="T2827">
        <f t="shared" si="179"/>
        <v>11</v>
      </c>
    </row>
    <row r="2828" spans="1:20" ht="48" x14ac:dyDescent="0.2">
      <c r="A2828" s="1" t="s">
        <v>0</v>
      </c>
      <c r="B2828" s="3" t="s">
        <v>2826</v>
      </c>
      <c r="C2828" s="3" t="s">
        <v>6936</v>
      </c>
      <c r="D2828" s="6">
        <v>2000</v>
      </c>
      <c r="E2828" s="8">
        <v>2155</v>
      </c>
      <c r="F2828" t="s">
        <v>8218</v>
      </c>
      <c r="G2828" t="s">
        <v>8223</v>
      </c>
      <c r="H2828" t="s">
        <v>8245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8269</v>
      </c>
      <c r="O2828" s="10" t="s">
        <v>8313</v>
      </c>
      <c r="P2828" t="s">
        <v>8314</v>
      </c>
      <c r="Q2828" s="25">
        <f t="shared" si="176"/>
        <v>42171.034861111111</v>
      </c>
      <c r="R2828" s="25">
        <f t="shared" si="177"/>
        <v>42171.034861111111</v>
      </c>
      <c r="S2828">
        <f t="shared" si="178"/>
        <v>2015</v>
      </c>
      <c r="T2828">
        <f t="shared" si="179"/>
        <v>6</v>
      </c>
    </row>
    <row r="2829" spans="1:20" ht="48" x14ac:dyDescent="0.2">
      <c r="A2829" s="1" t="s">
        <v>0</v>
      </c>
      <c r="B2829" s="3" t="s">
        <v>2827</v>
      </c>
      <c r="C2829" s="3" t="s">
        <v>6937</v>
      </c>
      <c r="D2829" s="6">
        <v>2000</v>
      </c>
      <c r="E2829" s="8">
        <v>2405</v>
      </c>
      <c r="F2829" t="s">
        <v>8218</v>
      </c>
      <c r="G2829" t="s">
        <v>8223</v>
      </c>
      <c r="H2829" t="s">
        <v>8245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8269</v>
      </c>
      <c r="O2829" s="10" t="s">
        <v>8313</v>
      </c>
      <c r="P2829" t="s">
        <v>8314</v>
      </c>
      <c r="Q2829" s="25">
        <f t="shared" si="176"/>
        <v>42494.683634259258</v>
      </c>
      <c r="R2829" s="25">
        <f t="shared" si="177"/>
        <v>42494.683634259258</v>
      </c>
      <c r="S2829">
        <f t="shared" si="178"/>
        <v>2016</v>
      </c>
      <c r="T2829">
        <f t="shared" si="179"/>
        <v>5</v>
      </c>
    </row>
    <row r="2830" spans="1:20" ht="48" x14ac:dyDescent="0.2">
      <c r="A2830" s="1" t="s">
        <v>0</v>
      </c>
      <c r="B2830" s="3" t="s">
        <v>2828</v>
      </c>
      <c r="C2830" s="3" t="s">
        <v>6938</v>
      </c>
      <c r="D2830" s="6">
        <v>9500</v>
      </c>
      <c r="E2830" s="8">
        <v>9536</v>
      </c>
      <c r="F2830" t="s">
        <v>8218</v>
      </c>
      <c r="G2830" t="s">
        <v>8224</v>
      </c>
      <c r="H2830" t="s">
        <v>8246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8269</v>
      </c>
      <c r="O2830" s="10" t="s">
        <v>8313</v>
      </c>
      <c r="P2830" t="s">
        <v>8314</v>
      </c>
      <c r="Q2830" s="25">
        <f t="shared" si="176"/>
        <v>42254.264687499999</v>
      </c>
      <c r="R2830" s="25">
        <f t="shared" si="177"/>
        <v>42254.264687499999</v>
      </c>
      <c r="S2830">
        <f t="shared" si="178"/>
        <v>2015</v>
      </c>
      <c r="T2830">
        <f t="shared" si="179"/>
        <v>9</v>
      </c>
    </row>
    <row r="2831" spans="1:20" ht="48" x14ac:dyDescent="0.2">
      <c r="A2831" s="1" t="s">
        <v>0</v>
      </c>
      <c r="B2831" s="3" t="s">
        <v>2829</v>
      </c>
      <c r="C2831" s="3" t="s">
        <v>6939</v>
      </c>
      <c r="D2831" s="6">
        <v>2500</v>
      </c>
      <c r="E2831" s="8">
        <v>2663</v>
      </c>
      <c r="F2831" t="s">
        <v>8218</v>
      </c>
      <c r="G2831" t="s">
        <v>8224</v>
      </c>
      <c r="H2831" t="s">
        <v>8246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8269</v>
      </c>
      <c r="O2831" s="10" t="s">
        <v>8313</v>
      </c>
      <c r="P2831" t="s">
        <v>8314</v>
      </c>
      <c r="Q2831" s="25">
        <f t="shared" si="176"/>
        <v>42495.434236111112</v>
      </c>
      <c r="R2831" s="25">
        <f t="shared" si="177"/>
        <v>42495.434236111112</v>
      </c>
      <c r="S2831">
        <f t="shared" si="178"/>
        <v>2016</v>
      </c>
      <c r="T2831">
        <f t="shared" si="179"/>
        <v>5</v>
      </c>
    </row>
    <row r="2832" spans="1:20" ht="32" x14ac:dyDescent="0.2">
      <c r="A2832" s="1" t="s">
        <v>0</v>
      </c>
      <c r="B2832" s="3" t="s">
        <v>2830</v>
      </c>
      <c r="C2832" s="3" t="s">
        <v>6940</v>
      </c>
      <c r="D2832" s="6">
        <v>3000</v>
      </c>
      <c r="E2832" s="8">
        <v>3000</v>
      </c>
      <c r="F2832" t="s">
        <v>8218</v>
      </c>
      <c r="G2832" t="s">
        <v>8223</v>
      </c>
      <c r="H2832" t="s">
        <v>8245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8269</v>
      </c>
      <c r="O2832" s="10" t="s">
        <v>8313</v>
      </c>
      <c r="P2832" t="s">
        <v>8314</v>
      </c>
      <c r="Q2832" s="25">
        <f t="shared" si="176"/>
        <v>41758.839675925927</v>
      </c>
      <c r="R2832" s="25">
        <f t="shared" si="177"/>
        <v>41758.839675925927</v>
      </c>
      <c r="S2832">
        <f t="shared" si="178"/>
        <v>2014</v>
      </c>
      <c r="T2832">
        <f t="shared" si="179"/>
        <v>4</v>
      </c>
    </row>
    <row r="2833" spans="1:20" ht="32" x14ac:dyDescent="0.2">
      <c r="A2833" s="1" t="s">
        <v>0</v>
      </c>
      <c r="B2833" s="3" t="s">
        <v>2831</v>
      </c>
      <c r="C2833" s="3" t="s">
        <v>6941</v>
      </c>
      <c r="D2833" s="6">
        <v>3000</v>
      </c>
      <c r="E2833" s="8">
        <v>3320</v>
      </c>
      <c r="F2833" t="s">
        <v>8218</v>
      </c>
      <c r="G2833" t="s">
        <v>8223</v>
      </c>
      <c r="H2833" t="s">
        <v>8245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8269</v>
      </c>
      <c r="O2833" s="10" t="s">
        <v>8313</v>
      </c>
      <c r="P2833" t="s">
        <v>8314</v>
      </c>
      <c r="Q2833" s="25">
        <f t="shared" si="176"/>
        <v>42171.824884259258</v>
      </c>
      <c r="R2833" s="25">
        <f t="shared" si="177"/>
        <v>42171.824884259258</v>
      </c>
      <c r="S2833">
        <f t="shared" si="178"/>
        <v>2015</v>
      </c>
      <c r="T2833">
        <f t="shared" si="179"/>
        <v>6</v>
      </c>
    </row>
    <row r="2834" spans="1:20" ht="48" x14ac:dyDescent="0.2">
      <c r="A2834" s="1" t="s">
        <v>0</v>
      </c>
      <c r="B2834" s="3" t="s">
        <v>2832</v>
      </c>
      <c r="C2834" s="3" t="s">
        <v>6942</v>
      </c>
      <c r="D2834" s="6">
        <v>2500</v>
      </c>
      <c r="E2834" s="8">
        <v>2867.99</v>
      </c>
      <c r="F2834" t="s">
        <v>8218</v>
      </c>
      <c r="G2834" t="s">
        <v>8224</v>
      </c>
      <c r="H2834" t="s">
        <v>8246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8269</v>
      </c>
      <c r="O2834" s="10" t="s">
        <v>8313</v>
      </c>
      <c r="P2834" t="s">
        <v>8314</v>
      </c>
      <c r="Q2834" s="25">
        <f t="shared" si="176"/>
        <v>41938.709421296298</v>
      </c>
      <c r="R2834" s="25">
        <f t="shared" si="177"/>
        <v>41938.709421296298</v>
      </c>
      <c r="S2834">
        <f t="shared" si="178"/>
        <v>2014</v>
      </c>
      <c r="T2834">
        <f t="shared" si="179"/>
        <v>10</v>
      </c>
    </row>
    <row r="2835" spans="1:20" ht="16" x14ac:dyDescent="0.2">
      <c r="A2835" s="1" t="s">
        <v>0</v>
      </c>
      <c r="B2835" s="3" t="s">
        <v>2833</v>
      </c>
      <c r="C2835" s="3" t="s">
        <v>6943</v>
      </c>
      <c r="D2835" s="6">
        <v>2700</v>
      </c>
      <c r="E2835" s="8">
        <v>2923</v>
      </c>
      <c r="F2835" t="s">
        <v>8218</v>
      </c>
      <c r="G2835" t="s">
        <v>8223</v>
      </c>
      <c r="H2835" t="s">
        <v>8245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8269</v>
      </c>
      <c r="O2835" s="10" t="s">
        <v>8313</v>
      </c>
      <c r="P2835" t="s">
        <v>8314</v>
      </c>
      <c r="Q2835" s="25">
        <f t="shared" si="176"/>
        <v>42268.127696759257</v>
      </c>
      <c r="R2835" s="25">
        <f t="shared" si="177"/>
        <v>42268.127696759257</v>
      </c>
      <c r="S2835">
        <f t="shared" si="178"/>
        <v>2015</v>
      </c>
      <c r="T2835">
        <f t="shared" si="179"/>
        <v>9</v>
      </c>
    </row>
    <row r="2836" spans="1:20" ht="48" x14ac:dyDescent="0.2">
      <c r="A2836" s="1" t="s">
        <v>0</v>
      </c>
      <c r="B2836" s="3" t="s">
        <v>2834</v>
      </c>
      <c r="C2836" s="3" t="s">
        <v>6944</v>
      </c>
      <c r="D2836" s="6">
        <v>800</v>
      </c>
      <c r="E2836" s="8">
        <v>1360</v>
      </c>
      <c r="F2836" t="s">
        <v>8218</v>
      </c>
      <c r="G2836" t="s">
        <v>8224</v>
      </c>
      <c r="H2836" t="s">
        <v>8246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8269</v>
      </c>
      <c r="O2836" s="10" t="s">
        <v>8313</v>
      </c>
      <c r="P2836" t="s">
        <v>8314</v>
      </c>
      <c r="Q2836" s="25">
        <f t="shared" si="176"/>
        <v>42019.959837962961</v>
      </c>
      <c r="R2836" s="25">
        <f t="shared" si="177"/>
        <v>42019.959837962961</v>
      </c>
      <c r="S2836">
        <f t="shared" si="178"/>
        <v>2015</v>
      </c>
      <c r="T2836">
        <f t="shared" si="179"/>
        <v>1</v>
      </c>
    </row>
    <row r="2837" spans="1:20" ht="48" x14ac:dyDescent="0.2">
      <c r="A2837" s="1" t="s">
        <v>0</v>
      </c>
      <c r="B2837" s="3" t="s">
        <v>2835</v>
      </c>
      <c r="C2837" s="3" t="s">
        <v>6945</v>
      </c>
      <c r="D2837" s="6">
        <v>1000</v>
      </c>
      <c r="E2837" s="8">
        <v>1870.99</v>
      </c>
      <c r="F2837" t="s">
        <v>8218</v>
      </c>
      <c r="G2837" t="s">
        <v>8224</v>
      </c>
      <c r="H2837" t="s">
        <v>8246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8269</v>
      </c>
      <c r="O2837" s="10" t="s">
        <v>8313</v>
      </c>
      <c r="P2837" t="s">
        <v>8314</v>
      </c>
      <c r="Q2837" s="25">
        <f t="shared" si="176"/>
        <v>42313.703900462962</v>
      </c>
      <c r="R2837" s="25">
        <f t="shared" si="177"/>
        <v>42313.703900462962</v>
      </c>
      <c r="S2837">
        <f t="shared" si="178"/>
        <v>2015</v>
      </c>
      <c r="T2837">
        <f t="shared" si="179"/>
        <v>11</v>
      </c>
    </row>
    <row r="2838" spans="1:20" ht="48" x14ac:dyDescent="0.2">
      <c r="A2838" s="1" t="s">
        <v>0</v>
      </c>
      <c r="B2838" s="3" t="s">
        <v>2836</v>
      </c>
      <c r="C2838" s="3" t="s">
        <v>6946</v>
      </c>
      <c r="D2838" s="6">
        <v>450</v>
      </c>
      <c r="E2838" s="8">
        <v>485</v>
      </c>
      <c r="F2838" t="s">
        <v>8218</v>
      </c>
      <c r="G2838" t="s">
        <v>8223</v>
      </c>
      <c r="H2838" t="s">
        <v>8245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8269</v>
      </c>
      <c r="O2838" s="10" t="s">
        <v>8313</v>
      </c>
      <c r="P2838" t="s">
        <v>8314</v>
      </c>
      <c r="Q2838" s="25">
        <f t="shared" si="176"/>
        <v>42746.261782407411</v>
      </c>
      <c r="R2838" s="25">
        <f t="shared" si="177"/>
        <v>42746.261782407411</v>
      </c>
      <c r="S2838">
        <f t="shared" si="178"/>
        <v>2017</v>
      </c>
      <c r="T2838">
        <f t="shared" si="179"/>
        <v>1</v>
      </c>
    </row>
    <row r="2839" spans="1:20" ht="64" x14ac:dyDescent="0.2">
      <c r="A2839" s="1" t="s">
        <v>0</v>
      </c>
      <c r="B2839" s="3" t="s">
        <v>2837</v>
      </c>
      <c r="C2839" s="3" t="s">
        <v>6947</v>
      </c>
      <c r="D2839" s="6">
        <v>850</v>
      </c>
      <c r="E2839" s="8">
        <v>850</v>
      </c>
      <c r="F2839" t="s">
        <v>8218</v>
      </c>
      <c r="G2839" t="s">
        <v>8228</v>
      </c>
      <c r="H2839" t="s">
        <v>8250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8269</v>
      </c>
      <c r="O2839" s="10" t="s">
        <v>8313</v>
      </c>
      <c r="P2839" t="s">
        <v>8314</v>
      </c>
      <c r="Q2839" s="25">
        <f t="shared" si="176"/>
        <v>42307.908379629633</v>
      </c>
      <c r="R2839" s="25">
        <f t="shared" si="177"/>
        <v>42307.908379629633</v>
      </c>
      <c r="S2839">
        <f t="shared" si="178"/>
        <v>2015</v>
      </c>
      <c r="T2839">
        <f t="shared" si="179"/>
        <v>10</v>
      </c>
    </row>
    <row r="2840" spans="1:20" ht="48" x14ac:dyDescent="0.2">
      <c r="A2840" s="1" t="s">
        <v>0</v>
      </c>
      <c r="B2840" s="3" t="s">
        <v>2838</v>
      </c>
      <c r="C2840" s="3" t="s">
        <v>6948</v>
      </c>
      <c r="D2840" s="6">
        <v>2000</v>
      </c>
      <c r="E2840" s="8">
        <v>2405</v>
      </c>
      <c r="F2840" t="s">
        <v>8218</v>
      </c>
      <c r="G2840" t="s">
        <v>8223</v>
      </c>
      <c r="H2840" t="s">
        <v>8245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8269</v>
      </c>
      <c r="O2840" s="10" t="s">
        <v>8313</v>
      </c>
      <c r="P2840" t="s">
        <v>8314</v>
      </c>
      <c r="Q2840" s="25">
        <f t="shared" si="176"/>
        <v>41842.607592592591</v>
      </c>
      <c r="R2840" s="25">
        <f t="shared" si="177"/>
        <v>41842.607592592591</v>
      </c>
      <c r="S2840">
        <f t="shared" si="178"/>
        <v>2014</v>
      </c>
      <c r="T2840">
        <f t="shared" si="179"/>
        <v>7</v>
      </c>
    </row>
    <row r="2841" spans="1:20" ht="48" x14ac:dyDescent="0.2">
      <c r="A2841" s="1" t="s">
        <v>0</v>
      </c>
      <c r="B2841" s="3" t="s">
        <v>2839</v>
      </c>
      <c r="C2841" s="3" t="s">
        <v>6949</v>
      </c>
      <c r="D2841" s="6">
        <v>3500</v>
      </c>
      <c r="E2841" s="8">
        <v>3900</v>
      </c>
      <c r="F2841" t="s">
        <v>8218</v>
      </c>
      <c r="G2841" t="s">
        <v>8223</v>
      </c>
      <c r="H2841" t="s">
        <v>8245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8269</v>
      </c>
      <c r="O2841" s="10" t="s">
        <v>8313</v>
      </c>
      <c r="P2841" t="s">
        <v>8314</v>
      </c>
      <c r="Q2841" s="25">
        <f t="shared" si="176"/>
        <v>41853.240208333329</v>
      </c>
      <c r="R2841" s="25">
        <f t="shared" si="177"/>
        <v>41853.240208333329</v>
      </c>
      <c r="S2841">
        <f t="shared" si="178"/>
        <v>2014</v>
      </c>
      <c r="T2841">
        <f t="shared" si="179"/>
        <v>8</v>
      </c>
    </row>
    <row r="2842" spans="1:20" ht="48" x14ac:dyDescent="0.2">
      <c r="A2842" s="1" t="s">
        <v>0</v>
      </c>
      <c r="B2842" s="3" t="s">
        <v>2840</v>
      </c>
      <c r="C2842" s="3" t="s">
        <v>6950</v>
      </c>
      <c r="D2842" s="6">
        <v>2500</v>
      </c>
      <c r="E2842" s="8">
        <v>2600</v>
      </c>
      <c r="F2842" t="s">
        <v>8218</v>
      </c>
      <c r="G2842" t="s">
        <v>8224</v>
      </c>
      <c r="H2842" t="s">
        <v>8246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8269</v>
      </c>
      <c r="O2842" s="10" t="s">
        <v>8313</v>
      </c>
      <c r="P2842" t="s">
        <v>8314</v>
      </c>
      <c r="Q2842" s="25">
        <f t="shared" si="176"/>
        <v>42060.035636574074</v>
      </c>
      <c r="R2842" s="25">
        <f t="shared" si="177"/>
        <v>42060.035636574074</v>
      </c>
      <c r="S2842">
        <f t="shared" si="178"/>
        <v>2015</v>
      </c>
      <c r="T2842">
        <f t="shared" si="179"/>
        <v>2</v>
      </c>
    </row>
    <row r="2843" spans="1:20" ht="48" x14ac:dyDescent="0.2">
      <c r="A2843" s="1" t="s">
        <v>0</v>
      </c>
      <c r="B2843" s="3" t="s">
        <v>2841</v>
      </c>
      <c r="C2843" s="3" t="s">
        <v>6951</v>
      </c>
      <c r="D2843" s="6">
        <v>1000</v>
      </c>
      <c r="E2843" s="8">
        <v>10</v>
      </c>
      <c r="F2843" t="s">
        <v>8220</v>
      </c>
      <c r="G2843" t="s">
        <v>8224</v>
      </c>
      <c r="H2843" t="s">
        <v>8246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8269</v>
      </c>
      <c r="O2843" s="10" t="s">
        <v>8313</v>
      </c>
      <c r="P2843" t="s">
        <v>8314</v>
      </c>
      <c r="Q2843" s="25">
        <f t="shared" si="176"/>
        <v>42291.739548611105</v>
      </c>
      <c r="R2843" s="25">
        <f t="shared" si="177"/>
        <v>42291.739548611105</v>
      </c>
      <c r="S2843">
        <f t="shared" si="178"/>
        <v>2015</v>
      </c>
      <c r="T2843">
        <f t="shared" si="179"/>
        <v>10</v>
      </c>
    </row>
    <row r="2844" spans="1:20" ht="48" x14ac:dyDescent="0.2">
      <c r="A2844" s="1" t="s">
        <v>0</v>
      </c>
      <c r="B2844" s="3" t="s">
        <v>2842</v>
      </c>
      <c r="C2844" s="3" t="s">
        <v>6952</v>
      </c>
      <c r="D2844" s="6">
        <v>1500</v>
      </c>
      <c r="E2844" s="8">
        <v>0</v>
      </c>
      <c r="F2844" t="s">
        <v>8220</v>
      </c>
      <c r="G2844" t="s">
        <v>8224</v>
      </c>
      <c r="H2844" t="s">
        <v>8246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8269</v>
      </c>
      <c r="O2844" s="10" t="s">
        <v>8313</v>
      </c>
      <c r="P2844" t="s">
        <v>8314</v>
      </c>
      <c r="Q2844" s="25">
        <f t="shared" si="176"/>
        <v>41784.952488425923</v>
      </c>
      <c r="R2844" s="25">
        <f t="shared" si="177"/>
        <v>41784.952488425923</v>
      </c>
      <c r="S2844">
        <f t="shared" si="178"/>
        <v>2014</v>
      </c>
      <c r="T2844">
        <f t="shared" si="179"/>
        <v>5</v>
      </c>
    </row>
    <row r="2845" spans="1:20" ht="48" x14ac:dyDescent="0.2">
      <c r="A2845" s="1" t="s">
        <v>0</v>
      </c>
      <c r="B2845" s="3" t="s">
        <v>2843</v>
      </c>
      <c r="C2845" s="3" t="s">
        <v>6953</v>
      </c>
      <c r="D2845" s="6">
        <v>1200</v>
      </c>
      <c r="E2845" s="8">
        <v>0</v>
      </c>
      <c r="F2845" t="s">
        <v>8220</v>
      </c>
      <c r="G2845" t="s">
        <v>8223</v>
      </c>
      <c r="H2845" t="s">
        <v>8245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8269</v>
      </c>
      <c r="O2845" s="10" t="s">
        <v>8313</v>
      </c>
      <c r="P2845" t="s">
        <v>8314</v>
      </c>
      <c r="Q2845" s="25">
        <f t="shared" si="176"/>
        <v>42492.737847222219</v>
      </c>
      <c r="R2845" s="25">
        <f t="shared" si="177"/>
        <v>42492.737847222219</v>
      </c>
      <c r="S2845">
        <f t="shared" si="178"/>
        <v>2016</v>
      </c>
      <c r="T2845">
        <f t="shared" si="179"/>
        <v>5</v>
      </c>
    </row>
    <row r="2846" spans="1:20" ht="48" x14ac:dyDescent="0.2">
      <c r="A2846" s="1" t="s">
        <v>0</v>
      </c>
      <c r="B2846" s="3" t="s">
        <v>2844</v>
      </c>
      <c r="C2846" s="3" t="s">
        <v>6954</v>
      </c>
      <c r="D2846" s="6">
        <v>550</v>
      </c>
      <c r="E2846" s="8">
        <v>30</v>
      </c>
      <c r="F2846" t="s">
        <v>8220</v>
      </c>
      <c r="G2846" t="s">
        <v>8238</v>
      </c>
      <c r="H2846" t="s">
        <v>8248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8269</v>
      </c>
      <c r="O2846" s="10" t="s">
        <v>8313</v>
      </c>
      <c r="P2846" t="s">
        <v>8314</v>
      </c>
      <c r="Q2846" s="25">
        <f t="shared" si="176"/>
        <v>42709.546064814815</v>
      </c>
      <c r="R2846" s="25">
        <f t="shared" si="177"/>
        <v>42709.546064814815</v>
      </c>
      <c r="S2846">
        <f t="shared" si="178"/>
        <v>2016</v>
      </c>
      <c r="T2846">
        <f t="shared" si="179"/>
        <v>12</v>
      </c>
    </row>
    <row r="2847" spans="1:20" ht="48" x14ac:dyDescent="0.2">
      <c r="A2847" s="1" t="s">
        <v>0</v>
      </c>
      <c r="B2847" s="3" t="s">
        <v>2845</v>
      </c>
      <c r="C2847" s="3" t="s">
        <v>6955</v>
      </c>
      <c r="D2847" s="6">
        <v>7500</v>
      </c>
      <c r="E2847" s="8">
        <v>2366</v>
      </c>
      <c r="F2847" t="s">
        <v>8220</v>
      </c>
      <c r="G2847" t="s">
        <v>8223</v>
      </c>
      <c r="H2847" t="s">
        <v>8245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8269</v>
      </c>
      <c r="O2847" s="10" t="s">
        <v>8313</v>
      </c>
      <c r="P2847" t="s">
        <v>8314</v>
      </c>
      <c r="Q2847" s="25">
        <f t="shared" si="176"/>
        <v>42103.016585648147</v>
      </c>
      <c r="R2847" s="25">
        <f t="shared" si="177"/>
        <v>42103.016585648147</v>
      </c>
      <c r="S2847">
        <f t="shared" si="178"/>
        <v>2015</v>
      </c>
      <c r="T2847">
        <f t="shared" si="179"/>
        <v>4</v>
      </c>
    </row>
    <row r="2848" spans="1:20" ht="48" x14ac:dyDescent="0.2">
      <c r="A2848" s="1" t="s">
        <v>0</v>
      </c>
      <c r="B2848" s="3" t="s">
        <v>2846</v>
      </c>
      <c r="C2848" s="3" t="s">
        <v>6956</v>
      </c>
      <c r="D2848" s="6">
        <v>8000</v>
      </c>
      <c r="E2848" s="8">
        <v>0</v>
      </c>
      <c r="F2848" t="s">
        <v>8220</v>
      </c>
      <c r="G2848" t="s">
        <v>8223</v>
      </c>
      <c r="H2848" t="s">
        <v>8245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8269</v>
      </c>
      <c r="O2848" s="10" t="s">
        <v>8313</v>
      </c>
      <c r="P2848" t="s">
        <v>8314</v>
      </c>
      <c r="Q2848" s="25">
        <f t="shared" si="176"/>
        <v>42108.692060185189</v>
      </c>
      <c r="R2848" s="25">
        <f t="shared" si="177"/>
        <v>42108.692060185189</v>
      </c>
      <c r="S2848">
        <f t="shared" si="178"/>
        <v>2015</v>
      </c>
      <c r="T2848">
        <f t="shared" si="179"/>
        <v>4</v>
      </c>
    </row>
    <row r="2849" spans="1:20" ht="48" x14ac:dyDescent="0.2">
      <c r="A2849" s="1" t="s">
        <v>0</v>
      </c>
      <c r="B2849" s="3" t="s">
        <v>2847</v>
      </c>
      <c r="C2849" s="3" t="s">
        <v>6957</v>
      </c>
      <c r="D2849" s="6">
        <v>2000</v>
      </c>
      <c r="E2849" s="8">
        <v>0</v>
      </c>
      <c r="F2849" t="s">
        <v>8220</v>
      </c>
      <c r="G2849" t="s">
        <v>8223</v>
      </c>
      <c r="H2849" t="s">
        <v>8245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8269</v>
      </c>
      <c r="O2849" s="10" t="s">
        <v>8313</v>
      </c>
      <c r="P2849" t="s">
        <v>8314</v>
      </c>
      <c r="Q2849" s="25">
        <f t="shared" si="176"/>
        <v>42453.806307870371</v>
      </c>
      <c r="R2849" s="25">
        <f t="shared" si="177"/>
        <v>42453.806307870371</v>
      </c>
      <c r="S2849">
        <f t="shared" si="178"/>
        <v>2016</v>
      </c>
      <c r="T2849">
        <f t="shared" si="179"/>
        <v>3</v>
      </c>
    </row>
    <row r="2850" spans="1:20" ht="48" x14ac:dyDescent="0.2">
      <c r="A2850" s="1" t="s">
        <v>0</v>
      </c>
      <c r="B2850" s="3" t="s">
        <v>2848</v>
      </c>
      <c r="C2850" s="3" t="s">
        <v>6958</v>
      </c>
      <c r="D2850" s="6">
        <v>35000</v>
      </c>
      <c r="E2850" s="8">
        <v>70</v>
      </c>
      <c r="F2850" t="s">
        <v>8220</v>
      </c>
      <c r="G2850" t="s">
        <v>8223</v>
      </c>
      <c r="H2850" t="s">
        <v>8245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8269</v>
      </c>
      <c r="O2850" s="10" t="s">
        <v>8313</v>
      </c>
      <c r="P2850" t="s">
        <v>8314</v>
      </c>
      <c r="Q2850" s="25">
        <f t="shared" si="176"/>
        <v>42123.648831018523</v>
      </c>
      <c r="R2850" s="25">
        <f t="shared" si="177"/>
        <v>42123.648831018523</v>
      </c>
      <c r="S2850">
        <f t="shared" si="178"/>
        <v>2015</v>
      </c>
      <c r="T2850">
        <f t="shared" si="179"/>
        <v>4</v>
      </c>
    </row>
    <row r="2851" spans="1:20" ht="48" x14ac:dyDescent="0.2">
      <c r="A2851" s="1" t="s">
        <v>0</v>
      </c>
      <c r="B2851" s="3" t="s">
        <v>2849</v>
      </c>
      <c r="C2851" s="3" t="s">
        <v>6959</v>
      </c>
      <c r="D2851" s="6">
        <v>500</v>
      </c>
      <c r="E2851" s="8">
        <v>5</v>
      </c>
      <c r="F2851" t="s">
        <v>8220</v>
      </c>
      <c r="G2851" t="s">
        <v>8224</v>
      </c>
      <c r="H2851" t="s">
        <v>8246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8269</v>
      </c>
      <c r="O2851" s="10" t="s">
        <v>8313</v>
      </c>
      <c r="P2851" t="s">
        <v>8314</v>
      </c>
      <c r="Q2851" s="25">
        <f t="shared" si="176"/>
        <v>42453.428240740745</v>
      </c>
      <c r="R2851" s="25">
        <f t="shared" si="177"/>
        <v>42453.428240740745</v>
      </c>
      <c r="S2851">
        <f t="shared" si="178"/>
        <v>2016</v>
      </c>
      <c r="T2851">
        <f t="shared" si="179"/>
        <v>3</v>
      </c>
    </row>
    <row r="2852" spans="1:20" ht="48" x14ac:dyDescent="0.2">
      <c r="A2852" s="1" t="s">
        <v>0</v>
      </c>
      <c r="B2852" s="3" t="s">
        <v>2850</v>
      </c>
      <c r="C2852" s="3" t="s">
        <v>6960</v>
      </c>
      <c r="D2852" s="6">
        <v>8000</v>
      </c>
      <c r="E2852" s="8">
        <v>311</v>
      </c>
      <c r="F2852" t="s">
        <v>8220</v>
      </c>
      <c r="G2852" t="s">
        <v>8223</v>
      </c>
      <c r="H2852" t="s">
        <v>8245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8269</v>
      </c>
      <c r="O2852" s="10" t="s">
        <v>8313</v>
      </c>
      <c r="P2852" t="s">
        <v>8314</v>
      </c>
      <c r="Q2852" s="25">
        <f t="shared" si="176"/>
        <v>41858.007071759261</v>
      </c>
      <c r="R2852" s="25">
        <f t="shared" si="177"/>
        <v>41858.007071759261</v>
      </c>
      <c r="S2852">
        <f t="shared" si="178"/>
        <v>2014</v>
      </c>
      <c r="T2852">
        <f t="shared" si="179"/>
        <v>8</v>
      </c>
    </row>
    <row r="2853" spans="1:20" ht="48" x14ac:dyDescent="0.2">
      <c r="A2853" s="1" t="s">
        <v>0</v>
      </c>
      <c r="B2853" s="3" t="s">
        <v>2851</v>
      </c>
      <c r="C2853" s="3" t="s">
        <v>6961</v>
      </c>
      <c r="D2853" s="6">
        <v>4500</v>
      </c>
      <c r="E2853" s="8">
        <v>0</v>
      </c>
      <c r="F2853" t="s">
        <v>8220</v>
      </c>
      <c r="G2853" t="s">
        <v>8240</v>
      </c>
      <c r="H2853" t="s">
        <v>8248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8269</v>
      </c>
      <c r="O2853" s="10" t="s">
        <v>8313</v>
      </c>
      <c r="P2853" t="s">
        <v>8314</v>
      </c>
      <c r="Q2853" s="25">
        <f t="shared" si="176"/>
        <v>42390.002650462964</v>
      </c>
      <c r="R2853" s="25">
        <f t="shared" si="177"/>
        <v>42390.002650462964</v>
      </c>
      <c r="S2853">
        <f t="shared" si="178"/>
        <v>2016</v>
      </c>
      <c r="T2853">
        <f t="shared" si="179"/>
        <v>1</v>
      </c>
    </row>
    <row r="2854" spans="1:20" ht="48" x14ac:dyDescent="0.2">
      <c r="A2854" s="1" t="s">
        <v>0</v>
      </c>
      <c r="B2854" s="3" t="s">
        <v>2852</v>
      </c>
      <c r="C2854" s="3" t="s">
        <v>6962</v>
      </c>
      <c r="D2854" s="6">
        <v>5000</v>
      </c>
      <c r="E2854" s="8">
        <v>95</v>
      </c>
      <c r="F2854" t="s">
        <v>8220</v>
      </c>
      <c r="G2854" t="s">
        <v>8223</v>
      </c>
      <c r="H2854" t="s">
        <v>8245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8269</v>
      </c>
      <c r="O2854" s="10" t="s">
        <v>8313</v>
      </c>
      <c r="P2854" t="s">
        <v>8314</v>
      </c>
      <c r="Q2854" s="25">
        <f t="shared" si="176"/>
        <v>41781.045173611114</v>
      </c>
      <c r="R2854" s="25">
        <f t="shared" si="177"/>
        <v>41781.045173611114</v>
      </c>
      <c r="S2854">
        <f t="shared" si="178"/>
        <v>2014</v>
      </c>
      <c r="T2854">
        <f t="shared" si="179"/>
        <v>5</v>
      </c>
    </row>
    <row r="2855" spans="1:20" ht="48" x14ac:dyDescent="0.2">
      <c r="A2855" s="1" t="s">
        <v>0</v>
      </c>
      <c r="B2855" s="3" t="s">
        <v>2853</v>
      </c>
      <c r="C2855" s="3" t="s">
        <v>6963</v>
      </c>
      <c r="D2855" s="6">
        <v>9500</v>
      </c>
      <c r="E2855" s="8">
        <v>0</v>
      </c>
      <c r="F2855" t="s">
        <v>8220</v>
      </c>
      <c r="G2855" t="s">
        <v>8228</v>
      </c>
      <c r="H2855" t="s">
        <v>8250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8269</v>
      </c>
      <c r="O2855" s="10" t="s">
        <v>8313</v>
      </c>
      <c r="P2855" t="s">
        <v>8314</v>
      </c>
      <c r="Q2855" s="25">
        <f t="shared" si="176"/>
        <v>41836.190937499996</v>
      </c>
      <c r="R2855" s="25">
        <f t="shared" si="177"/>
        <v>41836.190937499996</v>
      </c>
      <c r="S2855">
        <f t="shared" si="178"/>
        <v>2014</v>
      </c>
      <c r="T2855">
        <f t="shared" si="179"/>
        <v>7</v>
      </c>
    </row>
    <row r="2856" spans="1:20" ht="48" x14ac:dyDescent="0.2">
      <c r="A2856" s="1" t="s">
        <v>0</v>
      </c>
      <c r="B2856" s="3" t="s">
        <v>2854</v>
      </c>
      <c r="C2856" s="3" t="s">
        <v>6964</v>
      </c>
      <c r="D2856" s="6">
        <v>1000</v>
      </c>
      <c r="E2856" s="8">
        <v>417</v>
      </c>
      <c r="F2856" t="s">
        <v>8220</v>
      </c>
      <c r="G2856" t="s">
        <v>8224</v>
      </c>
      <c r="H2856" t="s">
        <v>8246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8269</v>
      </c>
      <c r="O2856" s="10" t="s">
        <v>8313</v>
      </c>
      <c r="P2856" t="s">
        <v>8314</v>
      </c>
      <c r="Q2856" s="25">
        <f t="shared" si="176"/>
        <v>42111.71665509259</v>
      </c>
      <c r="R2856" s="25">
        <f t="shared" si="177"/>
        <v>42111.71665509259</v>
      </c>
      <c r="S2856">
        <f t="shared" si="178"/>
        <v>2015</v>
      </c>
      <c r="T2856">
        <f t="shared" si="179"/>
        <v>4</v>
      </c>
    </row>
    <row r="2857" spans="1:20" ht="48" x14ac:dyDescent="0.2">
      <c r="A2857" s="1" t="s">
        <v>0</v>
      </c>
      <c r="B2857" s="3" t="s">
        <v>2855</v>
      </c>
      <c r="C2857" s="3" t="s">
        <v>6965</v>
      </c>
      <c r="D2857" s="6">
        <v>600</v>
      </c>
      <c r="E2857" s="8">
        <v>300</v>
      </c>
      <c r="F2857" t="s">
        <v>8220</v>
      </c>
      <c r="G2857" t="s">
        <v>8223</v>
      </c>
      <c r="H2857" t="s">
        <v>8245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8269</v>
      </c>
      <c r="O2857" s="10" t="s">
        <v>8313</v>
      </c>
      <c r="P2857" t="s">
        <v>8314</v>
      </c>
      <c r="Q2857" s="25">
        <f t="shared" si="176"/>
        <v>42370.007766203707</v>
      </c>
      <c r="R2857" s="25">
        <f t="shared" si="177"/>
        <v>42370.007766203707</v>
      </c>
      <c r="S2857">
        <f t="shared" si="178"/>
        <v>2016</v>
      </c>
      <c r="T2857">
        <f t="shared" si="179"/>
        <v>1</v>
      </c>
    </row>
    <row r="2858" spans="1:20" ht="48" x14ac:dyDescent="0.2">
      <c r="A2858" s="1" t="s">
        <v>0</v>
      </c>
      <c r="B2858" s="3" t="s">
        <v>2856</v>
      </c>
      <c r="C2858" s="3" t="s">
        <v>6966</v>
      </c>
      <c r="D2858" s="6">
        <v>3000</v>
      </c>
      <c r="E2858" s="8">
        <v>146</v>
      </c>
      <c r="F2858" t="s">
        <v>8220</v>
      </c>
      <c r="G2858" t="s">
        <v>8223</v>
      </c>
      <c r="H2858" t="s">
        <v>8245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8269</v>
      </c>
      <c r="O2858" s="10" t="s">
        <v>8313</v>
      </c>
      <c r="P2858" t="s">
        <v>8314</v>
      </c>
      <c r="Q2858" s="25">
        <f t="shared" si="176"/>
        <v>42165.037581018521</v>
      </c>
      <c r="R2858" s="25">
        <f t="shared" si="177"/>
        <v>42165.037581018521</v>
      </c>
      <c r="S2858">
        <f t="shared" si="178"/>
        <v>2015</v>
      </c>
      <c r="T2858">
        <f t="shared" si="179"/>
        <v>6</v>
      </c>
    </row>
    <row r="2859" spans="1:20" ht="64" x14ac:dyDescent="0.2">
      <c r="A2859" s="1" t="s">
        <v>0</v>
      </c>
      <c r="B2859" s="3" t="s">
        <v>2857</v>
      </c>
      <c r="C2859" s="3" t="s">
        <v>6967</v>
      </c>
      <c r="D2859" s="6">
        <v>38000</v>
      </c>
      <c r="E2859" s="8">
        <v>7500</v>
      </c>
      <c r="F2859" t="s">
        <v>8220</v>
      </c>
      <c r="G2859" t="s">
        <v>8237</v>
      </c>
      <c r="H2859" t="s">
        <v>8255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8269</v>
      </c>
      <c r="O2859" s="10" t="s">
        <v>8313</v>
      </c>
      <c r="P2859" t="s">
        <v>8314</v>
      </c>
      <c r="Q2859" s="25">
        <f t="shared" si="176"/>
        <v>42726.920081018514</v>
      </c>
      <c r="R2859" s="25">
        <f t="shared" si="177"/>
        <v>42726.920081018514</v>
      </c>
      <c r="S2859">
        <f t="shared" si="178"/>
        <v>2016</v>
      </c>
      <c r="T2859">
        <f t="shared" si="179"/>
        <v>12</v>
      </c>
    </row>
    <row r="2860" spans="1:20" ht="48" x14ac:dyDescent="0.2">
      <c r="A2860" s="1" t="s">
        <v>0</v>
      </c>
      <c r="B2860" s="3" t="s">
        <v>2858</v>
      </c>
      <c r="C2860" s="3" t="s">
        <v>6968</v>
      </c>
      <c r="D2860" s="6">
        <v>1000</v>
      </c>
      <c r="E2860" s="8">
        <v>0</v>
      </c>
      <c r="F2860" t="s">
        <v>8220</v>
      </c>
      <c r="G2860" t="s">
        <v>8232</v>
      </c>
      <c r="H2860" t="s">
        <v>8248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8269</v>
      </c>
      <c r="O2860" s="10" t="s">
        <v>8313</v>
      </c>
      <c r="P2860" t="s">
        <v>8314</v>
      </c>
      <c r="Q2860" s="25">
        <f t="shared" si="176"/>
        <v>41954.545081018514</v>
      </c>
      <c r="R2860" s="25">
        <f t="shared" si="177"/>
        <v>41954.545081018514</v>
      </c>
      <c r="S2860">
        <f t="shared" si="178"/>
        <v>2014</v>
      </c>
      <c r="T2860">
        <f t="shared" si="179"/>
        <v>11</v>
      </c>
    </row>
    <row r="2861" spans="1:20" ht="32" x14ac:dyDescent="0.2">
      <c r="A2861" s="1" t="s">
        <v>0</v>
      </c>
      <c r="B2861" s="3" t="s">
        <v>2859</v>
      </c>
      <c r="C2861" s="3" t="s">
        <v>6969</v>
      </c>
      <c r="D2861" s="6">
        <v>2000</v>
      </c>
      <c r="E2861" s="8">
        <v>35</v>
      </c>
      <c r="F2861" t="s">
        <v>8220</v>
      </c>
      <c r="G2861" t="s">
        <v>8225</v>
      </c>
      <c r="H2861" t="s">
        <v>8247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8269</v>
      </c>
      <c r="O2861" s="10" t="s">
        <v>8313</v>
      </c>
      <c r="P2861" t="s">
        <v>8314</v>
      </c>
      <c r="Q2861" s="25">
        <f t="shared" si="176"/>
        <v>42233.362314814818</v>
      </c>
      <c r="R2861" s="25">
        <f t="shared" si="177"/>
        <v>42233.362314814818</v>
      </c>
      <c r="S2861">
        <f t="shared" si="178"/>
        <v>2015</v>
      </c>
      <c r="T2861">
        <f t="shared" si="179"/>
        <v>8</v>
      </c>
    </row>
    <row r="2862" spans="1:20" ht="48" x14ac:dyDescent="0.2">
      <c r="A2862" s="1" t="s">
        <v>0</v>
      </c>
      <c r="B2862" s="3" t="s">
        <v>2860</v>
      </c>
      <c r="C2862" s="3" t="s">
        <v>6970</v>
      </c>
      <c r="D2862" s="6">
        <v>4000</v>
      </c>
      <c r="E2862" s="8">
        <v>266</v>
      </c>
      <c r="F2862" t="s">
        <v>8220</v>
      </c>
      <c r="G2862" t="s">
        <v>8223</v>
      </c>
      <c r="H2862" t="s">
        <v>8245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8269</v>
      </c>
      <c r="O2862" s="10" t="s">
        <v>8313</v>
      </c>
      <c r="P2862" t="s">
        <v>8314</v>
      </c>
      <c r="Q2862" s="25">
        <f t="shared" si="176"/>
        <v>42480.800648148142</v>
      </c>
      <c r="R2862" s="25">
        <f t="shared" si="177"/>
        <v>42480.800648148142</v>
      </c>
      <c r="S2862">
        <f t="shared" si="178"/>
        <v>2016</v>
      </c>
      <c r="T2862">
        <f t="shared" si="179"/>
        <v>4</v>
      </c>
    </row>
    <row r="2863" spans="1:20" ht="48" x14ac:dyDescent="0.2">
      <c r="A2863" s="1" t="s">
        <v>0</v>
      </c>
      <c r="B2863" s="3" t="s">
        <v>2861</v>
      </c>
      <c r="C2863" s="3" t="s">
        <v>6971</v>
      </c>
      <c r="D2863" s="6">
        <v>250</v>
      </c>
      <c r="E2863" s="8">
        <v>80</v>
      </c>
      <c r="F2863" t="s">
        <v>8220</v>
      </c>
      <c r="G2863" t="s">
        <v>8225</v>
      </c>
      <c r="H2863" t="s">
        <v>8247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8269</v>
      </c>
      <c r="O2863" s="10" t="s">
        <v>8313</v>
      </c>
      <c r="P2863" t="s">
        <v>8314</v>
      </c>
      <c r="Q2863" s="25">
        <f t="shared" si="176"/>
        <v>42257.590833333335</v>
      </c>
      <c r="R2863" s="25">
        <f t="shared" si="177"/>
        <v>42257.590833333335</v>
      </c>
      <c r="S2863">
        <f t="shared" si="178"/>
        <v>2015</v>
      </c>
      <c r="T2863">
        <f t="shared" si="179"/>
        <v>9</v>
      </c>
    </row>
    <row r="2864" spans="1:20" ht="48" x14ac:dyDescent="0.2">
      <c r="A2864" s="1" t="s">
        <v>0</v>
      </c>
      <c r="B2864" s="3" t="s">
        <v>2862</v>
      </c>
      <c r="C2864" s="3" t="s">
        <v>6972</v>
      </c>
      <c r="D2864" s="6">
        <v>12700</v>
      </c>
      <c r="E2864" s="8">
        <v>55</v>
      </c>
      <c r="F2864" t="s">
        <v>8220</v>
      </c>
      <c r="G2864" t="s">
        <v>8223</v>
      </c>
      <c r="H2864" t="s">
        <v>8245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8269</v>
      </c>
      <c r="O2864" s="10" t="s">
        <v>8313</v>
      </c>
      <c r="P2864" t="s">
        <v>8314</v>
      </c>
      <c r="Q2864" s="25">
        <f t="shared" si="176"/>
        <v>41784.789687500001</v>
      </c>
      <c r="R2864" s="25">
        <f t="shared" si="177"/>
        <v>41784.789687500001</v>
      </c>
      <c r="S2864">
        <f t="shared" si="178"/>
        <v>2014</v>
      </c>
      <c r="T2864">
        <f t="shared" si="179"/>
        <v>5</v>
      </c>
    </row>
    <row r="2865" spans="1:20" ht="48" x14ac:dyDescent="0.2">
      <c r="A2865" s="1" t="s">
        <v>0</v>
      </c>
      <c r="B2865" s="3" t="s">
        <v>2863</v>
      </c>
      <c r="C2865" s="3" t="s">
        <v>6973</v>
      </c>
      <c r="D2865" s="6">
        <v>50000</v>
      </c>
      <c r="E2865" s="8">
        <v>20</v>
      </c>
      <c r="F2865" t="s">
        <v>8220</v>
      </c>
      <c r="G2865" t="s">
        <v>8223</v>
      </c>
      <c r="H2865" t="s">
        <v>8245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8269</v>
      </c>
      <c r="O2865" s="10" t="s">
        <v>8313</v>
      </c>
      <c r="P2865" t="s">
        <v>8314</v>
      </c>
      <c r="Q2865" s="25">
        <f t="shared" si="176"/>
        <v>41831.675034722226</v>
      </c>
      <c r="R2865" s="25">
        <f t="shared" si="177"/>
        <v>41831.675034722226</v>
      </c>
      <c r="S2865">
        <f t="shared" si="178"/>
        <v>2014</v>
      </c>
      <c r="T2865">
        <f t="shared" si="179"/>
        <v>7</v>
      </c>
    </row>
    <row r="2866" spans="1:20" ht="16" x14ac:dyDescent="0.2">
      <c r="A2866" s="1" t="s">
        <v>0</v>
      </c>
      <c r="B2866" s="3" t="s">
        <v>2864</v>
      </c>
      <c r="C2866" s="3" t="s">
        <v>6974</v>
      </c>
      <c r="D2866" s="6">
        <v>2500</v>
      </c>
      <c r="E2866" s="8">
        <v>40</v>
      </c>
      <c r="F2866" t="s">
        <v>8220</v>
      </c>
      <c r="G2866" t="s">
        <v>8224</v>
      </c>
      <c r="H2866" t="s">
        <v>8246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8269</v>
      </c>
      <c r="O2866" s="10" t="s">
        <v>8313</v>
      </c>
      <c r="P2866" t="s">
        <v>8314</v>
      </c>
      <c r="Q2866" s="25">
        <f t="shared" si="176"/>
        <v>42172.613506944443</v>
      </c>
      <c r="R2866" s="25">
        <f t="shared" si="177"/>
        <v>42172.613506944443</v>
      </c>
      <c r="S2866">
        <f t="shared" si="178"/>
        <v>2015</v>
      </c>
      <c r="T2866">
        <f t="shared" si="179"/>
        <v>6</v>
      </c>
    </row>
    <row r="2867" spans="1:20" ht="48" x14ac:dyDescent="0.2">
      <c r="A2867" s="1" t="s">
        <v>0</v>
      </c>
      <c r="B2867" s="3" t="s">
        <v>2865</v>
      </c>
      <c r="C2867" s="3" t="s">
        <v>6975</v>
      </c>
      <c r="D2867" s="6">
        <v>2888</v>
      </c>
      <c r="E2867" s="8">
        <v>0</v>
      </c>
      <c r="F2867" t="s">
        <v>8220</v>
      </c>
      <c r="G2867" t="s">
        <v>8223</v>
      </c>
      <c r="H2867" t="s">
        <v>8245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8269</v>
      </c>
      <c r="O2867" s="10" t="s">
        <v>8313</v>
      </c>
      <c r="P2867" t="s">
        <v>8314</v>
      </c>
      <c r="Q2867" s="25">
        <f t="shared" si="176"/>
        <v>41950.114108796297</v>
      </c>
      <c r="R2867" s="25">
        <f t="shared" si="177"/>
        <v>41950.114108796297</v>
      </c>
      <c r="S2867">
        <f t="shared" si="178"/>
        <v>2014</v>
      </c>
      <c r="T2867">
        <f t="shared" si="179"/>
        <v>11</v>
      </c>
    </row>
    <row r="2868" spans="1:20" ht="48" x14ac:dyDescent="0.2">
      <c r="A2868" s="1" t="s">
        <v>0</v>
      </c>
      <c r="B2868" s="3" t="s">
        <v>2866</v>
      </c>
      <c r="C2868" s="3" t="s">
        <v>6976</v>
      </c>
      <c r="D2868" s="6">
        <v>5000</v>
      </c>
      <c r="E2868" s="8">
        <v>45</v>
      </c>
      <c r="F2868" t="s">
        <v>8220</v>
      </c>
      <c r="G2868" t="s">
        <v>8223</v>
      </c>
      <c r="H2868" t="s">
        <v>8245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8269</v>
      </c>
      <c r="O2868" s="10" t="s">
        <v>8313</v>
      </c>
      <c r="P2868" t="s">
        <v>8314</v>
      </c>
      <c r="Q2868" s="25">
        <f t="shared" si="176"/>
        <v>42627.955104166671</v>
      </c>
      <c r="R2868" s="25">
        <f t="shared" si="177"/>
        <v>42627.955104166671</v>
      </c>
      <c r="S2868">
        <f t="shared" si="178"/>
        <v>2016</v>
      </c>
      <c r="T2868">
        <f t="shared" si="179"/>
        <v>9</v>
      </c>
    </row>
    <row r="2869" spans="1:20" ht="48" x14ac:dyDescent="0.2">
      <c r="A2869" s="1" t="s">
        <v>0</v>
      </c>
      <c r="B2869" s="3" t="s">
        <v>2867</v>
      </c>
      <c r="C2869" s="3" t="s">
        <v>6977</v>
      </c>
      <c r="D2869" s="6">
        <v>2500</v>
      </c>
      <c r="E2869" s="8">
        <v>504</v>
      </c>
      <c r="F2869" t="s">
        <v>8220</v>
      </c>
      <c r="G2869" t="s">
        <v>8223</v>
      </c>
      <c r="H2869" t="s">
        <v>8245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8269</v>
      </c>
      <c r="O2869" s="10" t="s">
        <v>8313</v>
      </c>
      <c r="P2869" t="s">
        <v>8314</v>
      </c>
      <c r="Q2869" s="25">
        <f t="shared" si="176"/>
        <v>42531.195277777777</v>
      </c>
      <c r="R2869" s="25">
        <f t="shared" si="177"/>
        <v>42531.195277777777</v>
      </c>
      <c r="S2869">
        <f t="shared" si="178"/>
        <v>2016</v>
      </c>
      <c r="T2869">
        <f t="shared" si="179"/>
        <v>6</v>
      </c>
    </row>
    <row r="2870" spans="1:20" ht="48" x14ac:dyDescent="0.2">
      <c r="A2870" s="1" t="s">
        <v>0</v>
      </c>
      <c r="B2870" s="3" t="s">
        <v>2868</v>
      </c>
      <c r="C2870" s="3" t="s">
        <v>6978</v>
      </c>
      <c r="D2870" s="6">
        <v>15000</v>
      </c>
      <c r="E2870" s="8">
        <v>6301.76</v>
      </c>
      <c r="F2870" t="s">
        <v>8220</v>
      </c>
      <c r="G2870" t="s">
        <v>8223</v>
      </c>
      <c r="H2870" t="s">
        <v>8245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8269</v>
      </c>
      <c r="O2870" s="10" t="s">
        <v>8313</v>
      </c>
      <c r="P2870" t="s">
        <v>8314</v>
      </c>
      <c r="Q2870" s="25">
        <f t="shared" si="176"/>
        <v>42618.827013888891</v>
      </c>
      <c r="R2870" s="25">
        <f t="shared" si="177"/>
        <v>42618.827013888891</v>
      </c>
      <c r="S2870">
        <f t="shared" si="178"/>
        <v>2016</v>
      </c>
      <c r="T2870">
        <f t="shared" si="179"/>
        <v>9</v>
      </c>
    </row>
    <row r="2871" spans="1:20" ht="48" x14ac:dyDescent="0.2">
      <c r="A2871" s="1" t="s">
        <v>0</v>
      </c>
      <c r="B2871" s="3" t="s">
        <v>2869</v>
      </c>
      <c r="C2871" s="3" t="s">
        <v>6979</v>
      </c>
      <c r="D2871" s="6">
        <v>20000</v>
      </c>
      <c r="E2871" s="8">
        <v>177</v>
      </c>
      <c r="F2871" t="s">
        <v>8220</v>
      </c>
      <c r="G2871" t="s">
        <v>8223</v>
      </c>
      <c r="H2871" t="s">
        <v>8245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8269</v>
      </c>
      <c r="O2871" s="10" t="s">
        <v>8313</v>
      </c>
      <c r="P2871" t="s">
        <v>8314</v>
      </c>
      <c r="Q2871" s="25">
        <f t="shared" si="176"/>
        <v>42540.593530092592</v>
      </c>
      <c r="R2871" s="25">
        <f t="shared" si="177"/>
        <v>42540.593530092592</v>
      </c>
      <c r="S2871">
        <f t="shared" si="178"/>
        <v>2016</v>
      </c>
      <c r="T2871">
        <f t="shared" si="179"/>
        <v>6</v>
      </c>
    </row>
    <row r="2872" spans="1:20" ht="48" x14ac:dyDescent="0.2">
      <c r="A2872" s="1" t="s">
        <v>0</v>
      </c>
      <c r="B2872" s="3" t="s">
        <v>2870</v>
      </c>
      <c r="C2872" s="3" t="s">
        <v>6980</v>
      </c>
      <c r="D2872" s="6">
        <v>5000</v>
      </c>
      <c r="E2872" s="8">
        <v>750</v>
      </c>
      <c r="F2872" t="s">
        <v>8220</v>
      </c>
      <c r="G2872" t="s">
        <v>8223</v>
      </c>
      <c r="H2872" t="s">
        <v>8245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8269</v>
      </c>
      <c r="O2872" s="10" t="s">
        <v>8313</v>
      </c>
      <c r="P2872" t="s">
        <v>8314</v>
      </c>
      <c r="Q2872" s="25">
        <f t="shared" si="176"/>
        <v>41746.189409722225</v>
      </c>
      <c r="R2872" s="25">
        <f t="shared" si="177"/>
        <v>41746.189409722225</v>
      </c>
      <c r="S2872">
        <f t="shared" si="178"/>
        <v>2014</v>
      </c>
      <c r="T2872">
        <f t="shared" si="179"/>
        <v>4</v>
      </c>
    </row>
    <row r="2873" spans="1:20" ht="48" x14ac:dyDescent="0.2">
      <c r="A2873" s="1" t="s">
        <v>0</v>
      </c>
      <c r="B2873" s="3" t="s">
        <v>2871</v>
      </c>
      <c r="C2873" s="3" t="s">
        <v>6981</v>
      </c>
      <c r="D2873" s="6">
        <v>10000</v>
      </c>
      <c r="E2873" s="8">
        <v>467</v>
      </c>
      <c r="F2873" t="s">
        <v>8220</v>
      </c>
      <c r="G2873" t="s">
        <v>8223</v>
      </c>
      <c r="H2873" t="s">
        <v>8245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8269</v>
      </c>
      <c r="O2873" s="10" t="s">
        <v>8313</v>
      </c>
      <c r="P2873" t="s">
        <v>8314</v>
      </c>
      <c r="Q2873" s="25">
        <f t="shared" si="176"/>
        <v>41974.738576388889</v>
      </c>
      <c r="R2873" s="25">
        <f t="shared" si="177"/>
        <v>41974.738576388889</v>
      </c>
      <c r="S2873">
        <f t="shared" si="178"/>
        <v>2014</v>
      </c>
      <c r="T2873">
        <f t="shared" si="179"/>
        <v>12</v>
      </c>
    </row>
    <row r="2874" spans="1:20" ht="32" x14ac:dyDescent="0.2">
      <c r="A2874" s="1" t="s">
        <v>0</v>
      </c>
      <c r="B2874" s="3" t="s">
        <v>2872</v>
      </c>
      <c r="C2874" s="3" t="s">
        <v>6982</v>
      </c>
      <c r="D2874" s="6">
        <v>3000</v>
      </c>
      <c r="E2874" s="8">
        <v>0</v>
      </c>
      <c r="F2874" t="s">
        <v>8220</v>
      </c>
      <c r="G2874" t="s">
        <v>8223</v>
      </c>
      <c r="H2874" t="s">
        <v>8245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8269</v>
      </c>
      <c r="O2874" s="10" t="s">
        <v>8313</v>
      </c>
      <c r="P2874" t="s">
        <v>8314</v>
      </c>
      <c r="Q2874" s="25">
        <f t="shared" si="176"/>
        <v>42115.11618055556</v>
      </c>
      <c r="R2874" s="25">
        <f t="shared" si="177"/>
        <v>42115.11618055556</v>
      </c>
      <c r="S2874">
        <f t="shared" si="178"/>
        <v>2015</v>
      </c>
      <c r="T2874">
        <f t="shared" si="179"/>
        <v>4</v>
      </c>
    </row>
    <row r="2875" spans="1:20" ht="48" x14ac:dyDescent="0.2">
      <c r="A2875" s="1" t="s">
        <v>0</v>
      </c>
      <c r="B2875" s="3" t="s">
        <v>2873</v>
      </c>
      <c r="C2875" s="3" t="s">
        <v>6983</v>
      </c>
      <c r="D2875" s="6">
        <v>2500</v>
      </c>
      <c r="E2875" s="8">
        <v>953</v>
      </c>
      <c r="F2875" t="s">
        <v>8220</v>
      </c>
      <c r="G2875" t="s">
        <v>8223</v>
      </c>
      <c r="H2875" t="s">
        <v>8245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8269</v>
      </c>
      <c r="O2875" s="10" t="s">
        <v>8313</v>
      </c>
      <c r="P2875" t="s">
        <v>8314</v>
      </c>
      <c r="Q2875" s="25">
        <f t="shared" si="176"/>
        <v>42002.817488425921</v>
      </c>
      <c r="R2875" s="25">
        <f t="shared" si="177"/>
        <v>42002.817488425921</v>
      </c>
      <c r="S2875">
        <f t="shared" si="178"/>
        <v>2014</v>
      </c>
      <c r="T2875">
        <f t="shared" si="179"/>
        <v>12</v>
      </c>
    </row>
    <row r="2876" spans="1:20" ht="48" x14ac:dyDescent="0.2">
      <c r="A2876" s="1" t="s">
        <v>0</v>
      </c>
      <c r="B2876" s="3" t="s">
        <v>2874</v>
      </c>
      <c r="C2876" s="3" t="s">
        <v>6984</v>
      </c>
      <c r="D2876" s="6">
        <v>5000</v>
      </c>
      <c r="E2876" s="8">
        <v>271</v>
      </c>
      <c r="F2876" t="s">
        <v>8220</v>
      </c>
      <c r="G2876" t="s">
        <v>8223</v>
      </c>
      <c r="H2876" t="s">
        <v>8245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8269</v>
      </c>
      <c r="O2876" s="10" t="s">
        <v>8313</v>
      </c>
      <c r="P2876" t="s">
        <v>8314</v>
      </c>
      <c r="Q2876" s="25">
        <f t="shared" si="176"/>
        <v>42722.84474537037</v>
      </c>
      <c r="R2876" s="25">
        <f t="shared" si="177"/>
        <v>42722.84474537037</v>
      </c>
      <c r="S2876">
        <f t="shared" si="178"/>
        <v>2016</v>
      </c>
      <c r="T2876">
        <f t="shared" si="179"/>
        <v>12</v>
      </c>
    </row>
    <row r="2877" spans="1:20" ht="48" x14ac:dyDescent="0.2">
      <c r="A2877" s="1" t="s">
        <v>0</v>
      </c>
      <c r="B2877" s="3" t="s">
        <v>2875</v>
      </c>
      <c r="C2877" s="3" t="s">
        <v>6985</v>
      </c>
      <c r="D2877" s="6">
        <v>20000</v>
      </c>
      <c r="E2877" s="8">
        <v>7</v>
      </c>
      <c r="F2877" t="s">
        <v>8220</v>
      </c>
      <c r="G2877" t="s">
        <v>8223</v>
      </c>
      <c r="H2877" t="s">
        <v>8245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8269</v>
      </c>
      <c r="O2877" s="10" t="s">
        <v>8313</v>
      </c>
      <c r="P2877" t="s">
        <v>8314</v>
      </c>
      <c r="Q2877" s="25">
        <f t="shared" si="176"/>
        <v>42465.128391203703</v>
      </c>
      <c r="R2877" s="25">
        <f t="shared" si="177"/>
        <v>42465.128391203703</v>
      </c>
      <c r="S2877">
        <f t="shared" si="178"/>
        <v>2016</v>
      </c>
      <c r="T2877">
        <f t="shared" si="179"/>
        <v>4</v>
      </c>
    </row>
    <row r="2878" spans="1:20" ht="48" x14ac:dyDescent="0.2">
      <c r="A2878" s="1" t="s">
        <v>0</v>
      </c>
      <c r="B2878" s="3" t="s">
        <v>2876</v>
      </c>
      <c r="C2878" s="3" t="s">
        <v>6986</v>
      </c>
      <c r="D2878" s="6">
        <v>150000</v>
      </c>
      <c r="E2878" s="8">
        <v>0</v>
      </c>
      <c r="F2878" t="s">
        <v>8220</v>
      </c>
      <c r="G2878" t="s">
        <v>8223</v>
      </c>
      <c r="H2878" t="s">
        <v>8245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8269</v>
      </c>
      <c r="O2878" s="10" t="s">
        <v>8313</v>
      </c>
      <c r="P2878" t="s">
        <v>8314</v>
      </c>
      <c r="Q2878" s="25">
        <f t="shared" si="176"/>
        <v>42171.743969907402</v>
      </c>
      <c r="R2878" s="25">
        <f t="shared" si="177"/>
        <v>42171.743969907402</v>
      </c>
      <c r="S2878">
        <f t="shared" si="178"/>
        <v>2015</v>
      </c>
      <c r="T2878">
        <f t="shared" si="179"/>
        <v>6</v>
      </c>
    </row>
    <row r="2879" spans="1:20" ht="48" x14ac:dyDescent="0.2">
      <c r="A2879" s="1" t="s">
        <v>0</v>
      </c>
      <c r="B2879" s="3" t="s">
        <v>2877</v>
      </c>
      <c r="C2879" s="3" t="s">
        <v>6987</v>
      </c>
      <c r="D2879" s="6">
        <v>6000</v>
      </c>
      <c r="E2879" s="8">
        <v>650</v>
      </c>
      <c r="F2879" t="s">
        <v>8220</v>
      </c>
      <c r="G2879" t="s">
        <v>8223</v>
      </c>
      <c r="H2879" t="s">
        <v>8245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8269</v>
      </c>
      <c r="O2879" s="10" t="s">
        <v>8313</v>
      </c>
      <c r="P2879" t="s">
        <v>8314</v>
      </c>
      <c r="Q2879" s="25">
        <f t="shared" si="176"/>
        <v>42672.955138888887</v>
      </c>
      <c r="R2879" s="25">
        <f t="shared" si="177"/>
        <v>42672.955138888887</v>
      </c>
      <c r="S2879">
        <f t="shared" si="178"/>
        <v>2016</v>
      </c>
      <c r="T2879">
        <f t="shared" si="179"/>
        <v>10</v>
      </c>
    </row>
    <row r="2880" spans="1:20" ht="48" x14ac:dyDescent="0.2">
      <c r="A2880" s="1" t="s">
        <v>0</v>
      </c>
      <c r="B2880" s="3" t="s">
        <v>2878</v>
      </c>
      <c r="C2880" s="3" t="s">
        <v>6988</v>
      </c>
      <c r="D2880" s="6">
        <v>3000</v>
      </c>
      <c r="E2880" s="8">
        <v>63</v>
      </c>
      <c r="F2880" t="s">
        <v>8220</v>
      </c>
      <c r="G2880" t="s">
        <v>8224</v>
      </c>
      <c r="H2880" t="s">
        <v>8246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8269</v>
      </c>
      <c r="O2880" s="10" t="s">
        <v>8313</v>
      </c>
      <c r="P2880" t="s">
        <v>8314</v>
      </c>
      <c r="Q2880" s="25">
        <f t="shared" si="176"/>
        <v>42128.615682870368</v>
      </c>
      <c r="R2880" s="25">
        <f t="shared" si="177"/>
        <v>42128.615682870368</v>
      </c>
      <c r="S2880">
        <f t="shared" si="178"/>
        <v>2015</v>
      </c>
      <c r="T2880">
        <f t="shared" si="179"/>
        <v>5</v>
      </c>
    </row>
    <row r="2881" spans="1:20" ht="48" x14ac:dyDescent="0.2">
      <c r="A2881" s="1" t="s">
        <v>0</v>
      </c>
      <c r="B2881" s="3" t="s">
        <v>2879</v>
      </c>
      <c r="C2881" s="3" t="s">
        <v>6989</v>
      </c>
      <c r="D2881" s="6">
        <v>11200</v>
      </c>
      <c r="E2881" s="8">
        <v>29</v>
      </c>
      <c r="F2881" t="s">
        <v>8220</v>
      </c>
      <c r="G2881" t="s">
        <v>8223</v>
      </c>
      <c r="H2881" t="s">
        <v>8245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8269</v>
      </c>
      <c r="O2881" s="10" t="s">
        <v>8313</v>
      </c>
      <c r="P2881" t="s">
        <v>8314</v>
      </c>
      <c r="Q2881" s="25">
        <f t="shared" si="176"/>
        <v>42359.725243055553</v>
      </c>
      <c r="R2881" s="25">
        <f t="shared" si="177"/>
        <v>42359.725243055553</v>
      </c>
      <c r="S2881">
        <f t="shared" si="178"/>
        <v>2015</v>
      </c>
      <c r="T2881">
        <f t="shared" si="179"/>
        <v>12</v>
      </c>
    </row>
    <row r="2882" spans="1:20" ht="48" x14ac:dyDescent="0.2">
      <c r="A2882" s="1" t="s">
        <v>0</v>
      </c>
      <c r="B2882" s="3" t="s">
        <v>2880</v>
      </c>
      <c r="C2882" s="3" t="s">
        <v>6990</v>
      </c>
      <c r="D2882" s="6">
        <v>12000</v>
      </c>
      <c r="E2882" s="8">
        <v>2800</v>
      </c>
      <c r="F2882" t="s">
        <v>8220</v>
      </c>
      <c r="G2882" t="s">
        <v>8223</v>
      </c>
      <c r="H2882" t="s">
        <v>8245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8269</v>
      </c>
      <c r="O2882" s="10" t="s">
        <v>8313</v>
      </c>
      <c r="P2882" t="s">
        <v>8314</v>
      </c>
      <c r="Q2882" s="25">
        <f t="shared" si="176"/>
        <v>42192.905694444446</v>
      </c>
      <c r="R2882" s="25">
        <f t="shared" si="177"/>
        <v>42192.905694444446</v>
      </c>
      <c r="S2882">
        <f t="shared" si="178"/>
        <v>2015</v>
      </c>
      <c r="T2882">
        <f t="shared" si="179"/>
        <v>7</v>
      </c>
    </row>
    <row r="2883" spans="1:20" ht="48" x14ac:dyDescent="0.2">
      <c r="A2883" s="1" t="s">
        <v>0</v>
      </c>
      <c r="B2883" s="3" t="s">
        <v>2881</v>
      </c>
      <c r="C2883" s="3" t="s">
        <v>6991</v>
      </c>
      <c r="D2883" s="6">
        <v>5500</v>
      </c>
      <c r="E2883" s="8">
        <v>0</v>
      </c>
      <c r="F2883" t="s">
        <v>8220</v>
      </c>
      <c r="G2883" t="s">
        <v>8223</v>
      </c>
      <c r="H2883" t="s">
        <v>8245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8269</v>
      </c>
      <c r="O2883" s="10" t="s">
        <v>8313</v>
      </c>
      <c r="P2883" t="s">
        <v>8314</v>
      </c>
      <c r="Q2883" s="25">
        <f t="shared" ref="Q2883:Q2946" si="180">(((J2883/60)/60)/24)+DATE(1970,1,1)</f>
        <v>41916.597638888888</v>
      </c>
      <c r="R2883" s="25">
        <f t="shared" ref="R2883:R2946" si="181">(((J2883/60)/60)/24)+DATE(1970,1,1)</f>
        <v>41916.597638888888</v>
      </c>
      <c r="S2883">
        <f t="shared" ref="S2883:S2946" si="182">YEAR(R2883)</f>
        <v>2014</v>
      </c>
      <c r="T2883">
        <f t="shared" ref="T2883:T2946" si="183">MONTH((R2883))</f>
        <v>10</v>
      </c>
    </row>
    <row r="2884" spans="1:20" ht="48" x14ac:dyDescent="0.2">
      <c r="A2884" s="1" t="s">
        <v>0</v>
      </c>
      <c r="B2884" s="3" t="s">
        <v>2882</v>
      </c>
      <c r="C2884" s="3" t="s">
        <v>6992</v>
      </c>
      <c r="D2884" s="6">
        <v>750</v>
      </c>
      <c r="E2884" s="8">
        <v>252</v>
      </c>
      <c r="F2884" t="s">
        <v>8220</v>
      </c>
      <c r="G2884" t="s">
        <v>8223</v>
      </c>
      <c r="H2884" t="s">
        <v>8245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8269</v>
      </c>
      <c r="O2884" s="10" t="s">
        <v>8313</v>
      </c>
      <c r="P2884" t="s">
        <v>8314</v>
      </c>
      <c r="Q2884" s="25">
        <f t="shared" si="180"/>
        <v>42461.596273148149</v>
      </c>
      <c r="R2884" s="25">
        <f t="shared" si="181"/>
        <v>42461.596273148149</v>
      </c>
      <c r="S2884">
        <f t="shared" si="182"/>
        <v>2016</v>
      </c>
      <c r="T2884">
        <f t="shared" si="183"/>
        <v>4</v>
      </c>
    </row>
    <row r="2885" spans="1:20" ht="48" x14ac:dyDescent="0.2">
      <c r="A2885" s="1" t="s">
        <v>0</v>
      </c>
      <c r="B2885" s="3" t="s">
        <v>2883</v>
      </c>
      <c r="C2885" s="3" t="s">
        <v>6993</v>
      </c>
      <c r="D2885" s="6">
        <v>10000</v>
      </c>
      <c r="E2885" s="8">
        <v>1908</v>
      </c>
      <c r="F2885" t="s">
        <v>8220</v>
      </c>
      <c r="G2885" t="s">
        <v>8223</v>
      </c>
      <c r="H2885" t="s">
        <v>8245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8269</v>
      </c>
      <c r="O2885" s="10" t="s">
        <v>8313</v>
      </c>
      <c r="P2885" t="s">
        <v>8314</v>
      </c>
      <c r="Q2885" s="25">
        <f t="shared" si="180"/>
        <v>42370.90320601852</v>
      </c>
      <c r="R2885" s="25">
        <f t="shared" si="181"/>
        <v>42370.90320601852</v>
      </c>
      <c r="S2885">
        <f t="shared" si="182"/>
        <v>2016</v>
      </c>
      <c r="T2885">
        <f t="shared" si="183"/>
        <v>1</v>
      </c>
    </row>
    <row r="2886" spans="1:20" ht="32" x14ac:dyDescent="0.2">
      <c r="A2886" s="1" t="s">
        <v>0</v>
      </c>
      <c r="B2886" s="3" t="s">
        <v>2884</v>
      </c>
      <c r="C2886" s="3" t="s">
        <v>6994</v>
      </c>
      <c r="D2886" s="6">
        <v>45000</v>
      </c>
      <c r="E2886" s="8">
        <v>185</v>
      </c>
      <c r="F2886" t="s">
        <v>8220</v>
      </c>
      <c r="G2886" t="s">
        <v>8223</v>
      </c>
      <c r="H2886" t="s">
        <v>8245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8269</v>
      </c>
      <c r="O2886" s="10" t="s">
        <v>8313</v>
      </c>
      <c r="P2886" t="s">
        <v>8314</v>
      </c>
      <c r="Q2886" s="25">
        <f t="shared" si="180"/>
        <v>41948.727256944447</v>
      </c>
      <c r="R2886" s="25">
        <f t="shared" si="181"/>
        <v>41948.727256944447</v>
      </c>
      <c r="S2886">
        <f t="shared" si="182"/>
        <v>2014</v>
      </c>
      <c r="T2886">
        <f t="shared" si="183"/>
        <v>11</v>
      </c>
    </row>
    <row r="2887" spans="1:20" ht="32" x14ac:dyDescent="0.2">
      <c r="A2887" s="1" t="s">
        <v>0</v>
      </c>
      <c r="B2887" s="3" t="s">
        <v>2885</v>
      </c>
      <c r="C2887" s="3" t="s">
        <v>6995</v>
      </c>
      <c r="D2887" s="6">
        <v>400</v>
      </c>
      <c r="E2887" s="8">
        <v>130</v>
      </c>
      <c r="F2887" t="s">
        <v>8220</v>
      </c>
      <c r="G2887" t="s">
        <v>8223</v>
      </c>
      <c r="H2887" t="s">
        <v>8245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8269</v>
      </c>
      <c r="O2887" s="10" t="s">
        <v>8313</v>
      </c>
      <c r="P2887" t="s">
        <v>8314</v>
      </c>
      <c r="Q2887" s="25">
        <f t="shared" si="180"/>
        <v>42047.07640046296</v>
      </c>
      <c r="R2887" s="25">
        <f t="shared" si="181"/>
        <v>42047.07640046296</v>
      </c>
      <c r="S2887">
        <f t="shared" si="182"/>
        <v>2015</v>
      </c>
      <c r="T2887">
        <f t="shared" si="183"/>
        <v>2</v>
      </c>
    </row>
    <row r="2888" spans="1:20" ht="48" x14ac:dyDescent="0.2">
      <c r="A2888" s="1" t="s">
        <v>0</v>
      </c>
      <c r="B2888" s="3" t="s">
        <v>2886</v>
      </c>
      <c r="C2888" s="3" t="s">
        <v>6996</v>
      </c>
      <c r="D2888" s="6">
        <v>200</v>
      </c>
      <c r="E2888" s="8">
        <v>10</v>
      </c>
      <c r="F2888" t="s">
        <v>8220</v>
      </c>
      <c r="G2888" t="s">
        <v>8223</v>
      </c>
      <c r="H2888" t="s">
        <v>8245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8269</v>
      </c>
      <c r="O2888" s="10" t="s">
        <v>8313</v>
      </c>
      <c r="P2888" t="s">
        <v>8314</v>
      </c>
      <c r="Q2888" s="25">
        <f t="shared" si="180"/>
        <v>42261.632916666669</v>
      </c>
      <c r="R2888" s="25">
        <f t="shared" si="181"/>
        <v>42261.632916666669</v>
      </c>
      <c r="S2888">
        <f t="shared" si="182"/>
        <v>2015</v>
      </c>
      <c r="T2888">
        <f t="shared" si="183"/>
        <v>9</v>
      </c>
    </row>
    <row r="2889" spans="1:20" ht="48" x14ac:dyDescent="0.2">
      <c r="A2889" s="1" t="s">
        <v>0</v>
      </c>
      <c r="B2889" s="3" t="s">
        <v>2887</v>
      </c>
      <c r="C2889" s="3" t="s">
        <v>6997</v>
      </c>
      <c r="D2889" s="6">
        <v>3000</v>
      </c>
      <c r="E2889" s="8">
        <v>5</v>
      </c>
      <c r="F2889" t="s">
        <v>8220</v>
      </c>
      <c r="G2889" t="s">
        <v>8223</v>
      </c>
      <c r="H2889" t="s">
        <v>8245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8269</v>
      </c>
      <c r="O2889" s="10" t="s">
        <v>8313</v>
      </c>
      <c r="P2889" t="s">
        <v>8314</v>
      </c>
      <c r="Q2889" s="25">
        <f t="shared" si="180"/>
        <v>41985.427361111113</v>
      </c>
      <c r="R2889" s="25">
        <f t="shared" si="181"/>
        <v>41985.427361111113</v>
      </c>
      <c r="S2889">
        <f t="shared" si="182"/>
        <v>2014</v>
      </c>
      <c r="T2889">
        <f t="shared" si="183"/>
        <v>12</v>
      </c>
    </row>
    <row r="2890" spans="1:20" ht="48" x14ac:dyDescent="0.2">
      <c r="A2890" s="1" t="s">
        <v>0</v>
      </c>
      <c r="B2890" s="3" t="s">
        <v>2888</v>
      </c>
      <c r="C2890" s="3" t="s">
        <v>6998</v>
      </c>
      <c r="D2890" s="6">
        <v>30000</v>
      </c>
      <c r="E2890" s="8">
        <v>0</v>
      </c>
      <c r="F2890" t="s">
        <v>8220</v>
      </c>
      <c r="G2890" t="s">
        <v>8223</v>
      </c>
      <c r="H2890" t="s">
        <v>8245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8269</v>
      </c>
      <c r="O2890" s="10" t="s">
        <v>8313</v>
      </c>
      <c r="P2890" t="s">
        <v>8314</v>
      </c>
      <c r="Q2890" s="25">
        <f t="shared" si="180"/>
        <v>41922.535185185188</v>
      </c>
      <c r="R2890" s="25">
        <f t="shared" si="181"/>
        <v>41922.535185185188</v>
      </c>
      <c r="S2890">
        <f t="shared" si="182"/>
        <v>2014</v>
      </c>
      <c r="T2890">
        <f t="shared" si="183"/>
        <v>10</v>
      </c>
    </row>
    <row r="2891" spans="1:20" ht="48" x14ac:dyDescent="0.2">
      <c r="A2891" s="1" t="s">
        <v>0</v>
      </c>
      <c r="B2891" s="3" t="s">
        <v>2889</v>
      </c>
      <c r="C2891" s="3" t="s">
        <v>6999</v>
      </c>
      <c r="D2891" s="6">
        <v>3000</v>
      </c>
      <c r="E2891" s="8">
        <v>1142</v>
      </c>
      <c r="F2891" t="s">
        <v>8220</v>
      </c>
      <c r="G2891" t="s">
        <v>8223</v>
      </c>
      <c r="H2891" t="s">
        <v>8245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8269</v>
      </c>
      <c r="O2891" s="10" t="s">
        <v>8313</v>
      </c>
      <c r="P2891" t="s">
        <v>8314</v>
      </c>
      <c r="Q2891" s="25">
        <f t="shared" si="180"/>
        <v>41850.863252314812</v>
      </c>
      <c r="R2891" s="25">
        <f t="shared" si="181"/>
        <v>41850.863252314812</v>
      </c>
      <c r="S2891">
        <f t="shared" si="182"/>
        <v>2014</v>
      </c>
      <c r="T2891">
        <f t="shared" si="183"/>
        <v>7</v>
      </c>
    </row>
    <row r="2892" spans="1:20" ht="48" x14ac:dyDescent="0.2">
      <c r="A2892" s="1" t="s">
        <v>0</v>
      </c>
      <c r="B2892" s="3" t="s">
        <v>2890</v>
      </c>
      <c r="C2892" s="3" t="s">
        <v>7000</v>
      </c>
      <c r="D2892" s="6">
        <v>2000</v>
      </c>
      <c r="E2892" s="8">
        <v>21</v>
      </c>
      <c r="F2892" t="s">
        <v>8220</v>
      </c>
      <c r="G2892" t="s">
        <v>8223</v>
      </c>
      <c r="H2892" t="s">
        <v>8245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8269</v>
      </c>
      <c r="O2892" s="10" t="s">
        <v>8313</v>
      </c>
      <c r="P2892" t="s">
        <v>8314</v>
      </c>
      <c r="Q2892" s="25">
        <f t="shared" si="180"/>
        <v>41831.742962962962</v>
      </c>
      <c r="R2892" s="25">
        <f t="shared" si="181"/>
        <v>41831.742962962962</v>
      </c>
      <c r="S2892">
        <f t="shared" si="182"/>
        <v>2014</v>
      </c>
      <c r="T2892">
        <f t="shared" si="183"/>
        <v>7</v>
      </c>
    </row>
    <row r="2893" spans="1:20" ht="48" x14ac:dyDescent="0.2">
      <c r="A2893" s="1" t="s">
        <v>0</v>
      </c>
      <c r="B2893" s="3" t="s">
        <v>2891</v>
      </c>
      <c r="C2893" s="3" t="s">
        <v>7001</v>
      </c>
      <c r="D2893" s="6">
        <v>10000</v>
      </c>
      <c r="E2893" s="8">
        <v>273</v>
      </c>
      <c r="F2893" t="s">
        <v>8220</v>
      </c>
      <c r="G2893" t="s">
        <v>8223</v>
      </c>
      <c r="H2893" t="s">
        <v>8245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8269</v>
      </c>
      <c r="O2893" s="10" t="s">
        <v>8313</v>
      </c>
      <c r="P2893" t="s">
        <v>8314</v>
      </c>
      <c r="Q2893" s="25">
        <f t="shared" si="180"/>
        <v>42415.883425925931</v>
      </c>
      <c r="R2893" s="25">
        <f t="shared" si="181"/>
        <v>42415.883425925931</v>
      </c>
      <c r="S2893">
        <f t="shared" si="182"/>
        <v>2016</v>
      </c>
      <c r="T2893">
        <f t="shared" si="183"/>
        <v>2</v>
      </c>
    </row>
    <row r="2894" spans="1:20" ht="48" x14ac:dyDescent="0.2">
      <c r="A2894" s="1" t="s">
        <v>0</v>
      </c>
      <c r="B2894" s="3" t="s">
        <v>2892</v>
      </c>
      <c r="C2894" s="3" t="s">
        <v>7002</v>
      </c>
      <c r="D2894" s="6">
        <v>5500</v>
      </c>
      <c r="E2894" s="8">
        <v>500</v>
      </c>
      <c r="F2894" t="s">
        <v>8220</v>
      </c>
      <c r="G2894" t="s">
        <v>8223</v>
      </c>
      <c r="H2894" t="s">
        <v>8245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8269</v>
      </c>
      <c r="O2894" s="10" t="s">
        <v>8313</v>
      </c>
      <c r="P2894" t="s">
        <v>8314</v>
      </c>
      <c r="Q2894" s="25">
        <f t="shared" si="180"/>
        <v>41869.714166666665</v>
      </c>
      <c r="R2894" s="25">
        <f t="shared" si="181"/>
        <v>41869.714166666665</v>
      </c>
      <c r="S2894">
        <f t="shared" si="182"/>
        <v>2014</v>
      </c>
      <c r="T2894">
        <f t="shared" si="183"/>
        <v>8</v>
      </c>
    </row>
    <row r="2895" spans="1:20" ht="16" x14ac:dyDescent="0.2">
      <c r="A2895" s="1" t="s">
        <v>0</v>
      </c>
      <c r="B2895" s="3" t="s">
        <v>2893</v>
      </c>
      <c r="C2895" s="3" t="s">
        <v>7003</v>
      </c>
      <c r="D2895" s="6">
        <v>5000</v>
      </c>
      <c r="E2895" s="8">
        <v>25</v>
      </c>
      <c r="F2895" t="s">
        <v>8220</v>
      </c>
      <c r="G2895" t="s">
        <v>8223</v>
      </c>
      <c r="H2895" t="s">
        <v>8245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8269</v>
      </c>
      <c r="O2895" s="10" t="s">
        <v>8313</v>
      </c>
      <c r="P2895" t="s">
        <v>8314</v>
      </c>
      <c r="Q2895" s="25">
        <f t="shared" si="180"/>
        <v>41953.773090277777</v>
      </c>
      <c r="R2895" s="25">
        <f t="shared" si="181"/>
        <v>41953.773090277777</v>
      </c>
      <c r="S2895">
        <f t="shared" si="182"/>
        <v>2014</v>
      </c>
      <c r="T2895">
        <f t="shared" si="183"/>
        <v>11</v>
      </c>
    </row>
    <row r="2896" spans="1:20" ht="32" x14ac:dyDescent="0.2">
      <c r="A2896" s="1" t="s">
        <v>0</v>
      </c>
      <c r="B2896" s="3" t="s">
        <v>2894</v>
      </c>
      <c r="C2896" s="3" t="s">
        <v>7004</v>
      </c>
      <c r="D2896" s="6">
        <v>50000</v>
      </c>
      <c r="E2896" s="8">
        <v>0</v>
      </c>
      <c r="F2896" t="s">
        <v>8220</v>
      </c>
      <c r="G2896" t="s">
        <v>8223</v>
      </c>
      <c r="H2896" t="s">
        <v>8245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8269</v>
      </c>
      <c r="O2896" s="10" t="s">
        <v>8313</v>
      </c>
      <c r="P2896" t="s">
        <v>8314</v>
      </c>
      <c r="Q2896" s="25">
        <f t="shared" si="180"/>
        <v>42037.986284722225</v>
      </c>
      <c r="R2896" s="25">
        <f t="shared" si="181"/>
        <v>42037.986284722225</v>
      </c>
      <c r="S2896">
        <f t="shared" si="182"/>
        <v>2015</v>
      </c>
      <c r="T2896">
        <f t="shared" si="183"/>
        <v>2</v>
      </c>
    </row>
    <row r="2897" spans="1:20" ht="48" x14ac:dyDescent="0.2">
      <c r="A2897" s="1" t="s">
        <v>0</v>
      </c>
      <c r="B2897" s="3" t="s">
        <v>2895</v>
      </c>
      <c r="C2897" s="3" t="s">
        <v>7005</v>
      </c>
      <c r="D2897" s="6">
        <v>500</v>
      </c>
      <c r="E2897" s="8">
        <v>23</v>
      </c>
      <c r="F2897" t="s">
        <v>8220</v>
      </c>
      <c r="G2897" t="s">
        <v>8223</v>
      </c>
      <c r="H2897" t="s">
        <v>8245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8269</v>
      </c>
      <c r="O2897" s="10" t="s">
        <v>8313</v>
      </c>
      <c r="P2897" t="s">
        <v>8314</v>
      </c>
      <c r="Q2897" s="25">
        <f t="shared" si="180"/>
        <v>41811.555462962962</v>
      </c>
      <c r="R2897" s="25">
        <f t="shared" si="181"/>
        <v>41811.555462962962</v>
      </c>
      <c r="S2897">
        <f t="shared" si="182"/>
        <v>2014</v>
      </c>
      <c r="T2897">
        <f t="shared" si="183"/>
        <v>6</v>
      </c>
    </row>
    <row r="2898" spans="1:20" ht="48" x14ac:dyDescent="0.2">
      <c r="A2898" s="1" t="s">
        <v>0</v>
      </c>
      <c r="B2898" s="3" t="s">
        <v>2896</v>
      </c>
      <c r="C2898" s="3" t="s">
        <v>7006</v>
      </c>
      <c r="D2898" s="6">
        <v>3000</v>
      </c>
      <c r="E2898" s="8">
        <v>625</v>
      </c>
      <c r="F2898" t="s">
        <v>8220</v>
      </c>
      <c r="G2898" t="s">
        <v>8223</v>
      </c>
      <c r="H2898" t="s">
        <v>8245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8269</v>
      </c>
      <c r="O2898" s="10" t="s">
        <v>8313</v>
      </c>
      <c r="P2898" t="s">
        <v>8314</v>
      </c>
      <c r="Q2898" s="25">
        <f t="shared" si="180"/>
        <v>42701.908807870372</v>
      </c>
      <c r="R2898" s="25">
        <f t="shared" si="181"/>
        <v>42701.908807870372</v>
      </c>
      <c r="S2898">
        <f t="shared" si="182"/>
        <v>2016</v>
      </c>
      <c r="T2898">
        <f t="shared" si="183"/>
        <v>11</v>
      </c>
    </row>
    <row r="2899" spans="1:20" ht="48" x14ac:dyDescent="0.2">
      <c r="A2899" s="1" t="s">
        <v>0</v>
      </c>
      <c r="B2899" s="3" t="s">
        <v>2897</v>
      </c>
      <c r="C2899" s="3" t="s">
        <v>7007</v>
      </c>
      <c r="D2899" s="6">
        <v>12000</v>
      </c>
      <c r="E2899" s="8">
        <v>550</v>
      </c>
      <c r="F2899" t="s">
        <v>8220</v>
      </c>
      <c r="G2899" t="s">
        <v>8223</v>
      </c>
      <c r="H2899" t="s">
        <v>8245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8269</v>
      </c>
      <c r="O2899" s="10" t="s">
        <v>8313</v>
      </c>
      <c r="P2899" t="s">
        <v>8314</v>
      </c>
      <c r="Q2899" s="25">
        <f t="shared" si="180"/>
        <v>42258.646504629629</v>
      </c>
      <c r="R2899" s="25">
        <f t="shared" si="181"/>
        <v>42258.646504629629</v>
      </c>
      <c r="S2899">
        <f t="shared" si="182"/>
        <v>2015</v>
      </c>
      <c r="T2899">
        <f t="shared" si="183"/>
        <v>9</v>
      </c>
    </row>
    <row r="2900" spans="1:20" ht="48" x14ac:dyDescent="0.2">
      <c r="A2900" s="1" t="s">
        <v>0</v>
      </c>
      <c r="B2900" s="3" t="s">
        <v>2898</v>
      </c>
      <c r="C2900" s="3" t="s">
        <v>7008</v>
      </c>
      <c r="D2900" s="6">
        <v>7500</v>
      </c>
      <c r="E2900" s="8">
        <v>316</v>
      </c>
      <c r="F2900" t="s">
        <v>8220</v>
      </c>
      <c r="G2900" t="s">
        <v>8223</v>
      </c>
      <c r="H2900" t="s">
        <v>8245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8269</v>
      </c>
      <c r="O2900" s="10" t="s">
        <v>8313</v>
      </c>
      <c r="P2900" t="s">
        <v>8314</v>
      </c>
      <c r="Q2900" s="25">
        <f t="shared" si="180"/>
        <v>42278.664965277778</v>
      </c>
      <c r="R2900" s="25">
        <f t="shared" si="181"/>
        <v>42278.664965277778</v>
      </c>
      <c r="S2900">
        <f t="shared" si="182"/>
        <v>2015</v>
      </c>
      <c r="T2900">
        <f t="shared" si="183"/>
        <v>10</v>
      </c>
    </row>
    <row r="2901" spans="1:20" ht="48" x14ac:dyDescent="0.2">
      <c r="A2901" s="1" t="s">
        <v>0</v>
      </c>
      <c r="B2901" s="3" t="s">
        <v>2899</v>
      </c>
      <c r="C2901" s="3" t="s">
        <v>7009</v>
      </c>
      <c r="D2901" s="6">
        <v>10000</v>
      </c>
      <c r="E2901" s="8">
        <v>0</v>
      </c>
      <c r="F2901" t="s">
        <v>8220</v>
      </c>
      <c r="G2901" t="s">
        <v>8223</v>
      </c>
      <c r="H2901" t="s">
        <v>8245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8269</v>
      </c>
      <c r="O2901" s="10" t="s">
        <v>8313</v>
      </c>
      <c r="P2901" t="s">
        <v>8314</v>
      </c>
      <c r="Q2901" s="25">
        <f t="shared" si="180"/>
        <v>42515.078217592592</v>
      </c>
      <c r="R2901" s="25">
        <f t="shared" si="181"/>
        <v>42515.078217592592</v>
      </c>
      <c r="S2901">
        <f t="shared" si="182"/>
        <v>2016</v>
      </c>
      <c r="T2901">
        <f t="shared" si="183"/>
        <v>5</v>
      </c>
    </row>
    <row r="2902" spans="1:20" ht="48" x14ac:dyDescent="0.2">
      <c r="A2902" s="1" t="s">
        <v>0</v>
      </c>
      <c r="B2902" s="3" t="s">
        <v>2900</v>
      </c>
      <c r="C2902" s="3" t="s">
        <v>7010</v>
      </c>
      <c r="D2902" s="6">
        <v>5500</v>
      </c>
      <c r="E2902" s="8">
        <v>3405</v>
      </c>
      <c r="F2902" t="s">
        <v>8220</v>
      </c>
      <c r="G2902" t="s">
        <v>8223</v>
      </c>
      <c r="H2902" t="s">
        <v>8245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8269</v>
      </c>
      <c r="O2902" s="10" t="s">
        <v>8313</v>
      </c>
      <c r="P2902" t="s">
        <v>8314</v>
      </c>
      <c r="Q2902" s="25">
        <f t="shared" si="180"/>
        <v>41830.234166666669</v>
      </c>
      <c r="R2902" s="25">
        <f t="shared" si="181"/>
        <v>41830.234166666669</v>
      </c>
      <c r="S2902">
        <f t="shared" si="182"/>
        <v>2014</v>
      </c>
      <c r="T2902">
        <f t="shared" si="183"/>
        <v>7</v>
      </c>
    </row>
    <row r="2903" spans="1:20" ht="48" x14ac:dyDescent="0.2">
      <c r="A2903" s="1" t="s">
        <v>0</v>
      </c>
      <c r="B2903" s="3" t="s">
        <v>2901</v>
      </c>
      <c r="C2903" s="3" t="s">
        <v>7011</v>
      </c>
      <c r="D2903" s="6">
        <v>750</v>
      </c>
      <c r="E2903" s="8">
        <v>6</v>
      </c>
      <c r="F2903" t="s">
        <v>8220</v>
      </c>
      <c r="G2903" t="s">
        <v>8223</v>
      </c>
      <c r="H2903" t="s">
        <v>8245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8269</v>
      </c>
      <c r="O2903" s="10" t="s">
        <v>8313</v>
      </c>
      <c r="P2903" t="s">
        <v>8314</v>
      </c>
      <c r="Q2903" s="25">
        <f t="shared" si="180"/>
        <v>41982.904386574075</v>
      </c>
      <c r="R2903" s="25">
        <f t="shared" si="181"/>
        <v>41982.904386574075</v>
      </c>
      <c r="S2903">
        <f t="shared" si="182"/>
        <v>2014</v>
      </c>
      <c r="T2903">
        <f t="shared" si="183"/>
        <v>12</v>
      </c>
    </row>
    <row r="2904" spans="1:20" ht="32" x14ac:dyDescent="0.2">
      <c r="A2904" s="1" t="s">
        <v>0</v>
      </c>
      <c r="B2904" s="3" t="s">
        <v>2902</v>
      </c>
      <c r="C2904" s="3" t="s">
        <v>7012</v>
      </c>
      <c r="D2904" s="6">
        <v>150000</v>
      </c>
      <c r="E2904" s="8">
        <v>25</v>
      </c>
      <c r="F2904" t="s">
        <v>8220</v>
      </c>
      <c r="G2904" t="s">
        <v>8223</v>
      </c>
      <c r="H2904" t="s">
        <v>8245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8269</v>
      </c>
      <c r="O2904" s="10" t="s">
        <v>8313</v>
      </c>
      <c r="P2904" t="s">
        <v>8314</v>
      </c>
      <c r="Q2904" s="25">
        <f t="shared" si="180"/>
        <v>42210.439768518518</v>
      </c>
      <c r="R2904" s="25">
        <f t="shared" si="181"/>
        <v>42210.439768518518</v>
      </c>
      <c r="S2904">
        <f t="shared" si="182"/>
        <v>2015</v>
      </c>
      <c r="T2904">
        <f t="shared" si="183"/>
        <v>7</v>
      </c>
    </row>
    <row r="2905" spans="1:20" ht="48" x14ac:dyDescent="0.2">
      <c r="A2905" s="1" t="s">
        <v>0</v>
      </c>
      <c r="B2905" s="3" t="s">
        <v>2903</v>
      </c>
      <c r="C2905" s="3" t="s">
        <v>7013</v>
      </c>
      <c r="D2905" s="6">
        <v>5000</v>
      </c>
      <c r="E2905" s="8">
        <v>39</v>
      </c>
      <c r="F2905" t="s">
        <v>8220</v>
      </c>
      <c r="G2905" t="s">
        <v>8223</v>
      </c>
      <c r="H2905" t="s">
        <v>8245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8269</v>
      </c>
      <c r="O2905" s="10" t="s">
        <v>8313</v>
      </c>
      <c r="P2905" t="s">
        <v>8314</v>
      </c>
      <c r="Q2905" s="25">
        <f t="shared" si="180"/>
        <v>42196.166874999995</v>
      </c>
      <c r="R2905" s="25">
        <f t="shared" si="181"/>
        <v>42196.166874999995</v>
      </c>
      <c r="S2905">
        <f t="shared" si="182"/>
        <v>2015</v>
      </c>
      <c r="T2905">
        <f t="shared" si="183"/>
        <v>7</v>
      </c>
    </row>
    <row r="2906" spans="1:20" ht="48" x14ac:dyDescent="0.2">
      <c r="A2906" s="1" t="s">
        <v>0</v>
      </c>
      <c r="B2906" s="3" t="s">
        <v>2904</v>
      </c>
      <c r="C2906" s="3" t="s">
        <v>7014</v>
      </c>
      <c r="D2906" s="6">
        <v>1500</v>
      </c>
      <c r="E2906" s="8">
        <v>75</v>
      </c>
      <c r="F2906" t="s">
        <v>8220</v>
      </c>
      <c r="G2906" t="s">
        <v>8224</v>
      </c>
      <c r="H2906" t="s">
        <v>8246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8269</v>
      </c>
      <c r="O2906" s="10" t="s">
        <v>8313</v>
      </c>
      <c r="P2906" t="s">
        <v>8314</v>
      </c>
      <c r="Q2906" s="25">
        <f t="shared" si="180"/>
        <v>41940.967951388891</v>
      </c>
      <c r="R2906" s="25">
        <f t="shared" si="181"/>
        <v>41940.967951388891</v>
      </c>
      <c r="S2906">
        <f t="shared" si="182"/>
        <v>2014</v>
      </c>
      <c r="T2906">
        <f t="shared" si="183"/>
        <v>10</v>
      </c>
    </row>
    <row r="2907" spans="1:20" ht="48" x14ac:dyDescent="0.2">
      <c r="A2907" s="1" t="s">
        <v>0</v>
      </c>
      <c r="B2907" s="3" t="s">
        <v>2905</v>
      </c>
      <c r="C2907" s="3" t="s">
        <v>7015</v>
      </c>
      <c r="D2907" s="6">
        <v>3500</v>
      </c>
      <c r="E2907" s="8">
        <v>622</v>
      </c>
      <c r="F2907" t="s">
        <v>8220</v>
      </c>
      <c r="G2907" t="s">
        <v>8223</v>
      </c>
      <c r="H2907" t="s">
        <v>8245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8269</v>
      </c>
      <c r="O2907" s="10" t="s">
        <v>8313</v>
      </c>
      <c r="P2907" t="s">
        <v>8314</v>
      </c>
      <c r="Q2907" s="25">
        <f t="shared" si="180"/>
        <v>42606.056863425925</v>
      </c>
      <c r="R2907" s="25">
        <f t="shared" si="181"/>
        <v>42606.056863425925</v>
      </c>
      <c r="S2907">
        <f t="shared" si="182"/>
        <v>2016</v>
      </c>
      <c r="T2907">
        <f t="shared" si="183"/>
        <v>8</v>
      </c>
    </row>
    <row r="2908" spans="1:20" ht="48" x14ac:dyDescent="0.2">
      <c r="A2908" s="1" t="s">
        <v>0</v>
      </c>
      <c r="B2908" s="3" t="s">
        <v>2906</v>
      </c>
      <c r="C2908" s="3" t="s">
        <v>7016</v>
      </c>
      <c r="D2908" s="6">
        <v>6000</v>
      </c>
      <c r="E2908" s="8">
        <v>565</v>
      </c>
      <c r="F2908" t="s">
        <v>8220</v>
      </c>
      <c r="G2908" t="s">
        <v>8223</v>
      </c>
      <c r="H2908" t="s">
        <v>8245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8269</v>
      </c>
      <c r="O2908" s="10" t="s">
        <v>8313</v>
      </c>
      <c r="P2908" t="s">
        <v>8314</v>
      </c>
      <c r="Q2908" s="25">
        <f t="shared" si="180"/>
        <v>42199.648912037039</v>
      </c>
      <c r="R2908" s="25">
        <f t="shared" si="181"/>
        <v>42199.648912037039</v>
      </c>
      <c r="S2908">
        <f t="shared" si="182"/>
        <v>2015</v>
      </c>
      <c r="T2908">
        <f t="shared" si="183"/>
        <v>7</v>
      </c>
    </row>
    <row r="2909" spans="1:20" ht="48" x14ac:dyDescent="0.2">
      <c r="A2909" s="1" t="s">
        <v>0</v>
      </c>
      <c r="B2909" s="3" t="s">
        <v>2907</v>
      </c>
      <c r="C2909" s="3" t="s">
        <v>7017</v>
      </c>
      <c r="D2909" s="6">
        <v>2500</v>
      </c>
      <c r="E2909" s="8">
        <v>2</v>
      </c>
      <c r="F2909" t="s">
        <v>8220</v>
      </c>
      <c r="G2909" t="s">
        <v>8223</v>
      </c>
      <c r="H2909" t="s">
        <v>8245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8269</v>
      </c>
      <c r="O2909" s="10" t="s">
        <v>8313</v>
      </c>
      <c r="P2909" t="s">
        <v>8314</v>
      </c>
      <c r="Q2909" s="25">
        <f t="shared" si="180"/>
        <v>42444.877743055549</v>
      </c>
      <c r="R2909" s="25">
        <f t="shared" si="181"/>
        <v>42444.877743055549</v>
      </c>
      <c r="S2909">
        <f t="shared" si="182"/>
        <v>2016</v>
      </c>
      <c r="T2909">
        <f t="shared" si="183"/>
        <v>3</v>
      </c>
    </row>
    <row r="2910" spans="1:20" ht="64" x14ac:dyDescent="0.2">
      <c r="A2910" s="1" t="s">
        <v>0</v>
      </c>
      <c r="B2910" s="3" t="s">
        <v>2908</v>
      </c>
      <c r="C2910" s="3" t="s">
        <v>7018</v>
      </c>
      <c r="D2910" s="6">
        <v>9600</v>
      </c>
      <c r="E2910" s="8">
        <v>264</v>
      </c>
      <c r="F2910" t="s">
        <v>8220</v>
      </c>
      <c r="G2910" t="s">
        <v>8223</v>
      </c>
      <c r="H2910" t="s">
        <v>8245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8269</v>
      </c>
      <c r="O2910" s="10" t="s">
        <v>8313</v>
      </c>
      <c r="P2910" t="s">
        <v>8314</v>
      </c>
      <c r="Q2910" s="25">
        <f t="shared" si="180"/>
        <v>42499.731701388882</v>
      </c>
      <c r="R2910" s="25">
        <f t="shared" si="181"/>
        <v>42499.731701388882</v>
      </c>
      <c r="S2910">
        <f t="shared" si="182"/>
        <v>2016</v>
      </c>
      <c r="T2910">
        <f t="shared" si="183"/>
        <v>5</v>
      </c>
    </row>
    <row r="2911" spans="1:20" ht="48" x14ac:dyDescent="0.2">
      <c r="A2911" s="1" t="s">
        <v>0</v>
      </c>
      <c r="B2911" s="3" t="s">
        <v>2909</v>
      </c>
      <c r="C2911" s="3" t="s">
        <v>7019</v>
      </c>
      <c r="D2911" s="6">
        <v>180000</v>
      </c>
      <c r="E2911" s="8">
        <v>20</v>
      </c>
      <c r="F2911" t="s">
        <v>8220</v>
      </c>
      <c r="G2911" t="s">
        <v>8223</v>
      </c>
      <c r="H2911" t="s">
        <v>8245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8269</v>
      </c>
      <c r="O2911" s="10" t="s">
        <v>8313</v>
      </c>
      <c r="P2911" t="s">
        <v>8314</v>
      </c>
      <c r="Q2911" s="25">
        <f t="shared" si="180"/>
        <v>41929.266215277778</v>
      </c>
      <c r="R2911" s="25">
        <f t="shared" si="181"/>
        <v>41929.266215277778</v>
      </c>
      <c r="S2911">
        <f t="shared" si="182"/>
        <v>2014</v>
      </c>
      <c r="T2911">
        <f t="shared" si="183"/>
        <v>10</v>
      </c>
    </row>
    <row r="2912" spans="1:20" ht="48" x14ac:dyDescent="0.2">
      <c r="A2912" s="1" t="s">
        <v>0</v>
      </c>
      <c r="B2912" s="3" t="s">
        <v>2910</v>
      </c>
      <c r="C2912" s="3" t="s">
        <v>7020</v>
      </c>
      <c r="D2912" s="6">
        <v>30000</v>
      </c>
      <c r="E2912" s="8">
        <v>1</v>
      </c>
      <c r="F2912" t="s">
        <v>8220</v>
      </c>
      <c r="G2912" t="s">
        <v>8224</v>
      </c>
      <c r="H2912" t="s">
        <v>8246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8269</v>
      </c>
      <c r="O2912" s="10" t="s">
        <v>8313</v>
      </c>
      <c r="P2912" t="s">
        <v>8314</v>
      </c>
      <c r="Q2912" s="25">
        <f t="shared" si="180"/>
        <v>42107.841284722221</v>
      </c>
      <c r="R2912" s="25">
        <f t="shared" si="181"/>
        <v>42107.841284722221</v>
      </c>
      <c r="S2912">
        <f t="shared" si="182"/>
        <v>2015</v>
      </c>
      <c r="T2912">
        <f t="shared" si="183"/>
        <v>4</v>
      </c>
    </row>
    <row r="2913" spans="1:20" ht="48" x14ac:dyDescent="0.2">
      <c r="A2913" s="1" t="s">
        <v>0</v>
      </c>
      <c r="B2913" s="3" t="s">
        <v>2911</v>
      </c>
      <c r="C2913" s="3" t="s">
        <v>7021</v>
      </c>
      <c r="D2913" s="6">
        <v>1800</v>
      </c>
      <c r="E2913" s="8">
        <v>657</v>
      </c>
      <c r="F2913" t="s">
        <v>8220</v>
      </c>
      <c r="G2913" t="s">
        <v>8223</v>
      </c>
      <c r="H2913" t="s">
        <v>8245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8269</v>
      </c>
      <c r="O2913" s="10" t="s">
        <v>8313</v>
      </c>
      <c r="P2913" t="s">
        <v>8314</v>
      </c>
      <c r="Q2913" s="25">
        <f t="shared" si="180"/>
        <v>42142.768819444449</v>
      </c>
      <c r="R2913" s="25">
        <f t="shared" si="181"/>
        <v>42142.768819444449</v>
      </c>
      <c r="S2913">
        <f t="shared" si="182"/>
        <v>2015</v>
      </c>
      <c r="T2913">
        <f t="shared" si="183"/>
        <v>5</v>
      </c>
    </row>
    <row r="2914" spans="1:20" ht="48" x14ac:dyDescent="0.2">
      <c r="A2914" s="1" t="s">
        <v>0</v>
      </c>
      <c r="B2914" s="3" t="s">
        <v>2912</v>
      </c>
      <c r="C2914" s="3" t="s">
        <v>7022</v>
      </c>
      <c r="D2914" s="6">
        <v>14440</v>
      </c>
      <c r="E2914" s="8">
        <v>2030</v>
      </c>
      <c r="F2914" t="s">
        <v>8220</v>
      </c>
      <c r="G2914" t="s">
        <v>8223</v>
      </c>
      <c r="H2914" t="s">
        <v>8245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8269</v>
      </c>
      <c r="O2914" s="10" t="s">
        <v>8313</v>
      </c>
      <c r="P2914" t="s">
        <v>8314</v>
      </c>
      <c r="Q2914" s="25">
        <f t="shared" si="180"/>
        <v>42354.131643518514</v>
      </c>
      <c r="R2914" s="25">
        <f t="shared" si="181"/>
        <v>42354.131643518514</v>
      </c>
      <c r="S2914">
        <f t="shared" si="182"/>
        <v>2015</v>
      </c>
      <c r="T2914">
        <f t="shared" si="183"/>
        <v>12</v>
      </c>
    </row>
    <row r="2915" spans="1:20" ht="48" x14ac:dyDescent="0.2">
      <c r="A2915" s="1" t="s">
        <v>0</v>
      </c>
      <c r="B2915" s="3" t="s">
        <v>2913</v>
      </c>
      <c r="C2915" s="3" t="s">
        <v>7023</v>
      </c>
      <c r="D2915" s="6">
        <v>10000</v>
      </c>
      <c r="E2915" s="8">
        <v>2</v>
      </c>
      <c r="F2915" t="s">
        <v>8220</v>
      </c>
      <c r="G2915" t="s">
        <v>8223</v>
      </c>
      <c r="H2915" t="s">
        <v>8245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8269</v>
      </c>
      <c r="O2915" s="10" t="s">
        <v>8313</v>
      </c>
      <c r="P2915" t="s">
        <v>8314</v>
      </c>
      <c r="Q2915" s="25">
        <f t="shared" si="180"/>
        <v>41828.922905092593</v>
      </c>
      <c r="R2915" s="25">
        <f t="shared" si="181"/>
        <v>41828.922905092593</v>
      </c>
      <c r="S2915">
        <f t="shared" si="182"/>
        <v>2014</v>
      </c>
      <c r="T2915">
        <f t="shared" si="183"/>
        <v>7</v>
      </c>
    </row>
    <row r="2916" spans="1:20" ht="32" x14ac:dyDescent="0.2">
      <c r="A2916" s="1" t="s">
        <v>0</v>
      </c>
      <c r="B2916" s="3" t="s">
        <v>2914</v>
      </c>
      <c r="C2916" s="3" t="s">
        <v>7024</v>
      </c>
      <c r="D2916" s="6">
        <v>25000</v>
      </c>
      <c r="E2916" s="8">
        <v>1</v>
      </c>
      <c r="F2916" t="s">
        <v>8220</v>
      </c>
      <c r="G2916" t="s">
        <v>8224</v>
      </c>
      <c r="H2916" t="s">
        <v>8246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8269</v>
      </c>
      <c r="O2916" s="10" t="s">
        <v>8313</v>
      </c>
      <c r="P2916" t="s">
        <v>8314</v>
      </c>
      <c r="Q2916" s="25">
        <f t="shared" si="180"/>
        <v>42017.907337962963</v>
      </c>
      <c r="R2916" s="25">
        <f t="shared" si="181"/>
        <v>42017.907337962963</v>
      </c>
      <c r="S2916">
        <f t="shared" si="182"/>
        <v>2015</v>
      </c>
      <c r="T2916">
        <f t="shared" si="183"/>
        <v>1</v>
      </c>
    </row>
    <row r="2917" spans="1:20" ht="48" x14ac:dyDescent="0.2">
      <c r="A2917" s="1" t="s">
        <v>0</v>
      </c>
      <c r="B2917" s="3" t="s">
        <v>2915</v>
      </c>
      <c r="C2917" s="3" t="s">
        <v>7025</v>
      </c>
      <c r="D2917" s="6">
        <v>1000</v>
      </c>
      <c r="E2917" s="8">
        <v>611</v>
      </c>
      <c r="F2917" t="s">
        <v>8220</v>
      </c>
      <c r="G2917" t="s">
        <v>8224</v>
      </c>
      <c r="H2917" t="s">
        <v>8246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8269</v>
      </c>
      <c r="O2917" s="10" t="s">
        <v>8313</v>
      </c>
      <c r="P2917" t="s">
        <v>8314</v>
      </c>
      <c r="Q2917" s="25">
        <f t="shared" si="180"/>
        <v>42415.398032407407</v>
      </c>
      <c r="R2917" s="25">
        <f t="shared" si="181"/>
        <v>42415.398032407407</v>
      </c>
      <c r="S2917">
        <f t="shared" si="182"/>
        <v>2016</v>
      </c>
      <c r="T2917">
        <f t="shared" si="183"/>
        <v>2</v>
      </c>
    </row>
    <row r="2918" spans="1:20" ht="32" x14ac:dyDescent="0.2">
      <c r="A2918" s="1" t="s">
        <v>0</v>
      </c>
      <c r="B2918" s="3" t="s">
        <v>2916</v>
      </c>
      <c r="C2918" s="3" t="s">
        <v>7026</v>
      </c>
      <c r="D2918" s="6">
        <v>1850</v>
      </c>
      <c r="E2918" s="8">
        <v>145</v>
      </c>
      <c r="F2918" t="s">
        <v>8220</v>
      </c>
      <c r="G2918" t="s">
        <v>8224</v>
      </c>
      <c r="H2918" t="s">
        <v>8246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8269</v>
      </c>
      <c r="O2918" s="10" t="s">
        <v>8313</v>
      </c>
      <c r="P2918" t="s">
        <v>8314</v>
      </c>
      <c r="Q2918" s="25">
        <f t="shared" si="180"/>
        <v>41755.476724537039</v>
      </c>
      <c r="R2918" s="25">
        <f t="shared" si="181"/>
        <v>41755.476724537039</v>
      </c>
      <c r="S2918">
        <f t="shared" si="182"/>
        <v>2014</v>
      </c>
      <c r="T2918">
        <f t="shared" si="183"/>
        <v>4</v>
      </c>
    </row>
    <row r="2919" spans="1:20" ht="48" x14ac:dyDescent="0.2">
      <c r="A2919" s="1" t="s">
        <v>0</v>
      </c>
      <c r="B2919" s="3" t="s">
        <v>2917</v>
      </c>
      <c r="C2919" s="3" t="s">
        <v>7027</v>
      </c>
      <c r="D2919" s="6">
        <v>2000</v>
      </c>
      <c r="E2919" s="8">
        <v>437</v>
      </c>
      <c r="F2919" t="s">
        <v>8220</v>
      </c>
      <c r="G2919" t="s">
        <v>8223</v>
      </c>
      <c r="H2919" t="s">
        <v>8245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8269</v>
      </c>
      <c r="O2919" s="10" t="s">
        <v>8313</v>
      </c>
      <c r="P2919" t="s">
        <v>8314</v>
      </c>
      <c r="Q2919" s="25">
        <f t="shared" si="180"/>
        <v>42245.234340277777</v>
      </c>
      <c r="R2919" s="25">
        <f t="shared" si="181"/>
        <v>42245.234340277777</v>
      </c>
      <c r="S2919">
        <f t="shared" si="182"/>
        <v>2015</v>
      </c>
      <c r="T2919">
        <f t="shared" si="183"/>
        <v>8</v>
      </c>
    </row>
    <row r="2920" spans="1:20" ht="48" x14ac:dyDescent="0.2">
      <c r="A2920" s="1" t="s">
        <v>0</v>
      </c>
      <c r="B2920" s="3" t="s">
        <v>2918</v>
      </c>
      <c r="C2920" s="3" t="s">
        <v>7028</v>
      </c>
      <c r="D2920" s="6">
        <v>5000</v>
      </c>
      <c r="E2920" s="8">
        <v>1362</v>
      </c>
      <c r="F2920" t="s">
        <v>8220</v>
      </c>
      <c r="G2920" t="s">
        <v>8223</v>
      </c>
      <c r="H2920" t="s">
        <v>8245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8269</v>
      </c>
      <c r="O2920" s="10" t="s">
        <v>8313</v>
      </c>
      <c r="P2920" t="s">
        <v>8314</v>
      </c>
      <c r="Q2920" s="25">
        <f t="shared" si="180"/>
        <v>42278.629710648151</v>
      </c>
      <c r="R2920" s="25">
        <f t="shared" si="181"/>
        <v>42278.629710648151</v>
      </c>
      <c r="S2920">
        <f t="shared" si="182"/>
        <v>2015</v>
      </c>
      <c r="T2920">
        <f t="shared" si="183"/>
        <v>10</v>
      </c>
    </row>
    <row r="2921" spans="1:20" ht="48" x14ac:dyDescent="0.2">
      <c r="A2921" s="1" t="s">
        <v>0</v>
      </c>
      <c r="B2921" s="3" t="s">
        <v>2919</v>
      </c>
      <c r="C2921" s="3" t="s">
        <v>7029</v>
      </c>
      <c r="D2921" s="6">
        <v>600</v>
      </c>
      <c r="E2921" s="8">
        <v>51</v>
      </c>
      <c r="F2921" t="s">
        <v>8220</v>
      </c>
      <c r="G2921" t="s">
        <v>8223</v>
      </c>
      <c r="H2921" t="s">
        <v>8245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8269</v>
      </c>
      <c r="O2921" s="10" t="s">
        <v>8313</v>
      </c>
      <c r="P2921" t="s">
        <v>8314</v>
      </c>
      <c r="Q2921" s="25">
        <f t="shared" si="180"/>
        <v>41826.61954861111</v>
      </c>
      <c r="R2921" s="25">
        <f t="shared" si="181"/>
        <v>41826.61954861111</v>
      </c>
      <c r="S2921">
        <f t="shared" si="182"/>
        <v>2014</v>
      </c>
      <c r="T2921">
        <f t="shared" si="183"/>
        <v>7</v>
      </c>
    </row>
    <row r="2922" spans="1:20" ht="48" x14ac:dyDescent="0.2">
      <c r="A2922" s="1" t="s">
        <v>0</v>
      </c>
      <c r="B2922" s="3" t="s">
        <v>2920</v>
      </c>
      <c r="C2922" s="3" t="s">
        <v>7030</v>
      </c>
      <c r="D2922" s="6">
        <v>2500</v>
      </c>
      <c r="E2922" s="8">
        <v>671</v>
      </c>
      <c r="F2922" t="s">
        <v>8220</v>
      </c>
      <c r="G2922" t="s">
        <v>8228</v>
      </c>
      <c r="H2922" t="s">
        <v>8250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8269</v>
      </c>
      <c r="O2922" s="10" t="s">
        <v>8313</v>
      </c>
      <c r="P2922" t="s">
        <v>8314</v>
      </c>
      <c r="Q2922" s="25">
        <f t="shared" si="180"/>
        <v>42058.792476851857</v>
      </c>
      <c r="R2922" s="25">
        <f t="shared" si="181"/>
        <v>42058.792476851857</v>
      </c>
      <c r="S2922">
        <f t="shared" si="182"/>
        <v>2015</v>
      </c>
      <c r="T2922">
        <f t="shared" si="183"/>
        <v>2</v>
      </c>
    </row>
    <row r="2923" spans="1:20" ht="32" x14ac:dyDescent="0.2">
      <c r="A2923" s="1" t="s">
        <v>0</v>
      </c>
      <c r="B2923" s="3" t="s">
        <v>2921</v>
      </c>
      <c r="C2923" s="3" t="s">
        <v>7031</v>
      </c>
      <c r="D2923" s="6">
        <v>100</v>
      </c>
      <c r="E2923" s="8">
        <v>129</v>
      </c>
      <c r="F2923" t="s">
        <v>8218</v>
      </c>
      <c r="G2923" t="s">
        <v>8223</v>
      </c>
      <c r="H2923" t="s">
        <v>8245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8303</v>
      </c>
      <c r="O2923" s="10" t="s">
        <v>8313</v>
      </c>
      <c r="P2923" t="s">
        <v>8355</v>
      </c>
      <c r="Q2923" s="25">
        <f t="shared" si="180"/>
        <v>41877.886620370373</v>
      </c>
      <c r="R2923" s="25">
        <f t="shared" si="181"/>
        <v>41877.886620370373</v>
      </c>
      <c r="S2923">
        <f t="shared" si="182"/>
        <v>2014</v>
      </c>
      <c r="T2923">
        <f t="shared" si="183"/>
        <v>8</v>
      </c>
    </row>
    <row r="2924" spans="1:20" ht="48" x14ac:dyDescent="0.2">
      <c r="A2924" s="1" t="s">
        <v>0</v>
      </c>
      <c r="B2924" s="3" t="s">
        <v>2922</v>
      </c>
      <c r="C2924" s="3" t="s">
        <v>7032</v>
      </c>
      <c r="D2924" s="6">
        <v>500</v>
      </c>
      <c r="E2924" s="8">
        <v>500</v>
      </c>
      <c r="F2924" t="s">
        <v>8218</v>
      </c>
      <c r="G2924" t="s">
        <v>8224</v>
      </c>
      <c r="H2924" t="s">
        <v>8246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8303</v>
      </c>
      <c r="O2924" s="10" t="s">
        <v>8313</v>
      </c>
      <c r="P2924" t="s">
        <v>8355</v>
      </c>
      <c r="Q2924" s="25">
        <f t="shared" si="180"/>
        <v>42097.874155092592</v>
      </c>
      <c r="R2924" s="25">
        <f t="shared" si="181"/>
        <v>42097.874155092592</v>
      </c>
      <c r="S2924">
        <f t="shared" si="182"/>
        <v>2015</v>
      </c>
      <c r="T2924">
        <f t="shared" si="183"/>
        <v>4</v>
      </c>
    </row>
    <row r="2925" spans="1:20" ht="48" x14ac:dyDescent="0.2">
      <c r="A2925" s="1" t="s">
        <v>0</v>
      </c>
      <c r="B2925" s="3" t="s">
        <v>2923</v>
      </c>
      <c r="C2925" s="3" t="s">
        <v>7033</v>
      </c>
      <c r="D2925" s="6">
        <v>300</v>
      </c>
      <c r="E2925" s="8">
        <v>300</v>
      </c>
      <c r="F2925" t="s">
        <v>8218</v>
      </c>
      <c r="G2925" t="s">
        <v>8223</v>
      </c>
      <c r="H2925" t="s">
        <v>8245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8303</v>
      </c>
      <c r="O2925" s="10" t="s">
        <v>8313</v>
      </c>
      <c r="P2925" t="s">
        <v>8355</v>
      </c>
      <c r="Q2925" s="25">
        <f t="shared" si="180"/>
        <v>42013.15253472222</v>
      </c>
      <c r="R2925" s="25">
        <f t="shared" si="181"/>
        <v>42013.15253472222</v>
      </c>
      <c r="S2925">
        <f t="shared" si="182"/>
        <v>2015</v>
      </c>
      <c r="T2925">
        <f t="shared" si="183"/>
        <v>1</v>
      </c>
    </row>
    <row r="2926" spans="1:20" ht="48" x14ac:dyDescent="0.2">
      <c r="A2926" s="1" t="s">
        <v>0</v>
      </c>
      <c r="B2926" s="3" t="s">
        <v>2924</v>
      </c>
      <c r="C2926" s="3" t="s">
        <v>7034</v>
      </c>
      <c r="D2926" s="6">
        <v>25000</v>
      </c>
      <c r="E2926" s="8">
        <v>25800</v>
      </c>
      <c r="F2926" t="s">
        <v>8218</v>
      </c>
      <c r="G2926" t="s">
        <v>8223</v>
      </c>
      <c r="H2926" t="s">
        <v>8245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8303</v>
      </c>
      <c r="O2926" s="10" t="s">
        <v>8313</v>
      </c>
      <c r="P2926" t="s">
        <v>8355</v>
      </c>
      <c r="Q2926" s="25">
        <f t="shared" si="180"/>
        <v>42103.556828703702</v>
      </c>
      <c r="R2926" s="25">
        <f t="shared" si="181"/>
        <v>42103.556828703702</v>
      </c>
      <c r="S2926">
        <f t="shared" si="182"/>
        <v>2015</v>
      </c>
      <c r="T2926">
        <f t="shared" si="183"/>
        <v>4</v>
      </c>
    </row>
    <row r="2927" spans="1:20" ht="48" x14ac:dyDescent="0.2">
      <c r="A2927" s="1" t="s">
        <v>0</v>
      </c>
      <c r="B2927" s="3" t="s">
        <v>2925</v>
      </c>
      <c r="C2927" s="3" t="s">
        <v>7035</v>
      </c>
      <c r="D2927" s="6">
        <v>45000</v>
      </c>
      <c r="E2927" s="8">
        <v>46100.69</v>
      </c>
      <c r="F2927" t="s">
        <v>8218</v>
      </c>
      <c r="G2927" t="s">
        <v>8223</v>
      </c>
      <c r="H2927" t="s">
        <v>8245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8303</v>
      </c>
      <c r="O2927" s="10" t="s">
        <v>8313</v>
      </c>
      <c r="P2927" t="s">
        <v>8355</v>
      </c>
      <c r="Q2927" s="25">
        <f t="shared" si="180"/>
        <v>41863.584120370368</v>
      </c>
      <c r="R2927" s="25">
        <f t="shared" si="181"/>
        <v>41863.584120370368</v>
      </c>
      <c r="S2927">
        <f t="shared" si="182"/>
        <v>2014</v>
      </c>
      <c r="T2927">
        <f t="shared" si="183"/>
        <v>8</v>
      </c>
    </row>
    <row r="2928" spans="1:20" ht="48" x14ac:dyDescent="0.2">
      <c r="A2928" s="1" t="s">
        <v>0</v>
      </c>
      <c r="B2928" s="3" t="s">
        <v>2926</v>
      </c>
      <c r="C2928" s="3" t="s">
        <v>7036</v>
      </c>
      <c r="D2928" s="6">
        <v>3000</v>
      </c>
      <c r="E2928" s="8">
        <v>3750</v>
      </c>
      <c r="F2928" t="s">
        <v>8218</v>
      </c>
      <c r="G2928" t="s">
        <v>8223</v>
      </c>
      <c r="H2928" t="s">
        <v>8245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8303</v>
      </c>
      <c r="O2928" s="10" t="s">
        <v>8313</v>
      </c>
      <c r="P2928" t="s">
        <v>8355</v>
      </c>
      <c r="Q2928" s="25">
        <f t="shared" si="180"/>
        <v>42044.765960648147</v>
      </c>
      <c r="R2928" s="25">
        <f t="shared" si="181"/>
        <v>42044.765960648147</v>
      </c>
      <c r="S2928">
        <f t="shared" si="182"/>
        <v>2015</v>
      </c>
      <c r="T2928">
        <f t="shared" si="183"/>
        <v>2</v>
      </c>
    </row>
    <row r="2929" spans="1:20" ht="48" x14ac:dyDescent="0.2">
      <c r="A2929" s="1" t="s">
        <v>0</v>
      </c>
      <c r="B2929" s="3" t="s">
        <v>2927</v>
      </c>
      <c r="C2929" s="3" t="s">
        <v>7037</v>
      </c>
      <c r="D2929" s="6">
        <v>1800</v>
      </c>
      <c r="E2929" s="8">
        <v>2355</v>
      </c>
      <c r="F2929" t="s">
        <v>8218</v>
      </c>
      <c r="G2929" t="s">
        <v>8223</v>
      </c>
      <c r="H2929" t="s">
        <v>8245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8303</v>
      </c>
      <c r="O2929" s="10" t="s">
        <v>8313</v>
      </c>
      <c r="P2929" t="s">
        <v>8355</v>
      </c>
      <c r="Q2929" s="25">
        <f t="shared" si="180"/>
        <v>41806.669317129628</v>
      </c>
      <c r="R2929" s="25">
        <f t="shared" si="181"/>
        <v>41806.669317129628</v>
      </c>
      <c r="S2929">
        <f t="shared" si="182"/>
        <v>2014</v>
      </c>
      <c r="T2929">
        <f t="shared" si="183"/>
        <v>6</v>
      </c>
    </row>
    <row r="2930" spans="1:20" ht="32" x14ac:dyDescent="0.2">
      <c r="A2930" s="1" t="s">
        <v>0</v>
      </c>
      <c r="B2930" s="3" t="s">
        <v>2928</v>
      </c>
      <c r="C2930" s="3" t="s">
        <v>7038</v>
      </c>
      <c r="D2930" s="6">
        <v>1000</v>
      </c>
      <c r="E2930" s="8">
        <v>1000</v>
      </c>
      <c r="F2930" t="s">
        <v>8218</v>
      </c>
      <c r="G2930" t="s">
        <v>8223</v>
      </c>
      <c r="H2930" t="s">
        <v>8245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8303</v>
      </c>
      <c r="O2930" s="10" t="s">
        <v>8313</v>
      </c>
      <c r="P2930" t="s">
        <v>8355</v>
      </c>
      <c r="Q2930" s="25">
        <f t="shared" si="180"/>
        <v>42403.998217592598</v>
      </c>
      <c r="R2930" s="25">
        <f t="shared" si="181"/>
        <v>42403.998217592598</v>
      </c>
      <c r="S2930">
        <f t="shared" si="182"/>
        <v>2016</v>
      </c>
      <c r="T2930">
        <f t="shared" si="183"/>
        <v>2</v>
      </c>
    </row>
    <row r="2931" spans="1:20" ht="48" x14ac:dyDescent="0.2">
      <c r="A2931" s="1" t="s">
        <v>0</v>
      </c>
      <c r="B2931" s="3" t="s">
        <v>2929</v>
      </c>
      <c r="C2931" s="3" t="s">
        <v>7039</v>
      </c>
      <c r="D2931" s="6">
        <v>8000</v>
      </c>
      <c r="E2931" s="8">
        <v>8165.55</v>
      </c>
      <c r="F2931" t="s">
        <v>8218</v>
      </c>
      <c r="G2931" t="s">
        <v>8223</v>
      </c>
      <c r="H2931" t="s">
        <v>8245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8303</v>
      </c>
      <c r="O2931" s="10" t="s">
        <v>8313</v>
      </c>
      <c r="P2931" t="s">
        <v>8355</v>
      </c>
      <c r="Q2931" s="25">
        <f t="shared" si="180"/>
        <v>41754.564328703702</v>
      </c>
      <c r="R2931" s="25">
        <f t="shared" si="181"/>
        <v>41754.564328703702</v>
      </c>
      <c r="S2931">
        <f t="shared" si="182"/>
        <v>2014</v>
      </c>
      <c r="T2931">
        <f t="shared" si="183"/>
        <v>4</v>
      </c>
    </row>
    <row r="2932" spans="1:20" ht="48" x14ac:dyDescent="0.2">
      <c r="A2932" s="1" t="s">
        <v>0</v>
      </c>
      <c r="B2932" s="3" t="s">
        <v>2930</v>
      </c>
      <c r="C2932" s="3" t="s">
        <v>7040</v>
      </c>
      <c r="D2932" s="6">
        <v>10000</v>
      </c>
      <c r="E2932" s="8">
        <v>10092</v>
      </c>
      <c r="F2932" t="s">
        <v>8218</v>
      </c>
      <c r="G2932" t="s">
        <v>8224</v>
      </c>
      <c r="H2932" t="s">
        <v>8246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8303</v>
      </c>
      <c r="O2932" s="10" t="s">
        <v>8313</v>
      </c>
      <c r="P2932" t="s">
        <v>8355</v>
      </c>
      <c r="Q2932" s="25">
        <f t="shared" si="180"/>
        <v>42101.584074074075</v>
      </c>
      <c r="R2932" s="25">
        <f t="shared" si="181"/>
        <v>42101.584074074075</v>
      </c>
      <c r="S2932">
        <f t="shared" si="182"/>
        <v>2015</v>
      </c>
      <c r="T2932">
        <f t="shared" si="183"/>
        <v>4</v>
      </c>
    </row>
    <row r="2933" spans="1:20" ht="48" x14ac:dyDescent="0.2">
      <c r="A2933" s="1" t="s">
        <v>0</v>
      </c>
      <c r="B2933" s="3" t="s">
        <v>2931</v>
      </c>
      <c r="C2933" s="3" t="s">
        <v>7041</v>
      </c>
      <c r="D2933" s="6">
        <v>750</v>
      </c>
      <c r="E2933" s="8">
        <v>795</v>
      </c>
      <c r="F2933" t="s">
        <v>8218</v>
      </c>
      <c r="G2933" t="s">
        <v>8228</v>
      </c>
      <c r="H2933" t="s">
        <v>8250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8303</v>
      </c>
      <c r="O2933" s="10" t="s">
        <v>8313</v>
      </c>
      <c r="P2933" t="s">
        <v>8355</v>
      </c>
      <c r="Q2933" s="25">
        <f t="shared" si="180"/>
        <v>41872.291238425925</v>
      </c>
      <c r="R2933" s="25">
        <f t="shared" si="181"/>
        <v>41872.291238425925</v>
      </c>
      <c r="S2933">
        <f t="shared" si="182"/>
        <v>2014</v>
      </c>
      <c r="T2933">
        <f t="shared" si="183"/>
        <v>8</v>
      </c>
    </row>
    <row r="2934" spans="1:20" ht="48" x14ac:dyDescent="0.2">
      <c r="A2934" s="1" t="s">
        <v>0</v>
      </c>
      <c r="B2934" s="3" t="s">
        <v>2932</v>
      </c>
      <c r="C2934" s="3" t="s">
        <v>7042</v>
      </c>
      <c r="D2934" s="6">
        <v>3100</v>
      </c>
      <c r="E2934" s="8">
        <v>3258</v>
      </c>
      <c r="F2934" t="s">
        <v>8218</v>
      </c>
      <c r="G2934" t="s">
        <v>8225</v>
      </c>
      <c r="H2934" t="s">
        <v>8247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8303</v>
      </c>
      <c r="O2934" s="10" t="s">
        <v>8313</v>
      </c>
      <c r="P2934" t="s">
        <v>8355</v>
      </c>
      <c r="Q2934" s="25">
        <f t="shared" si="180"/>
        <v>42025.164780092593</v>
      </c>
      <c r="R2934" s="25">
        <f t="shared" si="181"/>
        <v>42025.164780092593</v>
      </c>
      <c r="S2934">
        <f t="shared" si="182"/>
        <v>2015</v>
      </c>
      <c r="T2934">
        <f t="shared" si="183"/>
        <v>1</v>
      </c>
    </row>
    <row r="2935" spans="1:20" ht="48" x14ac:dyDescent="0.2">
      <c r="A2935" s="1" t="s">
        <v>0</v>
      </c>
      <c r="B2935" s="3" t="s">
        <v>2933</v>
      </c>
      <c r="C2935" s="3" t="s">
        <v>7043</v>
      </c>
      <c r="D2935" s="6">
        <v>2500</v>
      </c>
      <c r="E2935" s="8">
        <v>2569</v>
      </c>
      <c r="F2935" t="s">
        <v>8218</v>
      </c>
      <c r="G2935" t="s">
        <v>8223</v>
      </c>
      <c r="H2935" t="s">
        <v>8245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8303</v>
      </c>
      <c r="O2935" s="10" t="s">
        <v>8313</v>
      </c>
      <c r="P2935" t="s">
        <v>8355</v>
      </c>
      <c r="Q2935" s="25">
        <f t="shared" si="180"/>
        <v>42495.956631944442</v>
      </c>
      <c r="R2935" s="25">
        <f t="shared" si="181"/>
        <v>42495.956631944442</v>
      </c>
      <c r="S2935">
        <f t="shared" si="182"/>
        <v>2016</v>
      </c>
      <c r="T2935">
        <f t="shared" si="183"/>
        <v>5</v>
      </c>
    </row>
    <row r="2936" spans="1:20" ht="48" x14ac:dyDescent="0.2">
      <c r="A2936" s="1" t="s">
        <v>0</v>
      </c>
      <c r="B2936" s="3" t="s">
        <v>2934</v>
      </c>
      <c r="C2936" s="3" t="s">
        <v>7044</v>
      </c>
      <c r="D2936" s="6">
        <v>2500</v>
      </c>
      <c r="E2936" s="8">
        <v>2700</v>
      </c>
      <c r="F2936" t="s">
        <v>8218</v>
      </c>
      <c r="G2936" t="s">
        <v>8228</v>
      </c>
      <c r="H2936" t="s">
        <v>8250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8303</v>
      </c>
      <c r="O2936" s="10" t="s">
        <v>8313</v>
      </c>
      <c r="P2936" t="s">
        <v>8355</v>
      </c>
      <c r="Q2936" s="25">
        <f t="shared" si="180"/>
        <v>41775.636157407411</v>
      </c>
      <c r="R2936" s="25">
        <f t="shared" si="181"/>
        <v>41775.636157407411</v>
      </c>
      <c r="S2936">
        <f t="shared" si="182"/>
        <v>2014</v>
      </c>
      <c r="T2936">
        <f t="shared" si="183"/>
        <v>5</v>
      </c>
    </row>
    <row r="2937" spans="1:20" ht="48" x14ac:dyDescent="0.2">
      <c r="A2937" s="1" t="s">
        <v>0</v>
      </c>
      <c r="B2937" s="3" t="s">
        <v>2935</v>
      </c>
      <c r="C2937" s="3" t="s">
        <v>7045</v>
      </c>
      <c r="D2937" s="6">
        <v>3500</v>
      </c>
      <c r="E2937" s="8">
        <v>3531</v>
      </c>
      <c r="F2937" t="s">
        <v>8218</v>
      </c>
      <c r="G2937" t="s">
        <v>8223</v>
      </c>
      <c r="H2937" t="s">
        <v>8245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8303</v>
      </c>
      <c r="O2937" s="10" t="s">
        <v>8313</v>
      </c>
      <c r="P2937" t="s">
        <v>8355</v>
      </c>
      <c r="Q2937" s="25">
        <f t="shared" si="180"/>
        <v>42553.583425925928</v>
      </c>
      <c r="R2937" s="25">
        <f t="shared" si="181"/>
        <v>42553.583425925928</v>
      </c>
      <c r="S2937">
        <f t="shared" si="182"/>
        <v>2016</v>
      </c>
      <c r="T2937">
        <f t="shared" si="183"/>
        <v>7</v>
      </c>
    </row>
    <row r="2938" spans="1:20" ht="48" x14ac:dyDescent="0.2">
      <c r="A2938" s="1" t="s">
        <v>0</v>
      </c>
      <c r="B2938" s="3" t="s">
        <v>2936</v>
      </c>
      <c r="C2938" s="3" t="s">
        <v>7046</v>
      </c>
      <c r="D2938" s="6">
        <v>1000</v>
      </c>
      <c r="E2938" s="8">
        <v>1280</v>
      </c>
      <c r="F2938" t="s">
        <v>8218</v>
      </c>
      <c r="G2938" t="s">
        <v>8223</v>
      </c>
      <c r="H2938" t="s">
        <v>8245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8303</v>
      </c>
      <c r="O2938" s="10" t="s">
        <v>8313</v>
      </c>
      <c r="P2938" t="s">
        <v>8355</v>
      </c>
      <c r="Q2938" s="25">
        <f t="shared" si="180"/>
        <v>41912.650729166664</v>
      </c>
      <c r="R2938" s="25">
        <f t="shared" si="181"/>
        <v>41912.650729166664</v>
      </c>
      <c r="S2938">
        <f t="shared" si="182"/>
        <v>2014</v>
      </c>
      <c r="T2938">
        <f t="shared" si="183"/>
        <v>9</v>
      </c>
    </row>
    <row r="2939" spans="1:20" ht="32" x14ac:dyDescent="0.2">
      <c r="A2939" s="1" t="s">
        <v>0</v>
      </c>
      <c r="B2939" s="3" t="s">
        <v>2937</v>
      </c>
      <c r="C2939" s="3" t="s">
        <v>7047</v>
      </c>
      <c r="D2939" s="6">
        <v>1500</v>
      </c>
      <c r="E2939" s="8">
        <v>2000</v>
      </c>
      <c r="F2939" t="s">
        <v>8218</v>
      </c>
      <c r="G2939" t="s">
        <v>8224</v>
      </c>
      <c r="H2939" t="s">
        <v>8246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8303</v>
      </c>
      <c r="O2939" s="10" t="s">
        <v>8313</v>
      </c>
      <c r="P2939" t="s">
        <v>8355</v>
      </c>
      <c r="Q2939" s="25">
        <f t="shared" si="180"/>
        <v>41803.457326388889</v>
      </c>
      <c r="R2939" s="25">
        <f t="shared" si="181"/>
        <v>41803.457326388889</v>
      </c>
      <c r="S2939">
        <f t="shared" si="182"/>
        <v>2014</v>
      </c>
      <c r="T2939">
        <f t="shared" si="183"/>
        <v>6</v>
      </c>
    </row>
    <row r="2940" spans="1:20" ht="48" x14ac:dyDescent="0.2">
      <c r="A2940" s="1" t="s">
        <v>0</v>
      </c>
      <c r="B2940" s="3" t="s">
        <v>2938</v>
      </c>
      <c r="C2940" s="3" t="s">
        <v>7048</v>
      </c>
      <c r="D2940" s="6">
        <v>4000</v>
      </c>
      <c r="E2940" s="8">
        <v>4055</v>
      </c>
      <c r="F2940" t="s">
        <v>8218</v>
      </c>
      <c r="G2940" t="s">
        <v>8223</v>
      </c>
      <c r="H2940" t="s">
        <v>8245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8303</v>
      </c>
      <c r="O2940" s="10" t="s">
        <v>8313</v>
      </c>
      <c r="P2940" t="s">
        <v>8355</v>
      </c>
      <c r="Q2940" s="25">
        <f t="shared" si="180"/>
        <v>42004.703865740739</v>
      </c>
      <c r="R2940" s="25">
        <f t="shared" si="181"/>
        <v>42004.703865740739</v>
      </c>
      <c r="S2940">
        <f t="shared" si="182"/>
        <v>2014</v>
      </c>
      <c r="T2940">
        <f t="shared" si="183"/>
        <v>12</v>
      </c>
    </row>
    <row r="2941" spans="1:20" ht="48" x14ac:dyDescent="0.2">
      <c r="A2941" s="1" t="s">
        <v>0</v>
      </c>
      <c r="B2941" s="3" t="s">
        <v>2939</v>
      </c>
      <c r="C2941" s="3" t="s">
        <v>7049</v>
      </c>
      <c r="D2941" s="6">
        <v>8000</v>
      </c>
      <c r="E2941" s="8">
        <v>8230</v>
      </c>
      <c r="F2941" t="s">
        <v>8218</v>
      </c>
      <c r="G2941" t="s">
        <v>8223</v>
      </c>
      <c r="H2941" t="s">
        <v>8245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8303</v>
      </c>
      <c r="O2941" s="10" t="s">
        <v>8313</v>
      </c>
      <c r="P2941" t="s">
        <v>8355</v>
      </c>
      <c r="Q2941" s="25">
        <f t="shared" si="180"/>
        <v>41845.809166666666</v>
      </c>
      <c r="R2941" s="25">
        <f t="shared" si="181"/>
        <v>41845.809166666666</v>
      </c>
      <c r="S2941">
        <f t="shared" si="182"/>
        <v>2014</v>
      </c>
      <c r="T2941">
        <f t="shared" si="183"/>
        <v>7</v>
      </c>
    </row>
    <row r="2942" spans="1:20" ht="48" x14ac:dyDescent="0.2">
      <c r="A2942" s="1" t="s">
        <v>0</v>
      </c>
      <c r="B2942" s="3" t="s">
        <v>2940</v>
      </c>
      <c r="C2942" s="3" t="s">
        <v>7050</v>
      </c>
      <c r="D2942" s="6">
        <v>2500</v>
      </c>
      <c r="E2942" s="8">
        <v>2681</v>
      </c>
      <c r="F2942" t="s">
        <v>8218</v>
      </c>
      <c r="G2942" t="s">
        <v>8223</v>
      </c>
      <c r="H2942" t="s">
        <v>8245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8303</v>
      </c>
      <c r="O2942" s="10" t="s">
        <v>8313</v>
      </c>
      <c r="P2942" t="s">
        <v>8355</v>
      </c>
      <c r="Q2942" s="25">
        <f t="shared" si="180"/>
        <v>41982.773356481484</v>
      </c>
      <c r="R2942" s="25">
        <f t="shared" si="181"/>
        <v>41982.773356481484</v>
      </c>
      <c r="S2942">
        <f t="shared" si="182"/>
        <v>2014</v>
      </c>
      <c r="T2942">
        <f t="shared" si="183"/>
        <v>12</v>
      </c>
    </row>
    <row r="2943" spans="1:20" ht="48" x14ac:dyDescent="0.2">
      <c r="A2943" s="1" t="s">
        <v>0</v>
      </c>
      <c r="B2943" s="3" t="s">
        <v>2941</v>
      </c>
      <c r="C2943" s="3" t="s">
        <v>7051</v>
      </c>
      <c r="D2943" s="6">
        <v>25000</v>
      </c>
      <c r="E2943" s="8">
        <v>1</v>
      </c>
      <c r="F2943" t="s">
        <v>8220</v>
      </c>
      <c r="G2943" t="s">
        <v>8223</v>
      </c>
      <c r="H2943" t="s">
        <v>8245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8301</v>
      </c>
      <c r="O2943" s="10" t="s">
        <v>8313</v>
      </c>
      <c r="P2943" t="s">
        <v>8353</v>
      </c>
      <c r="Q2943" s="25">
        <f t="shared" si="180"/>
        <v>42034.960127314815</v>
      </c>
      <c r="R2943" s="25">
        <f t="shared" si="181"/>
        <v>42034.960127314815</v>
      </c>
      <c r="S2943">
        <f t="shared" si="182"/>
        <v>2015</v>
      </c>
      <c r="T2943">
        <f t="shared" si="183"/>
        <v>1</v>
      </c>
    </row>
    <row r="2944" spans="1:20" ht="48" x14ac:dyDescent="0.2">
      <c r="A2944" s="1" t="s">
        <v>0</v>
      </c>
      <c r="B2944" s="3" t="s">
        <v>2942</v>
      </c>
      <c r="C2944" s="3" t="s">
        <v>7052</v>
      </c>
      <c r="D2944" s="6">
        <v>200000</v>
      </c>
      <c r="E2944" s="8">
        <v>40850</v>
      </c>
      <c r="F2944" t="s">
        <v>8220</v>
      </c>
      <c r="G2944" t="s">
        <v>8228</v>
      </c>
      <c r="H2944" t="s">
        <v>8250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8301</v>
      </c>
      <c r="O2944" s="10" t="s">
        <v>8313</v>
      </c>
      <c r="P2944" t="s">
        <v>8353</v>
      </c>
      <c r="Q2944" s="25">
        <f t="shared" si="180"/>
        <v>42334.803923611107</v>
      </c>
      <c r="R2944" s="25">
        <f t="shared" si="181"/>
        <v>42334.803923611107</v>
      </c>
      <c r="S2944">
        <f t="shared" si="182"/>
        <v>2015</v>
      </c>
      <c r="T2944">
        <f t="shared" si="183"/>
        <v>11</v>
      </c>
    </row>
    <row r="2945" spans="1:20" ht="48" x14ac:dyDescent="0.2">
      <c r="A2945" s="1" t="s">
        <v>0</v>
      </c>
      <c r="B2945" s="3" t="s">
        <v>2943</v>
      </c>
      <c r="C2945" s="3" t="s">
        <v>7053</v>
      </c>
      <c r="D2945" s="6">
        <v>3000</v>
      </c>
      <c r="E2945" s="8">
        <v>0</v>
      </c>
      <c r="F2945" t="s">
        <v>8220</v>
      </c>
      <c r="G2945" t="s">
        <v>8223</v>
      </c>
      <c r="H2945" t="s">
        <v>8245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8301</v>
      </c>
      <c r="O2945" s="10" t="s">
        <v>8313</v>
      </c>
      <c r="P2945" t="s">
        <v>8353</v>
      </c>
      <c r="Q2945" s="25">
        <f t="shared" si="180"/>
        <v>42077.129398148143</v>
      </c>
      <c r="R2945" s="25">
        <f t="shared" si="181"/>
        <v>42077.129398148143</v>
      </c>
      <c r="S2945">
        <f t="shared" si="182"/>
        <v>2015</v>
      </c>
      <c r="T2945">
        <f t="shared" si="183"/>
        <v>3</v>
      </c>
    </row>
    <row r="2946" spans="1:20" ht="32" x14ac:dyDescent="0.2">
      <c r="A2946" s="1" t="s">
        <v>0</v>
      </c>
      <c r="B2946" s="3" t="s">
        <v>2944</v>
      </c>
      <c r="C2946" s="3" t="s">
        <v>7054</v>
      </c>
      <c r="D2946" s="6">
        <v>10000</v>
      </c>
      <c r="E2946" s="8">
        <v>100</v>
      </c>
      <c r="F2946" t="s">
        <v>8220</v>
      </c>
      <c r="G2946" t="s">
        <v>8223</v>
      </c>
      <c r="H2946" t="s">
        <v>8245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8301</v>
      </c>
      <c r="O2946" s="10" t="s">
        <v>8313</v>
      </c>
      <c r="P2946" t="s">
        <v>8353</v>
      </c>
      <c r="Q2946" s="25">
        <f t="shared" si="180"/>
        <v>42132.9143287037</v>
      </c>
      <c r="R2946" s="25">
        <f t="shared" si="181"/>
        <v>42132.9143287037</v>
      </c>
      <c r="S2946">
        <f t="shared" si="182"/>
        <v>2015</v>
      </c>
      <c r="T2946">
        <f t="shared" si="183"/>
        <v>5</v>
      </c>
    </row>
    <row r="2947" spans="1:20" ht="48" x14ac:dyDescent="0.2">
      <c r="A2947" s="1" t="s">
        <v>0</v>
      </c>
      <c r="B2947" s="3" t="s">
        <v>2945</v>
      </c>
      <c r="C2947" s="3" t="s">
        <v>7055</v>
      </c>
      <c r="D2947" s="6">
        <v>50000</v>
      </c>
      <c r="E2947" s="8">
        <v>0</v>
      </c>
      <c r="F2947" t="s">
        <v>8220</v>
      </c>
      <c r="G2947" t="s">
        <v>8223</v>
      </c>
      <c r="H2947" t="s">
        <v>8245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8301</v>
      </c>
      <c r="O2947" s="10" t="s">
        <v>8313</v>
      </c>
      <c r="P2947" t="s">
        <v>8353</v>
      </c>
      <c r="Q2947" s="25">
        <f t="shared" ref="Q2947:Q3010" si="184">(((J2947/60)/60)/24)+DATE(1970,1,1)</f>
        <v>42118.139583333337</v>
      </c>
      <c r="R2947" s="25">
        <f t="shared" ref="R2947:R3010" si="185">(((J2947/60)/60)/24)+DATE(1970,1,1)</f>
        <v>42118.139583333337</v>
      </c>
      <c r="S2947">
        <f t="shared" ref="S2947:S3010" si="186">YEAR(R2947)</f>
        <v>2015</v>
      </c>
      <c r="T2947">
        <f t="shared" ref="T2947:T3010" si="187">MONTH((R2947))</f>
        <v>4</v>
      </c>
    </row>
    <row r="2948" spans="1:20" ht="48" x14ac:dyDescent="0.2">
      <c r="A2948" s="1" t="s">
        <v>0</v>
      </c>
      <c r="B2948" s="3" t="s">
        <v>2946</v>
      </c>
      <c r="C2948" s="3" t="s">
        <v>7056</v>
      </c>
      <c r="D2948" s="6">
        <v>2000</v>
      </c>
      <c r="E2948" s="8">
        <v>2</v>
      </c>
      <c r="F2948" t="s">
        <v>8220</v>
      </c>
      <c r="G2948" t="s">
        <v>8224</v>
      </c>
      <c r="H2948" t="s">
        <v>8246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8301</v>
      </c>
      <c r="O2948" s="10" t="s">
        <v>8313</v>
      </c>
      <c r="P2948" t="s">
        <v>8353</v>
      </c>
      <c r="Q2948" s="25">
        <f t="shared" si="184"/>
        <v>42567.531157407408</v>
      </c>
      <c r="R2948" s="25">
        <f t="shared" si="185"/>
        <v>42567.531157407408</v>
      </c>
      <c r="S2948">
        <f t="shared" si="186"/>
        <v>2016</v>
      </c>
      <c r="T2948">
        <f t="shared" si="187"/>
        <v>7</v>
      </c>
    </row>
    <row r="2949" spans="1:20" ht="48" x14ac:dyDescent="0.2">
      <c r="A2949" s="1" t="s">
        <v>0</v>
      </c>
      <c r="B2949" s="3" t="s">
        <v>2947</v>
      </c>
      <c r="C2949" s="3" t="s">
        <v>7057</v>
      </c>
      <c r="D2949" s="6">
        <v>25000</v>
      </c>
      <c r="E2949" s="8">
        <v>1072</v>
      </c>
      <c r="F2949" t="s">
        <v>8220</v>
      </c>
      <c r="G2949" t="s">
        <v>8223</v>
      </c>
      <c r="H2949" t="s">
        <v>8245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8301</v>
      </c>
      <c r="O2949" s="10" t="s">
        <v>8313</v>
      </c>
      <c r="P2949" t="s">
        <v>8353</v>
      </c>
      <c r="Q2949" s="25">
        <f t="shared" si="184"/>
        <v>42649.562118055561</v>
      </c>
      <c r="R2949" s="25">
        <f t="shared" si="185"/>
        <v>42649.562118055561</v>
      </c>
      <c r="S2949">
        <f t="shared" si="186"/>
        <v>2016</v>
      </c>
      <c r="T2949">
        <f t="shared" si="187"/>
        <v>10</v>
      </c>
    </row>
    <row r="2950" spans="1:20" ht="48" x14ac:dyDescent="0.2">
      <c r="A2950" s="1" t="s">
        <v>0</v>
      </c>
      <c r="B2950" s="3" t="s">
        <v>2948</v>
      </c>
      <c r="C2950" s="3" t="s">
        <v>7058</v>
      </c>
      <c r="D2950" s="6">
        <v>500000</v>
      </c>
      <c r="E2950" s="8">
        <v>24</v>
      </c>
      <c r="F2950" t="s">
        <v>8220</v>
      </c>
      <c r="G2950" t="s">
        <v>8223</v>
      </c>
      <c r="H2950" t="s">
        <v>8245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8301</v>
      </c>
      <c r="O2950" s="10" t="s">
        <v>8313</v>
      </c>
      <c r="P2950" t="s">
        <v>8353</v>
      </c>
      <c r="Q2950" s="25">
        <f t="shared" si="184"/>
        <v>42097.649224537032</v>
      </c>
      <c r="R2950" s="25">
        <f t="shared" si="185"/>
        <v>42097.649224537032</v>
      </c>
      <c r="S2950">
        <f t="shared" si="186"/>
        <v>2015</v>
      </c>
      <c r="T2950">
        <f t="shared" si="187"/>
        <v>4</v>
      </c>
    </row>
    <row r="2951" spans="1:20" ht="48" x14ac:dyDescent="0.2">
      <c r="A2951" s="1" t="s">
        <v>0</v>
      </c>
      <c r="B2951" s="3" t="s">
        <v>2949</v>
      </c>
      <c r="C2951" s="3" t="s">
        <v>7059</v>
      </c>
      <c r="D2951" s="6">
        <v>1000</v>
      </c>
      <c r="E2951" s="8">
        <v>25</v>
      </c>
      <c r="F2951" t="s">
        <v>8220</v>
      </c>
      <c r="G2951" t="s">
        <v>8223</v>
      </c>
      <c r="H2951" t="s">
        <v>8245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8301</v>
      </c>
      <c r="O2951" s="10" t="s">
        <v>8313</v>
      </c>
      <c r="P2951" t="s">
        <v>8353</v>
      </c>
      <c r="Q2951" s="25">
        <f t="shared" si="184"/>
        <v>42297.823113425926</v>
      </c>
      <c r="R2951" s="25">
        <f t="shared" si="185"/>
        <v>42297.823113425926</v>
      </c>
      <c r="S2951">
        <f t="shared" si="186"/>
        <v>2015</v>
      </c>
      <c r="T2951">
        <f t="shared" si="187"/>
        <v>10</v>
      </c>
    </row>
    <row r="2952" spans="1:20" ht="48" x14ac:dyDescent="0.2">
      <c r="A2952" s="1" t="s">
        <v>0</v>
      </c>
      <c r="B2952" s="3" t="s">
        <v>2950</v>
      </c>
      <c r="C2952" s="3" t="s">
        <v>7060</v>
      </c>
      <c r="D2952" s="6">
        <v>5000000</v>
      </c>
      <c r="E2952" s="8">
        <v>0</v>
      </c>
      <c r="F2952" t="s">
        <v>8220</v>
      </c>
      <c r="G2952" t="s">
        <v>8223</v>
      </c>
      <c r="H2952" t="s">
        <v>8245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8301</v>
      </c>
      <c r="O2952" s="10" t="s">
        <v>8313</v>
      </c>
      <c r="P2952" t="s">
        <v>8353</v>
      </c>
      <c r="Q2952" s="25">
        <f t="shared" si="184"/>
        <v>42362.36518518519</v>
      </c>
      <c r="R2952" s="25">
        <f t="shared" si="185"/>
        <v>42362.36518518519</v>
      </c>
      <c r="S2952">
        <f t="shared" si="186"/>
        <v>2015</v>
      </c>
      <c r="T2952">
        <f t="shared" si="187"/>
        <v>12</v>
      </c>
    </row>
    <row r="2953" spans="1:20" ht="64" x14ac:dyDescent="0.2">
      <c r="A2953" s="1" t="s">
        <v>0</v>
      </c>
      <c r="B2953" s="3" t="s">
        <v>2951</v>
      </c>
      <c r="C2953" s="3" t="s">
        <v>7061</v>
      </c>
      <c r="D2953" s="6">
        <v>50000</v>
      </c>
      <c r="E2953" s="8">
        <v>1096</v>
      </c>
      <c r="F2953" t="s">
        <v>8219</v>
      </c>
      <c r="G2953" t="s">
        <v>8223</v>
      </c>
      <c r="H2953" t="s">
        <v>8245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8301</v>
      </c>
      <c r="O2953" s="10" t="s">
        <v>8313</v>
      </c>
      <c r="P2953" t="s">
        <v>8353</v>
      </c>
      <c r="Q2953" s="25">
        <f t="shared" si="184"/>
        <v>41872.802928240737</v>
      </c>
      <c r="R2953" s="25">
        <f t="shared" si="185"/>
        <v>41872.802928240737</v>
      </c>
      <c r="S2953">
        <f t="shared" si="186"/>
        <v>2014</v>
      </c>
      <c r="T2953">
        <f t="shared" si="187"/>
        <v>8</v>
      </c>
    </row>
    <row r="2954" spans="1:20" ht="48" x14ac:dyDescent="0.2">
      <c r="A2954" s="1" t="s">
        <v>0</v>
      </c>
      <c r="B2954" s="3" t="s">
        <v>2952</v>
      </c>
      <c r="C2954" s="3" t="s">
        <v>7062</v>
      </c>
      <c r="D2954" s="6">
        <v>20000</v>
      </c>
      <c r="E2954" s="8">
        <v>1605</v>
      </c>
      <c r="F2954" t="s">
        <v>8219</v>
      </c>
      <c r="G2954" t="s">
        <v>8223</v>
      </c>
      <c r="H2954" t="s">
        <v>8245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8301</v>
      </c>
      <c r="O2954" s="10" t="s">
        <v>8313</v>
      </c>
      <c r="P2954" t="s">
        <v>8353</v>
      </c>
      <c r="Q2954" s="25">
        <f t="shared" si="184"/>
        <v>42628.690266203703</v>
      </c>
      <c r="R2954" s="25">
        <f t="shared" si="185"/>
        <v>42628.690266203703</v>
      </c>
      <c r="S2954">
        <f t="shared" si="186"/>
        <v>2016</v>
      </c>
      <c r="T2954">
        <f t="shared" si="187"/>
        <v>9</v>
      </c>
    </row>
    <row r="2955" spans="1:20" ht="48" x14ac:dyDescent="0.2">
      <c r="A2955" s="1" t="s">
        <v>0</v>
      </c>
      <c r="B2955" s="3" t="s">
        <v>2953</v>
      </c>
      <c r="C2955" s="3" t="s">
        <v>7063</v>
      </c>
      <c r="D2955" s="6">
        <v>400000</v>
      </c>
      <c r="E2955" s="8">
        <v>605</v>
      </c>
      <c r="F2955" t="s">
        <v>8219</v>
      </c>
      <c r="G2955" t="s">
        <v>8223</v>
      </c>
      <c r="H2955" t="s">
        <v>8245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8301</v>
      </c>
      <c r="O2955" s="10" t="s">
        <v>8313</v>
      </c>
      <c r="P2955" t="s">
        <v>8353</v>
      </c>
      <c r="Q2955" s="25">
        <f t="shared" si="184"/>
        <v>42255.791909722218</v>
      </c>
      <c r="R2955" s="25">
        <f t="shared" si="185"/>
        <v>42255.791909722218</v>
      </c>
      <c r="S2955">
        <f t="shared" si="186"/>
        <v>2015</v>
      </c>
      <c r="T2955">
        <f t="shared" si="187"/>
        <v>9</v>
      </c>
    </row>
    <row r="2956" spans="1:20" ht="48" x14ac:dyDescent="0.2">
      <c r="A2956" s="1" t="s">
        <v>0</v>
      </c>
      <c r="B2956" s="3" t="s">
        <v>2954</v>
      </c>
      <c r="C2956" s="3" t="s">
        <v>7064</v>
      </c>
      <c r="D2956" s="6">
        <v>15000</v>
      </c>
      <c r="E2956" s="8">
        <v>0</v>
      </c>
      <c r="F2956" t="s">
        <v>8219</v>
      </c>
      <c r="G2956" t="s">
        <v>8223</v>
      </c>
      <c r="H2956" t="s">
        <v>8245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8301</v>
      </c>
      <c r="O2956" s="10" t="s">
        <v>8313</v>
      </c>
      <c r="P2956" t="s">
        <v>8353</v>
      </c>
      <c r="Q2956" s="25">
        <f t="shared" si="184"/>
        <v>42790.583368055552</v>
      </c>
      <c r="R2956" s="25">
        <f t="shared" si="185"/>
        <v>42790.583368055552</v>
      </c>
      <c r="S2956">
        <f t="shared" si="186"/>
        <v>2017</v>
      </c>
      <c r="T2956">
        <f t="shared" si="187"/>
        <v>2</v>
      </c>
    </row>
    <row r="2957" spans="1:20" ht="32" x14ac:dyDescent="0.2">
      <c r="A2957" s="1" t="s">
        <v>0</v>
      </c>
      <c r="B2957" s="3" t="s">
        <v>2955</v>
      </c>
      <c r="C2957" s="3" t="s">
        <v>7065</v>
      </c>
      <c r="D2957" s="6">
        <v>1200</v>
      </c>
      <c r="E2957" s="8">
        <v>715</v>
      </c>
      <c r="F2957" t="s">
        <v>8219</v>
      </c>
      <c r="G2957" t="s">
        <v>8223</v>
      </c>
      <c r="H2957" t="s">
        <v>8245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8301</v>
      </c>
      <c r="O2957" s="10" t="s">
        <v>8313</v>
      </c>
      <c r="P2957" t="s">
        <v>8353</v>
      </c>
      <c r="Q2957" s="25">
        <f t="shared" si="184"/>
        <v>42141.741307870368</v>
      </c>
      <c r="R2957" s="25">
        <f t="shared" si="185"/>
        <v>42141.741307870368</v>
      </c>
      <c r="S2957">
        <f t="shared" si="186"/>
        <v>2015</v>
      </c>
      <c r="T2957">
        <f t="shared" si="187"/>
        <v>5</v>
      </c>
    </row>
    <row r="2958" spans="1:20" ht="48" x14ac:dyDescent="0.2">
      <c r="A2958" s="1" t="s">
        <v>0</v>
      </c>
      <c r="B2958" s="3" t="s">
        <v>2956</v>
      </c>
      <c r="C2958" s="3" t="s">
        <v>7066</v>
      </c>
      <c r="D2958" s="6">
        <v>7900</v>
      </c>
      <c r="E2958" s="8">
        <v>1322</v>
      </c>
      <c r="F2958" t="s">
        <v>8219</v>
      </c>
      <c r="G2958" t="s">
        <v>8223</v>
      </c>
      <c r="H2958" t="s">
        <v>8245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8301</v>
      </c>
      <c r="O2958" s="10" t="s">
        <v>8313</v>
      </c>
      <c r="P2958" t="s">
        <v>8353</v>
      </c>
      <c r="Q2958" s="25">
        <f t="shared" si="184"/>
        <v>42464.958912037036</v>
      </c>
      <c r="R2958" s="25">
        <f t="shared" si="185"/>
        <v>42464.958912037036</v>
      </c>
      <c r="S2958">
        <f t="shared" si="186"/>
        <v>2016</v>
      </c>
      <c r="T2958">
        <f t="shared" si="187"/>
        <v>4</v>
      </c>
    </row>
    <row r="2959" spans="1:20" ht="48" x14ac:dyDescent="0.2">
      <c r="A2959" s="1" t="s">
        <v>0</v>
      </c>
      <c r="B2959" s="3" t="s">
        <v>2957</v>
      </c>
      <c r="C2959" s="3" t="s">
        <v>7067</v>
      </c>
      <c r="D2959" s="6">
        <v>15000</v>
      </c>
      <c r="E2959" s="8">
        <v>280</v>
      </c>
      <c r="F2959" t="s">
        <v>8219</v>
      </c>
      <c r="G2959" t="s">
        <v>8223</v>
      </c>
      <c r="H2959" t="s">
        <v>8245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8301</v>
      </c>
      <c r="O2959" s="10" t="s">
        <v>8313</v>
      </c>
      <c r="P2959" t="s">
        <v>8353</v>
      </c>
      <c r="Q2959" s="25">
        <f t="shared" si="184"/>
        <v>42031.011249999996</v>
      </c>
      <c r="R2959" s="25">
        <f t="shared" si="185"/>
        <v>42031.011249999996</v>
      </c>
      <c r="S2959">
        <f t="shared" si="186"/>
        <v>2015</v>
      </c>
      <c r="T2959">
        <f t="shared" si="187"/>
        <v>1</v>
      </c>
    </row>
    <row r="2960" spans="1:20" ht="48" x14ac:dyDescent="0.2">
      <c r="A2960" s="1" t="s">
        <v>0</v>
      </c>
      <c r="B2960" s="3" t="s">
        <v>2958</v>
      </c>
      <c r="C2960" s="3" t="s">
        <v>7068</v>
      </c>
      <c r="D2960" s="6">
        <v>80000</v>
      </c>
      <c r="E2960" s="8">
        <v>0</v>
      </c>
      <c r="F2960" t="s">
        <v>8219</v>
      </c>
      <c r="G2960" t="s">
        <v>8223</v>
      </c>
      <c r="H2960" t="s">
        <v>8245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8301</v>
      </c>
      <c r="O2960" s="10" t="s">
        <v>8313</v>
      </c>
      <c r="P2960" t="s">
        <v>8353</v>
      </c>
      <c r="Q2960" s="25">
        <f t="shared" si="184"/>
        <v>42438.779131944444</v>
      </c>
      <c r="R2960" s="25">
        <f t="shared" si="185"/>
        <v>42438.779131944444</v>
      </c>
      <c r="S2960">
        <f t="shared" si="186"/>
        <v>2016</v>
      </c>
      <c r="T2960">
        <f t="shared" si="187"/>
        <v>3</v>
      </c>
    </row>
    <row r="2961" spans="1:20" ht="48" x14ac:dyDescent="0.2">
      <c r="A2961" s="1" t="s">
        <v>0</v>
      </c>
      <c r="B2961" s="3" t="s">
        <v>2959</v>
      </c>
      <c r="C2961" s="3" t="s">
        <v>7069</v>
      </c>
      <c r="D2961" s="6">
        <v>10000</v>
      </c>
      <c r="E2961" s="8">
        <v>0</v>
      </c>
      <c r="F2961" t="s">
        <v>8219</v>
      </c>
      <c r="G2961" t="s">
        <v>8224</v>
      </c>
      <c r="H2961" t="s">
        <v>8246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8301</v>
      </c>
      <c r="O2961" s="10" t="s">
        <v>8313</v>
      </c>
      <c r="P2961" t="s">
        <v>8353</v>
      </c>
      <c r="Q2961" s="25">
        <f t="shared" si="184"/>
        <v>42498.008391203708</v>
      </c>
      <c r="R2961" s="25">
        <f t="shared" si="185"/>
        <v>42498.008391203708</v>
      </c>
      <c r="S2961">
        <f t="shared" si="186"/>
        <v>2016</v>
      </c>
      <c r="T2961">
        <f t="shared" si="187"/>
        <v>5</v>
      </c>
    </row>
    <row r="2962" spans="1:20" ht="48" x14ac:dyDescent="0.2">
      <c r="A2962" s="1" t="s">
        <v>0</v>
      </c>
      <c r="B2962" s="3" t="s">
        <v>2960</v>
      </c>
      <c r="C2962" s="3" t="s">
        <v>7070</v>
      </c>
      <c r="D2962" s="6">
        <v>30000000</v>
      </c>
      <c r="E2962" s="8">
        <v>0</v>
      </c>
      <c r="F2962" t="s">
        <v>8219</v>
      </c>
      <c r="G2962" t="s">
        <v>8223</v>
      </c>
      <c r="H2962" t="s">
        <v>8245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8301</v>
      </c>
      <c r="O2962" s="10" t="s">
        <v>8313</v>
      </c>
      <c r="P2962" t="s">
        <v>8353</v>
      </c>
      <c r="Q2962" s="25">
        <f t="shared" si="184"/>
        <v>41863.757210648146</v>
      </c>
      <c r="R2962" s="25">
        <f t="shared" si="185"/>
        <v>41863.757210648146</v>
      </c>
      <c r="S2962">
        <f t="shared" si="186"/>
        <v>2014</v>
      </c>
      <c r="T2962">
        <f t="shared" si="187"/>
        <v>8</v>
      </c>
    </row>
    <row r="2963" spans="1:20" ht="48" x14ac:dyDescent="0.2">
      <c r="A2963" s="1" t="s">
        <v>0</v>
      </c>
      <c r="B2963" s="3" t="s">
        <v>2961</v>
      </c>
      <c r="C2963" s="3" t="s">
        <v>7071</v>
      </c>
      <c r="D2963" s="6">
        <v>5000</v>
      </c>
      <c r="E2963" s="8">
        <v>5481</v>
      </c>
      <c r="F2963" t="s">
        <v>8218</v>
      </c>
      <c r="G2963" t="s">
        <v>8223</v>
      </c>
      <c r="H2963" t="s">
        <v>8245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8269</v>
      </c>
      <c r="O2963" s="10" t="s">
        <v>8313</v>
      </c>
      <c r="P2963" t="s">
        <v>8314</v>
      </c>
      <c r="Q2963" s="25">
        <f t="shared" si="184"/>
        <v>42061.212488425925</v>
      </c>
      <c r="R2963" s="25">
        <f t="shared" si="185"/>
        <v>42061.212488425925</v>
      </c>
      <c r="S2963">
        <f t="shared" si="186"/>
        <v>2015</v>
      </c>
      <c r="T2963">
        <f t="shared" si="187"/>
        <v>2</v>
      </c>
    </row>
    <row r="2964" spans="1:20" ht="48" x14ac:dyDescent="0.2">
      <c r="A2964" s="1" t="s">
        <v>0</v>
      </c>
      <c r="B2964" s="3" t="s">
        <v>2962</v>
      </c>
      <c r="C2964" s="3" t="s">
        <v>7072</v>
      </c>
      <c r="D2964" s="6">
        <v>1000</v>
      </c>
      <c r="E2964" s="8">
        <v>1218</v>
      </c>
      <c r="F2964" t="s">
        <v>8218</v>
      </c>
      <c r="G2964" t="s">
        <v>8223</v>
      </c>
      <c r="H2964" t="s">
        <v>8245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8269</v>
      </c>
      <c r="O2964" s="10" t="s">
        <v>8313</v>
      </c>
      <c r="P2964" t="s">
        <v>8314</v>
      </c>
      <c r="Q2964" s="25">
        <f t="shared" si="184"/>
        <v>42036.24428240741</v>
      </c>
      <c r="R2964" s="25">
        <f t="shared" si="185"/>
        <v>42036.24428240741</v>
      </c>
      <c r="S2964">
        <f t="shared" si="186"/>
        <v>2015</v>
      </c>
      <c r="T2964">
        <f t="shared" si="187"/>
        <v>2</v>
      </c>
    </row>
    <row r="2965" spans="1:20" ht="64" x14ac:dyDescent="0.2">
      <c r="A2965" s="1" t="s">
        <v>0</v>
      </c>
      <c r="B2965" s="3" t="s">
        <v>2963</v>
      </c>
      <c r="C2965" s="3" t="s">
        <v>7073</v>
      </c>
      <c r="D2965" s="6">
        <v>10000</v>
      </c>
      <c r="E2965" s="8">
        <v>10685</v>
      </c>
      <c r="F2965" t="s">
        <v>8218</v>
      </c>
      <c r="G2965" t="s">
        <v>8223</v>
      </c>
      <c r="H2965" t="s">
        <v>8245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8269</v>
      </c>
      <c r="O2965" s="10" t="s">
        <v>8313</v>
      </c>
      <c r="P2965" t="s">
        <v>8314</v>
      </c>
      <c r="Q2965" s="25">
        <f t="shared" si="184"/>
        <v>42157.470185185186</v>
      </c>
      <c r="R2965" s="25">
        <f t="shared" si="185"/>
        <v>42157.470185185186</v>
      </c>
      <c r="S2965">
        <f t="shared" si="186"/>
        <v>2015</v>
      </c>
      <c r="T2965">
        <f t="shared" si="187"/>
        <v>6</v>
      </c>
    </row>
    <row r="2966" spans="1:20" ht="48" x14ac:dyDescent="0.2">
      <c r="A2966" s="1" t="s">
        <v>0</v>
      </c>
      <c r="B2966" s="3" t="s">
        <v>2964</v>
      </c>
      <c r="C2966" s="3" t="s">
        <v>7074</v>
      </c>
      <c r="D2966" s="6">
        <v>5000</v>
      </c>
      <c r="E2966" s="8">
        <v>5035.6899999999996</v>
      </c>
      <c r="F2966" t="s">
        <v>8218</v>
      </c>
      <c r="G2966" t="s">
        <v>8223</v>
      </c>
      <c r="H2966" t="s">
        <v>8245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8269</v>
      </c>
      <c r="O2966" s="10" t="s">
        <v>8313</v>
      </c>
      <c r="P2966" t="s">
        <v>8314</v>
      </c>
      <c r="Q2966" s="25">
        <f t="shared" si="184"/>
        <v>41827.909942129627</v>
      </c>
      <c r="R2966" s="25">
        <f t="shared" si="185"/>
        <v>41827.909942129627</v>
      </c>
      <c r="S2966">
        <f t="shared" si="186"/>
        <v>2014</v>
      </c>
      <c r="T2966">
        <f t="shared" si="187"/>
        <v>7</v>
      </c>
    </row>
    <row r="2967" spans="1:20" ht="48" x14ac:dyDescent="0.2">
      <c r="A2967" s="1" t="s">
        <v>0</v>
      </c>
      <c r="B2967" s="3" t="s">
        <v>2965</v>
      </c>
      <c r="C2967" s="3" t="s">
        <v>7075</v>
      </c>
      <c r="D2967" s="6">
        <v>1500</v>
      </c>
      <c r="E2967" s="8">
        <v>1635</v>
      </c>
      <c r="F2967" t="s">
        <v>8218</v>
      </c>
      <c r="G2967" t="s">
        <v>8223</v>
      </c>
      <c r="H2967" t="s">
        <v>8245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8269</v>
      </c>
      <c r="O2967" s="10" t="s">
        <v>8313</v>
      </c>
      <c r="P2967" t="s">
        <v>8314</v>
      </c>
      <c r="Q2967" s="25">
        <f t="shared" si="184"/>
        <v>42162.729548611111</v>
      </c>
      <c r="R2967" s="25">
        <f t="shared" si="185"/>
        <v>42162.729548611111</v>
      </c>
      <c r="S2967">
        <f t="shared" si="186"/>
        <v>2015</v>
      </c>
      <c r="T2967">
        <f t="shared" si="187"/>
        <v>6</v>
      </c>
    </row>
    <row r="2968" spans="1:20" ht="48" x14ac:dyDescent="0.2">
      <c r="A2968" s="1" t="s">
        <v>0</v>
      </c>
      <c r="B2968" s="3" t="s">
        <v>2966</v>
      </c>
      <c r="C2968" s="3" t="s">
        <v>7076</v>
      </c>
      <c r="D2968" s="6">
        <v>10000</v>
      </c>
      <c r="E2968" s="8">
        <v>11363</v>
      </c>
      <c r="F2968" t="s">
        <v>8218</v>
      </c>
      <c r="G2968" t="s">
        <v>8223</v>
      </c>
      <c r="H2968" t="s">
        <v>8245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8269</v>
      </c>
      <c r="O2968" s="10" t="s">
        <v>8313</v>
      </c>
      <c r="P2968" t="s">
        <v>8314</v>
      </c>
      <c r="Q2968" s="25">
        <f t="shared" si="184"/>
        <v>42233.738564814819</v>
      </c>
      <c r="R2968" s="25">
        <f t="shared" si="185"/>
        <v>42233.738564814819</v>
      </c>
      <c r="S2968">
        <f t="shared" si="186"/>
        <v>2015</v>
      </c>
      <c r="T2968">
        <f t="shared" si="187"/>
        <v>8</v>
      </c>
    </row>
    <row r="2969" spans="1:20" ht="48" x14ac:dyDescent="0.2">
      <c r="A2969" s="1" t="s">
        <v>0</v>
      </c>
      <c r="B2969" s="3" t="s">
        <v>2967</v>
      </c>
      <c r="C2969" s="3" t="s">
        <v>7077</v>
      </c>
      <c r="D2969" s="6">
        <v>5000</v>
      </c>
      <c r="E2969" s="8">
        <v>5696</v>
      </c>
      <c r="F2969" t="s">
        <v>8218</v>
      </c>
      <c r="G2969" t="s">
        <v>8223</v>
      </c>
      <c r="H2969" t="s">
        <v>8245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8269</v>
      </c>
      <c r="O2969" s="10" t="s">
        <v>8313</v>
      </c>
      <c r="P2969" t="s">
        <v>8314</v>
      </c>
      <c r="Q2969" s="25">
        <f t="shared" si="184"/>
        <v>42042.197824074072</v>
      </c>
      <c r="R2969" s="25">
        <f t="shared" si="185"/>
        <v>42042.197824074072</v>
      </c>
      <c r="S2969">
        <f t="shared" si="186"/>
        <v>2015</v>
      </c>
      <c r="T2969">
        <f t="shared" si="187"/>
        <v>2</v>
      </c>
    </row>
    <row r="2970" spans="1:20" ht="32" x14ac:dyDescent="0.2">
      <c r="A2970" s="1" t="s">
        <v>0</v>
      </c>
      <c r="B2970" s="3" t="s">
        <v>2968</v>
      </c>
      <c r="C2970" s="3" t="s">
        <v>7078</v>
      </c>
      <c r="D2970" s="6">
        <v>3500</v>
      </c>
      <c r="E2970" s="8">
        <v>3710</v>
      </c>
      <c r="F2970" t="s">
        <v>8218</v>
      </c>
      <c r="G2970" t="s">
        <v>8223</v>
      </c>
      <c r="H2970" t="s">
        <v>8245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8269</v>
      </c>
      <c r="O2970" s="10" t="s">
        <v>8313</v>
      </c>
      <c r="P2970" t="s">
        <v>8314</v>
      </c>
      <c r="Q2970" s="25">
        <f t="shared" si="184"/>
        <v>42585.523842592593</v>
      </c>
      <c r="R2970" s="25">
        <f t="shared" si="185"/>
        <v>42585.523842592593</v>
      </c>
      <c r="S2970">
        <f t="shared" si="186"/>
        <v>2016</v>
      </c>
      <c r="T2970">
        <f t="shared" si="187"/>
        <v>8</v>
      </c>
    </row>
    <row r="2971" spans="1:20" ht="48" x14ac:dyDescent="0.2">
      <c r="A2971" s="1" t="s">
        <v>0</v>
      </c>
      <c r="B2971" s="3" t="s">
        <v>2969</v>
      </c>
      <c r="C2971" s="3" t="s">
        <v>7079</v>
      </c>
      <c r="D2971" s="6">
        <v>1000</v>
      </c>
      <c r="E2971" s="8">
        <v>1625</v>
      </c>
      <c r="F2971" t="s">
        <v>8218</v>
      </c>
      <c r="G2971" t="s">
        <v>8228</v>
      </c>
      <c r="H2971" t="s">
        <v>8250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8269</v>
      </c>
      <c r="O2971" s="10" t="s">
        <v>8313</v>
      </c>
      <c r="P2971" t="s">
        <v>8314</v>
      </c>
      <c r="Q2971" s="25">
        <f t="shared" si="184"/>
        <v>42097.786493055552</v>
      </c>
      <c r="R2971" s="25">
        <f t="shared" si="185"/>
        <v>42097.786493055552</v>
      </c>
      <c r="S2971">
        <f t="shared" si="186"/>
        <v>2015</v>
      </c>
      <c r="T2971">
        <f t="shared" si="187"/>
        <v>4</v>
      </c>
    </row>
    <row r="2972" spans="1:20" ht="48" x14ac:dyDescent="0.2">
      <c r="A2972" s="1" t="s">
        <v>0</v>
      </c>
      <c r="B2972" s="3" t="s">
        <v>2970</v>
      </c>
      <c r="C2972" s="3" t="s">
        <v>7080</v>
      </c>
      <c r="D2972" s="6">
        <v>6000</v>
      </c>
      <c r="E2972" s="8">
        <v>6360</v>
      </c>
      <c r="F2972" t="s">
        <v>8218</v>
      </c>
      <c r="G2972" t="s">
        <v>8223</v>
      </c>
      <c r="H2972" t="s">
        <v>8245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8269</v>
      </c>
      <c r="O2972" s="10" t="s">
        <v>8313</v>
      </c>
      <c r="P2972" t="s">
        <v>8314</v>
      </c>
      <c r="Q2972" s="25">
        <f t="shared" si="184"/>
        <v>41808.669571759259</v>
      </c>
      <c r="R2972" s="25">
        <f t="shared" si="185"/>
        <v>41808.669571759259</v>
      </c>
      <c r="S2972">
        <f t="shared" si="186"/>
        <v>2014</v>
      </c>
      <c r="T2972">
        <f t="shared" si="187"/>
        <v>6</v>
      </c>
    </row>
    <row r="2973" spans="1:20" ht="48" x14ac:dyDescent="0.2">
      <c r="A2973" s="1" t="s">
        <v>0</v>
      </c>
      <c r="B2973" s="3" t="s">
        <v>2971</v>
      </c>
      <c r="C2973" s="3" t="s">
        <v>7081</v>
      </c>
      <c r="D2973" s="6">
        <v>3200</v>
      </c>
      <c r="E2973" s="8">
        <v>3205</v>
      </c>
      <c r="F2973" t="s">
        <v>8218</v>
      </c>
      <c r="G2973" t="s">
        <v>8223</v>
      </c>
      <c r="H2973" t="s">
        <v>8245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8269</v>
      </c>
      <c r="O2973" s="10" t="s">
        <v>8313</v>
      </c>
      <c r="P2973" t="s">
        <v>8314</v>
      </c>
      <c r="Q2973" s="25">
        <f t="shared" si="184"/>
        <v>41852.658310185187</v>
      </c>
      <c r="R2973" s="25">
        <f t="shared" si="185"/>
        <v>41852.658310185187</v>
      </c>
      <c r="S2973">
        <f t="shared" si="186"/>
        <v>2014</v>
      </c>
      <c r="T2973">
        <f t="shared" si="187"/>
        <v>8</v>
      </c>
    </row>
    <row r="2974" spans="1:20" ht="32" x14ac:dyDescent="0.2">
      <c r="A2974" s="1" t="s">
        <v>0</v>
      </c>
      <c r="B2974" s="3" t="s">
        <v>2972</v>
      </c>
      <c r="C2974" s="3" t="s">
        <v>7082</v>
      </c>
      <c r="D2974" s="6">
        <v>2000</v>
      </c>
      <c r="E2974" s="8">
        <v>2107</v>
      </c>
      <c r="F2974" t="s">
        <v>8218</v>
      </c>
      <c r="G2974" t="s">
        <v>8223</v>
      </c>
      <c r="H2974" t="s">
        <v>8245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8269</v>
      </c>
      <c r="O2974" s="10" t="s">
        <v>8313</v>
      </c>
      <c r="P2974" t="s">
        <v>8314</v>
      </c>
      <c r="Q2974" s="25">
        <f t="shared" si="184"/>
        <v>42694.110185185185</v>
      </c>
      <c r="R2974" s="25">
        <f t="shared" si="185"/>
        <v>42694.110185185185</v>
      </c>
      <c r="S2974">
        <f t="shared" si="186"/>
        <v>2016</v>
      </c>
      <c r="T2974">
        <f t="shared" si="187"/>
        <v>11</v>
      </c>
    </row>
    <row r="2975" spans="1:20" ht="48" x14ac:dyDescent="0.2">
      <c r="A2975" s="1" t="s">
        <v>0</v>
      </c>
      <c r="B2975" s="3" t="s">
        <v>2973</v>
      </c>
      <c r="C2975" s="3" t="s">
        <v>7083</v>
      </c>
      <c r="D2975" s="6">
        <v>5000</v>
      </c>
      <c r="E2975" s="8">
        <v>8740</v>
      </c>
      <c r="F2975" t="s">
        <v>8218</v>
      </c>
      <c r="G2975" t="s">
        <v>8223</v>
      </c>
      <c r="H2975" t="s">
        <v>8245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8269</v>
      </c>
      <c r="O2975" s="10" t="s">
        <v>8313</v>
      </c>
      <c r="P2975" t="s">
        <v>8314</v>
      </c>
      <c r="Q2975" s="25">
        <f t="shared" si="184"/>
        <v>42341.818379629629</v>
      </c>
      <c r="R2975" s="25">
        <f t="shared" si="185"/>
        <v>42341.818379629629</v>
      </c>
      <c r="S2975">
        <f t="shared" si="186"/>
        <v>2015</v>
      </c>
      <c r="T2975">
        <f t="shared" si="187"/>
        <v>12</v>
      </c>
    </row>
    <row r="2976" spans="1:20" ht="48" x14ac:dyDescent="0.2">
      <c r="A2976" s="1" t="s">
        <v>0</v>
      </c>
      <c r="B2976" s="3" t="s">
        <v>2974</v>
      </c>
      <c r="C2976" s="3" t="s">
        <v>7084</v>
      </c>
      <c r="D2976" s="6">
        <v>5000</v>
      </c>
      <c r="E2976" s="8">
        <v>5100</v>
      </c>
      <c r="F2976" t="s">
        <v>8218</v>
      </c>
      <c r="G2976" t="s">
        <v>8223</v>
      </c>
      <c r="H2976" t="s">
        <v>8245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8269</v>
      </c>
      <c r="O2976" s="10" t="s">
        <v>8313</v>
      </c>
      <c r="P2976" t="s">
        <v>8314</v>
      </c>
      <c r="Q2976" s="25">
        <f t="shared" si="184"/>
        <v>41880.061006944445</v>
      </c>
      <c r="R2976" s="25">
        <f t="shared" si="185"/>
        <v>41880.061006944445</v>
      </c>
      <c r="S2976">
        <f t="shared" si="186"/>
        <v>2014</v>
      </c>
      <c r="T2976">
        <f t="shared" si="187"/>
        <v>8</v>
      </c>
    </row>
    <row r="2977" spans="1:20" ht="48" x14ac:dyDescent="0.2">
      <c r="A2977" s="1" t="s">
        <v>0</v>
      </c>
      <c r="B2977" s="3" t="s">
        <v>2975</v>
      </c>
      <c r="C2977" s="3" t="s">
        <v>7085</v>
      </c>
      <c r="D2977" s="6">
        <v>8000</v>
      </c>
      <c r="E2977" s="8">
        <v>8010</v>
      </c>
      <c r="F2977" t="s">
        <v>8218</v>
      </c>
      <c r="G2977" t="s">
        <v>8223</v>
      </c>
      <c r="H2977" t="s">
        <v>8245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8269</v>
      </c>
      <c r="O2977" s="10" t="s">
        <v>8313</v>
      </c>
      <c r="P2977" t="s">
        <v>8314</v>
      </c>
      <c r="Q2977" s="25">
        <f t="shared" si="184"/>
        <v>41941.683865740742</v>
      </c>
      <c r="R2977" s="25">
        <f t="shared" si="185"/>
        <v>41941.683865740742</v>
      </c>
      <c r="S2977">
        <f t="shared" si="186"/>
        <v>2014</v>
      </c>
      <c r="T2977">
        <f t="shared" si="187"/>
        <v>10</v>
      </c>
    </row>
    <row r="2978" spans="1:20" ht="48" x14ac:dyDescent="0.2">
      <c r="A2978" s="1" t="s">
        <v>0</v>
      </c>
      <c r="B2978" s="3" t="s">
        <v>2976</v>
      </c>
      <c r="C2978" s="3" t="s">
        <v>7086</v>
      </c>
      <c r="D2978" s="6">
        <v>70</v>
      </c>
      <c r="E2978" s="8">
        <v>120</v>
      </c>
      <c r="F2978" t="s">
        <v>8218</v>
      </c>
      <c r="G2978" t="s">
        <v>8224</v>
      </c>
      <c r="H2978" t="s">
        <v>8246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8269</v>
      </c>
      <c r="O2978" s="10" t="s">
        <v>8313</v>
      </c>
      <c r="P2978" t="s">
        <v>8314</v>
      </c>
      <c r="Q2978" s="25">
        <f t="shared" si="184"/>
        <v>42425.730671296296</v>
      </c>
      <c r="R2978" s="25">
        <f t="shared" si="185"/>
        <v>42425.730671296296</v>
      </c>
      <c r="S2978">
        <f t="shared" si="186"/>
        <v>2016</v>
      </c>
      <c r="T2978">
        <f t="shared" si="187"/>
        <v>2</v>
      </c>
    </row>
    <row r="2979" spans="1:20" ht="64" x14ac:dyDescent="0.2">
      <c r="A2979" s="1" t="s">
        <v>0</v>
      </c>
      <c r="B2979" s="3" t="s">
        <v>2977</v>
      </c>
      <c r="C2979" s="3" t="s">
        <v>7087</v>
      </c>
      <c r="D2979" s="6">
        <v>3000</v>
      </c>
      <c r="E2979" s="8">
        <v>3407</v>
      </c>
      <c r="F2979" t="s">
        <v>8218</v>
      </c>
      <c r="G2979" t="s">
        <v>8223</v>
      </c>
      <c r="H2979" t="s">
        <v>8245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8269</v>
      </c>
      <c r="O2979" s="10" t="s">
        <v>8313</v>
      </c>
      <c r="P2979" t="s">
        <v>8314</v>
      </c>
      <c r="Q2979" s="25">
        <f t="shared" si="184"/>
        <v>42026.88118055556</v>
      </c>
      <c r="R2979" s="25">
        <f t="shared" si="185"/>
        <v>42026.88118055556</v>
      </c>
      <c r="S2979">
        <f t="shared" si="186"/>
        <v>2015</v>
      </c>
      <c r="T2979">
        <f t="shared" si="187"/>
        <v>1</v>
      </c>
    </row>
    <row r="2980" spans="1:20" ht="48" x14ac:dyDescent="0.2">
      <c r="A2980" s="1" t="s">
        <v>0</v>
      </c>
      <c r="B2980" s="3" t="s">
        <v>2978</v>
      </c>
      <c r="C2980" s="3" t="s">
        <v>7088</v>
      </c>
      <c r="D2980" s="6">
        <v>750</v>
      </c>
      <c r="E2980" s="8">
        <v>971</v>
      </c>
      <c r="F2980" t="s">
        <v>8218</v>
      </c>
      <c r="G2980" t="s">
        <v>8223</v>
      </c>
      <c r="H2980" t="s">
        <v>8245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8269</v>
      </c>
      <c r="O2980" s="10" t="s">
        <v>8313</v>
      </c>
      <c r="P2980" t="s">
        <v>8314</v>
      </c>
      <c r="Q2980" s="25">
        <f t="shared" si="184"/>
        <v>41922.640590277777</v>
      </c>
      <c r="R2980" s="25">
        <f t="shared" si="185"/>
        <v>41922.640590277777</v>
      </c>
      <c r="S2980">
        <f t="shared" si="186"/>
        <v>2014</v>
      </c>
      <c r="T2980">
        <f t="shared" si="187"/>
        <v>10</v>
      </c>
    </row>
    <row r="2981" spans="1:20" ht="48" x14ac:dyDescent="0.2">
      <c r="A2981" s="1" t="s">
        <v>0</v>
      </c>
      <c r="B2981" s="3" t="s">
        <v>2979</v>
      </c>
      <c r="C2981" s="3" t="s">
        <v>7089</v>
      </c>
      <c r="D2981" s="6">
        <v>5000</v>
      </c>
      <c r="E2981" s="8">
        <v>5070</v>
      </c>
      <c r="F2981" t="s">
        <v>8218</v>
      </c>
      <c r="G2981" t="s">
        <v>8223</v>
      </c>
      <c r="H2981" t="s">
        <v>8245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8269</v>
      </c>
      <c r="O2981" s="10" t="s">
        <v>8313</v>
      </c>
      <c r="P2981" t="s">
        <v>8314</v>
      </c>
      <c r="Q2981" s="25">
        <f t="shared" si="184"/>
        <v>41993.824340277773</v>
      </c>
      <c r="R2981" s="25">
        <f t="shared" si="185"/>
        <v>41993.824340277773</v>
      </c>
      <c r="S2981">
        <f t="shared" si="186"/>
        <v>2014</v>
      </c>
      <c r="T2981">
        <f t="shared" si="187"/>
        <v>12</v>
      </c>
    </row>
    <row r="2982" spans="1:20" ht="48" x14ac:dyDescent="0.2">
      <c r="A2982" s="1" t="s">
        <v>0</v>
      </c>
      <c r="B2982" s="3" t="s">
        <v>2980</v>
      </c>
      <c r="C2982" s="3" t="s">
        <v>7090</v>
      </c>
      <c r="D2982" s="6">
        <v>3000</v>
      </c>
      <c r="E2982" s="8">
        <v>3275</v>
      </c>
      <c r="F2982" t="s">
        <v>8218</v>
      </c>
      <c r="G2982" t="s">
        <v>8223</v>
      </c>
      <c r="H2982" t="s">
        <v>8245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8269</v>
      </c>
      <c r="O2982" s="10" t="s">
        <v>8313</v>
      </c>
      <c r="P2982" t="s">
        <v>8314</v>
      </c>
      <c r="Q2982" s="25">
        <f t="shared" si="184"/>
        <v>42219.915856481486</v>
      </c>
      <c r="R2982" s="25">
        <f t="shared" si="185"/>
        <v>42219.915856481486</v>
      </c>
      <c r="S2982">
        <f t="shared" si="186"/>
        <v>2015</v>
      </c>
      <c r="T2982">
        <f t="shared" si="187"/>
        <v>8</v>
      </c>
    </row>
    <row r="2983" spans="1:20" ht="48" x14ac:dyDescent="0.2">
      <c r="A2983" s="1" t="s">
        <v>0</v>
      </c>
      <c r="B2983" s="3" t="s">
        <v>2981</v>
      </c>
      <c r="C2983" s="3" t="s">
        <v>7091</v>
      </c>
      <c r="D2983" s="6">
        <v>4000</v>
      </c>
      <c r="E2983" s="8">
        <v>5157</v>
      </c>
      <c r="F2983" t="s">
        <v>8218</v>
      </c>
      <c r="G2983" t="s">
        <v>8240</v>
      </c>
      <c r="H2983" t="s">
        <v>8248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8301</v>
      </c>
      <c r="O2983" s="10" t="s">
        <v>8313</v>
      </c>
      <c r="P2983" t="s">
        <v>8353</v>
      </c>
      <c r="Q2983" s="25">
        <f t="shared" si="184"/>
        <v>42225.559675925921</v>
      </c>
      <c r="R2983" s="25">
        <f t="shared" si="185"/>
        <v>42225.559675925921</v>
      </c>
      <c r="S2983">
        <f t="shared" si="186"/>
        <v>2015</v>
      </c>
      <c r="T2983">
        <f t="shared" si="187"/>
        <v>8</v>
      </c>
    </row>
    <row r="2984" spans="1:20" ht="32" x14ac:dyDescent="0.2">
      <c r="A2984" s="1" t="s">
        <v>0</v>
      </c>
      <c r="B2984" s="3" t="s">
        <v>2982</v>
      </c>
      <c r="C2984" s="3" t="s">
        <v>7092</v>
      </c>
      <c r="D2984" s="6">
        <v>5000</v>
      </c>
      <c r="E2984" s="8">
        <v>5103</v>
      </c>
      <c r="F2984" t="s">
        <v>8218</v>
      </c>
      <c r="G2984" t="s">
        <v>8224</v>
      </c>
      <c r="H2984" t="s">
        <v>8246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8301</v>
      </c>
      <c r="O2984" s="10" t="s">
        <v>8313</v>
      </c>
      <c r="P2984" t="s">
        <v>8353</v>
      </c>
      <c r="Q2984" s="25">
        <f t="shared" si="184"/>
        <v>42381.686840277776</v>
      </c>
      <c r="R2984" s="25">
        <f t="shared" si="185"/>
        <v>42381.686840277776</v>
      </c>
      <c r="S2984">
        <f t="shared" si="186"/>
        <v>2016</v>
      </c>
      <c r="T2984">
        <f t="shared" si="187"/>
        <v>1</v>
      </c>
    </row>
    <row r="2985" spans="1:20" ht="48" x14ac:dyDescent="0.2">
      <c r="A2985" s="1" t="s">
        <v>0</v>
      </c>
      <c r="B2985" s="3" t="s">
        <v>2983</v>
      </c>
      <c r="C2985" s="3" t="s">
        <v>7093</v>
      </c>
      <c r="D2985" s="6">
        <v>116000</v>
      </c>
      <c r="E2985" s="8">
        <v>169985.91</v>
      </c>
      <c r="F2985" t="s">
        <v>8218</v>
      </c>
      <c r="G2985" t="s">
        <v>8223</v>
      </c>
      <c r="H2985" t="s">
        <v>8245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8301</v>
      </c>
      <c r="O2985" s="10" t="s">
        <v>8313</v>
      </c>
      <c r="P2985" t="s">
        <v>8353</v>
      </c>
      <c r="Q2985" s="25">
        <f t="shared" si="184"/>
        <v>41894.632361111115</v>
      </c>
      <c r="R2985" s="25">
        <f t="shared" si="185"/>
        <v>41894.632361111115</v>
      </c>
      <c r="S2985">
        <f t="shared" si="186"/>
        <v>2014</v>
      </c>
      <c r="T2985">
        <f t="shared" si="187"/>
        <v>9</v>
      </c>
    </row>
    <row r="2986" spans="1:20" ht="48" x14ac:dyDescent="0.2">
      <c r="A2986" s="1" t="s">
        <v>0</v>
      </c>
      <c r="B2986" s="3" t="s">
        <v>2984</v>
      </c>
      <c r="C2986" s="3" t="s">
        <v>7094</v>
      </c>
      <c r="D2986" s="6">
        <v>25000</v>
      </c>
      <c r="E2986" s="8">
        <v>25088</v>
      </c>
      <c r="F2986" t="s">
        <v>8218</v>
      </c>
      <c r="G2986" t="s">
        <v>8223</v>
      </c>
      <c r="H2986" t="s">
        <v>8245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8301</v>
      </c>
      <c r="O2986" s="10" t="s">
        <v>8313</v>
      </c>
      <c r="P2986" t="s">
        <v>8353</v>
      </c>
      <c r="Q2986" s="25">
        <f t="shared" si="184"/>
        <v>42576.278715277775</v>
      </c>
      <c r="R2986" s="25">
        <f t="shared" si="185"/>
        <v>42576.278715277775</v>
      </c>
      <c r="S2986">
        <f t="shared" si="186"/>
        <v>2016</v>
      </c>
      <c r="T2986">
        <f t="shared" si="187"/>
        <v>7</v>
      </c>
    </row>
    <row r="2987" spans="1:20" ht="48" x14ac:dyDescent="0.2">
      <c r="A2987" s="1" t="s">
        <v>0</v>
      </c>
      <c r="B2987" s="3" t="s">
        <v>2985</v>
      </c>
      <c r="C2987" s="3" t="s">
        <v>7095</v>
      </c>
      <c r="D2987" s="6">
        <v>10000</v>
      </c>
      <c r="E2987" s="8">
        <v>12165</v>
      </c>
      <c r="F2987" t="s">
        <v>8218</v>
      </c>
      <c r="G2987" t="s">
        <v>8227</v>
      </c>
      <c r="H2987" t="s">
        <v>8249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8301</v>
      </c>
      <c r="O2987" s="10" t="s">
        <v>8313</v>
      </c>
      <c r="P2987" t="s">
        <v>8353</v>
      </c>
      <c r="Q2987" s="25">
        <f t="shared" si="184"/>
        <v>42654.973703703698</v>
      </c>
      <c r="R2987" s="25">
        <f t="shared" si="185"/>
        <v>42654.973703703698</v>
      </c>
      <c r="S2987">
        <f t="shared" si="186"/>
        <v>2016</v>
      </c>
      <c r="T2987">
        <f t="shared" si="187"/>
        <v>10</v>
      </c>
    </row>
    <row r="2988" spans="1:20" ht="48" x14ac:dyDescent="0.2">
      <c r="A2988" s="1" t="s">
        <v>0</v>
      </c>
      <c r="B2988" s="3" t="s">
        <v>2986</v>
      </c>
      <c r="C2988" s="3" t="s">
        <v>7096</v>
      </c>
      <c r="D2988" s="6">
        <v>2400</v>
      </c>
      <c r="E2988" s="8">
        <v>2532</v>
      </c>
      <c r="F2988" t="s">
        <v>8218</v>
      </c>
      <c r="G2988" t="s">
        <v>8224</v>
      </c>
      <c r="H2988" t="s">
        <v>8246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8301</v>
      </c>
      <c r="O2988" s="10" t="s">
        <v>8313</v>
      </c>
      <c r="P2988" t="s">
        <v>8353</v>
      </c>
      <c r="Q2988" s="25">
        <f t="shared" si="184"/>
        <v>42431.500069444446</v>
      </c>
      <c r="R2988" s="25">
        <f t="shared" si="185"/>
        <v>42431.500069444446</v>
      </c>
      <c r="S2988">
        <f t="shared" si="186"/>
        <v>2016</v>
      </c>
      <c r="T2988">
        <f t="shared" si="187"/>
        <v>3</v>
      </c>
    </row>
    <row r="2989" spans="1:20" ht="48" x14ac:dyDescent="0.2">
      <c r="A2989" s="1" t="s">
        <v>0</v>
      </c>
      <c r="B2989" s="3" t="s">
        <v>2987</v>
      </c>
      <c r="C2989" s="3" t="s">
        <v>7097</v>
      </c>
      <c r="D2989" s="6">
        <v>25000</v>
      </c>
      <c r="E2989" s="8">
        <v>27600.2</v>
      </c>
      <c r="F2989" t="s">
        <v>8218</v>
      </c>
      <c r="G2989" t="s">
        <v>8223</v>
      </c>
      <c r="H2989" t="s">
        <v>8245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8301</v>
      </c>
      <c r="O2989" s="10" t="s">
        <v>8313</v>
      </c>
      <c r="P2989" t="s">
        <v>8353</v>
      </c>
      <c r="Q2989" s="25">
        <f t="shared" si="184"/>
        <v>42627.307303240741</v>
      </c>
      <c r="R2989" s="25">
        <f t="shared" si="185"/>
        <v>42627.307303240741</v>
      </c>
      <c r="S2989">
        <f t="shared" si="186"/>
        <v>2016</v>
      </c>
      <c r="T2989">
        <f t="shared" si="187"/>
        <v>9</v>
      </c>
    </row>
    <row r="2990" spans="1:20" ht="48" x14ac:dyDescent="0.2">
      <c r="A2990" s="1" t="s">
        <v>0</v>
      </c>
      <c r="B2990" s="3" t="s">
        <v>2988</v>
      </c>
      <c r="C2990" s="3" t="s">
        <v>7098</v>
      </c>
      <c r="D2990" s="6">
        <v>1000</v>
      </c>
      <c r="E2990" s="8">
        <v>1000</v>
      </c>
      <c r="F2990" t="s">
        <v>8218</v>
      </c>
      <c r="G2990" t="s">
        <v>8224</v>
      </c>
      <c r="H2990" t="s">
        <v>8246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8301</v>
      </c>
      <c r="O2990" s="10" t="s">
        <v>8313</v>
      </c>
      <c r="P2990" t="s">
        <v>8353</v>
      </c>
      <c r="Q2990" s="25">
        <f t="shared" si="184"/>
        <v>42511.362048611118</v>
      </c>
      <c r="R2990" s="25">
        <f t="shared" si="185"/>
        <v>42511.362048611118</v>
      </c>
      <c r="S2990">
        <f t="shared" si="186"/>
        <v>2016</v>
      </c>
      <c r="T2990">
        <f t="shared" si="187"/>
        <v>5</v>
      </c>
    </row>
    <row r="2991" spans="1:20" ht="16" x14ac:dyDescent="0.2">
      <c r="A2991" s="1" t="s">
        <v>0</v>
      </c>
      <c r="B2991" s="3" t="s">
        <v>2989</v>
      </c>
      <c r="C2991" s="3" t="s">
        <v>7099</v>
      </c>
      <c r="D2991" s="6">
        <v>20000</v>
      </c>
      <c r="E2991" s="8">
        <v>35307</v>
      </c>
      <c r="F2991" t="s">
        <v>8218</v>
      </c>
      <c r="G2991" t="s">
        <v>8223</v>
      </c>
      <c r="H2991" t="s">
        <v>8245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8301</v>
      </c>
      <c r="O2991" s="10" t="s">
        <v>8313</v>
      </c>
      <c r="P2991" t="s">
        <v>8353</v>
      </c>
      <c r="Q2991" s="25">
        <f t="shared" si="184"/>
        <v>42337.02039351852</v>
      </c>
      <c r="R2991" s="25">
        <f t="shared" si="185"/>
        <v>42337.02039351852</v>
      </c>
      <c r="S2991">
        <f t="shared" si="186"/>
        <v>2015</v>
      </c>
      <c r="T2991">
        <f t="shared" si="187"/>
        <v>11</v>
      </c>
    </row>
    <row r="2992" spans="1:20" ht="48" x14ac:dyDescent="0.2">
      <c r="A2992" s="1" t="s">
        <v>0</v>
      </c>
      <c r="B2992" s="3" t="s">
        <v>2990</v>
      </c>
      <c r="C2992" s="3" t="s">
        <v>7100</v>
      </c>
      <c r="D2992" s="6">
        <v>10000</v>
      </c>
      <c r="E2992" s="8">
        <v>10000</v>
      </c>
      <c r="F2992" t="s">
        <v>8218</v>
      </c>
      <c r="G2992" t="s">
        <v>8223</v>
      </c>
      <c r="H2992" t="s">
        <v>8245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8301</v>
      </c>
      <c r="O2992" s="10" t="s">
        <v>8313</v>
      </c>
      <c r="P2992" t="s">
        <v>8353</v>
      </c>
      <c r="Q2992" s="25">
        <f t="shared" si="184"/>
        <v>42341.57430555555</v>
      </c>
      <c r="R2992" s="25">
        <f t="shared" si="185"/>
        <v>42341.57430555555</v>
      </c>
      <c r="S2992">
        <f t="shared" si="186"/>
        <v>2015</v>
      </c>
      <c r="T2992">
        <f t="shared" si="187"/>
        <v>12</v>
      </c>
    </row>
    <row r="2993" spans="1:20" ht="48" x14ac:dyDescent="0.2">
      <c r="A2993" s="1" t="s">
        <v>0</v>
      </c>
      <c r="B2993" s="3" t="s">
        <v>2991</v>
      </c>
      <c r="C2993" s="3" t="s">
        <v>7101</v>
      </c>
      <c r="D2993" s="6">
        <v>8500</v>
      </c>
      <c r="E2993" s="8">
        <v>8780</v>
      </c>
      <c r="F2993" t="s">
        <v>8218</v>
      </c>
      <c r="G2993" t="s">
        <v>8223</v>
      </c>
      <c r="H2993" t="s">
        <v>8245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8301</v>
      </c>
      <c r="O2993" s="10" t="s">
        <v>8313</v>
      </c>
      <c r="P2993" t="s">
        <v>8353</v>
      </c>
      <c r="Q2993" s="25">
        <f t="shared" si="184"/>
        <v>42740.837152777778</v>
      </c>
      <c r="R2993" s="25">
        <f t="shared" si="185"/>
        <v>42740.837152777778</v>
      </c>
      <c r="S2993">
        <f t="shared" si="186"/>
        <v>2017</v>
      </c>
      <c r="T2993">
        <f t="shared" si="187"/>
        <v>1</v>
      </c>
    </row>
    <row r="2994" spans="1:20" ht="48" x14ac:dyDescent="0.2">
      <c r="A2994" s="1" t="s">
        <v>0</v>
      </c>
      <c r="B2994" s="3" t="s">
        <v>2992</v>
      </c>
      <c r="C2994" s="3" t="s">
        <v>7102</v>
      </c>
      <c r="D2994" s="6">
        <v>3000</v>
      </c>
      <c r="E2994" s="8">
        <v>3135</v>
      </c>
      <c r="F2994" t="s">
        <v>8218</v>
      </c>
      <c r="G2994" t="s">
        <v>8223</v>
      </c>
      <c r="H2994" t="s">
        <v>8245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8301</v>
      </c>
      <c r="O2994" s="10" t="s">
        <v>8313</v>
      </c>
      <c r="P2994" t="s">
        <v>8353</v>
      </c>
      <c r="Q2994" s="25">
        <f t="shared" si="184"/>
        <v>42622.767476851848</v>
      </c>
      <c r="R2994" s="25">
        <f t="shared" si="185"/>
        <v>42622.767476851848</v>
      </c>
      <c r="S2994">
        <f t="shared" si="186"/>
        <v>2016</v>
      </c>
      <c r="T2994">
        <f t="shared" si="187"/>
        <v>9</v>
      </c>
    </row>
    <row r="2995" spans="1:20" ht="16" x14ac:dyDescent="0.2">
      <c r="A2995" s="1" t="s">
        <v>0</v>
      </c>
      <c r="B2995" s="3" t="s">
        <v>2993</v>
      </c>
      <c r="C2995" s="3" t="s">
        <v>7103</v>
      </c>
      <c r="D2995" s="6">
        <v>1000</v>
      </c>
      <c r="E2995" s="8">
        <v>1003</v>
      </c>
      <c r="F2995" t="s">
        <v>8218</v>
      </c>
      <c r="G2995" t="s">
        <v>8223</v>
      </c>
      <c r="H2995" t="s">
        <v>8245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8301</v>
      </c>
      <c r="O2995" s="10" t="s">
        <v>8313</v>
      </c>
      <c r="P2995" t="s">
        <v>8353</v>
      </c>
      <c r="Q2995" s="25">
        <f t="shared" si="184"/>
        <v>42390.838738425926</v>
      </c>
      <c r="R2995" s="25">
        <f t="shared" si="185"/>
        <v>42390.838738425926</v>
      </c>
      <c r="S2995">
        <f t="shared" si="186"/>
        <v>2016</v>
      </c>
      <c r="T2995">
        <f t="shared" si="187"/>
        <v>1</v>
      </c>
    </row>
    <row r="2996" spans="1:20" ht="48" x14ac:dyDescent="0.2">
      <c r="A2996" s="1" t="s">
        <v>0</v>
      </c>
      <c r="B2996" s="3" t="s">
        <v>2994</v>
      </c>
      <c r="C2996" s="3" t="s">
        <v>7104</v>
      </c>
      <c r="D2996" s="6">
        <v>300</v>
      </c>
      <c r="E2996" s="8">
        <v>1373.24</v>
      </c>
      <c r="F2996" t="s">
        <v>8218</v>
      </c>
      <c r="G2996" t="s">
        <v>8224</v>
      </c>
      <c r="H2996" t="s">
        <v>8246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8301</v>
      </c>
      <c r="O2996" s="10" t="s">
        <v>8313</v>
      </c>
      <c r="P2996" t="s">
        <v>8353</v>
      </c>
      <c r="Q2996" s="25">
        <f t="shared" si="184"/>
        <v>41885.478842592594</v>
      </c>
      <c r="R2996" s="25">
        <f t="shared" si="185"/>
        <v>41885.478842592594</v>
      </c>
      <c r="S2996">
        <f t="shared" si="186"/>
        <v>2014</v>
      </c>
      <c r="T2996">
        <f t="shared" si="187"/>
        <v>9</v>
      </c>
    </row>
    <row r="2997" spans="1:20" ht="48" x14ac:dyDescent="0.2">
      <c r="A2997" s="1" t="s">
        <v>0</v>
      </c>
      <c r="B2997" s="3" t="s">
        <v>2995</v>
      </c>
      <c r="C2997" s="3" t="s">
        <v>7105</v>
      </c>
      <c r="D2997" s="6">
        <v>15000</v>
      </c>
      <c r="E2997" s="8">
        <v>15744</v>
      </c>
      <c r="F2997" t="s">
        <v>8218</v>
      </c>
      <c r="G2997" t="s">
        <v>8223</v>
      </c>
      <c r="H2997" t="s">
        <v>8245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8301</v>
      </c>
      <c r="O2997" s="10" t="s">
        <v>8313</v>
      </c>
      <c r="P2997" t="s">
        <v>8353</v>
      </c>
      <c r="Q2997" s="25">
        <f t="shared" si="184"/>
        <v>42724.665173611109</v>
      </c>
      <c r="R2997" s="25">
        <f t="shared" si="185"/>
        <v>42724.665173611109</v>
      </c>
      <c r="S2997">
        <f t="shared" si="186"/>
        <v>2016</v>
      </c>
      <c r="T2997">
        <f t="shared" si="187"/>
        <v>12</v>
      </c>
    </row>
    <row r="2998" spans="1:20" ht="32" x14ac:dyDescent="0.2">
      <c r="A2998" s="1" t="s">
        <v>0</v>
      </c>
      <c r="B2998" s="3" t="s">
        <v>2996</v>
      </c>
      <c r="C2998" s="3" t="s">
        <v>7106</v>
      </c>
      <c r="D2998" s="6">
        <v>35000</v>
      </c>
      <c r="E2998" s="8">
        <v>60180</v>
      </c>
      <c r="F2998" t="s">
        <v>8218</v>
      </c>
      <c r="G2998" t="s">
        <v>8223</v>
      </c>
      <c r="H2998" t="s">
        <v>8245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8301</v>
      </c>
      <c r="O2998" s="10" t="s">
        <v>8313</v>
      </c>
      <c r="P2998" t="s">
        <v>8353</v>
      </c>
      <c r="Q2998" s="25">
        <f t="shared" si="184"/>
        <v>42090.912500000006</v>
      </c>
      <c r="R2998" s="25">
        <f t="shared" si="185"/>
        <v>42090.912500000006</v>
      </c>
      <c r="S2998">
        <f t="shared" si="186"/>
        <v>2015</v>
      </c>
      <c r="T2998">
        <f t="shared" si="187"/>
        <v>3</v>
      </c>
    </row>
    <row r="2999" spans="1:20" ht="48" x14ac:dyDescent="0.2">
      <c r="A2999" s="1" t="s">
        <v>0</v>
      </c>
      <c r="B2999" s="3" t="s">
        <v>2997</v>
      </c>
      <c r="C2999" s="3" t="s">
        <v>7107</v>
      </c>
      <c r="D2999" s="6">
        <v>10000</v>
      </c>
      <c r="E2999" s="8">
        <v>10373</v>
      </c>
      <c r="F2999" t="s">
        <v>8218</v>
      </c>
      <c r="G2999" t="s">
        <v>8223</v>
      </c>
      <c r="H2999" t="s">
        <v>8245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8301</v>
      </c>
      <c r="O2999" s="10" t="s">
        <v>8313</v>
      </c>
      <c r="P2999" t="s">
        <v>8353</v>
      </c>
      <c r="Q2999" s="25">
        <f t="shared" si="184"/>
        <v>42775.733715277776</v>
      </c>
      <c r="R2999" s="25">
        <f t="shared" si="185"/>
        <v>42775.733715277776</v>
      </c>
      <c r="S2999">
        <f t="shared" si="186"/>
        <v>2017</v>
      </c>
      <c r="T2999">
        <f t="shared" si="187"/>
        <v>2</v>
      </c>
    </row>
    <row r="3000" spans="1:20" ht="48" x14ac:dyDescent="0.2">
      <c r="A3000" s="1" t="s">
        <v>0</v>
      </c>
      <c r="B3000" s="3" t="s">
        <v>2998</v>
      </c>
      <c r="C3000" s="3" t="s">
        <v>7108</v>
      </c>
      <c r="D3000" s="6">
        <v>50000</v>
      </c>
      <c r="E3000" s="8">
        <v>51514.5</v>
      </c>
      <c r="F3000" t="s">
        <v>8218</v>
      </c>
      <c r="G3000" t="s">
        <v>8223</v>
      </c>
      <c r="H3000" t="s">
        <v>8245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8301</v>
      </c>
      <c r="O3000" s="10" t="s">
        <v>8313</v>
      </c>
      <c r="P3000" t="s">
        <v>8353</v>
      </c>
      <c r="Q3000" s="25">
        <f t="shared" si="184"/>
        <v>41778.193622685183</v>
      </c>
      <c r="R3000" s="25">
        <f t="shared" si="185"/>
        <v>41778.193622685183</v>
      </c>
      <c r="S3000">
        <f t="shared" si="186"/>
        <v>2014</v>
      </c>
      <c r="T3000">
        <f t="shared" si="187"/>
        <v>5</v>
      </c>
    </row>
    <row r="3001" spans="1:20" ht="48" x14ac:dyDescent="0.2">
      <c r="A3001" s="1" t="s">
        <v>0</v>
      </c>
      <c r="B3001" s="3" t="s">
        <v>2999</v>
      </c>
      <c r="C3001" s="3" t="s">
        <v>7109</v>
      </c>
      <c r="D3001" s="6">
        <v>1350</v>
      </c>
      <c r="E3001" s="8">
        <v>1605</v>
      </c>
      <c r="F3001" t="s">
        <v>8218</v>
      </c>
      <c r="G3001" t="s">
        <v>8223</v>
      </c>
      <c r="H3001" t="s">
        <v>8245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8301</v>
      </c>
      <c r="O3001" s="10" t="s">
        <v>8313</v>
      </c>
      <c r="P3001" t="s">
        <v>8353</v>
      </c>
      <c r="Q3001" s="25">
        <f t="shared" si="184"/>
        <v>42780.740277777775</v>
      </c>
      <c r="R3001" s="25">
        <f t="shared" si="185"/>
        <v>42780.740277777775</v>
      </c>
      <c r="S3001">
        <f t="shared" si="186"/>
        <v>2017</v>
      </c>
      <c r="T3001">
        <f t="shared" si="187"/>
        <v>2</v>
      </c>
    </row>
    <row r="3002" spans="1:20" ht="48" x14ac:dyDescent="0.2">
      <c r="A3002" s="1" t="s">
        <v>0</v>
      </c>
      <c r="B3002" s="3" t="s">
        <v>3000</v>
      </c>
      <c r="C3002" s="3" t="s">
        <v>7110</v>
      </c>
      <c r="D3002" s="6">
        <v>500</v>
      </c>
      <c r="E3002" s="8">
        <v>500</v>
      </c>
      <c r="F3002" t="s">
        <v>8218</v>
      </c>
      <c r="G3002" t="s">
        <v>8223</v>
      </c>
      <c r="H3002" t="s">
        <v>8245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8301</v>
      </c>
      <c r="O3002" s="10" t="s">
        <v>8313</v>
      </c>
      <c r="P3002" t="s">
        <v>8353</v>
      </c>
      <c r="Q3002" s="25">
        <f t="shared" si="184"/>
        <v>42752.827199074076</v>
      </c>
      <c r="R3002" s="25">
        <f t="shared" si="185"/>
        <v>42752.827199074076</v>
      </c>
      <c r="S3002">
        <f t="shared" si="186"/>
        <v>2017</v>
      </c>
      <c r="T3002">
        <f t="shared" si="187"/>
        <v>1</v>
      </c>
    </row>
    <row r="3003" spans="1:20" ht="48" x14ac:dyDescent="0.2">
      <c r="A3003" s="1" t="s">
        <v>0</v>
      </c>
      <c r="B3003" s="3" t="s">
        <v>3001</v>
      </c>
      <c r="C3003" s="3" t="s">
        <v>7111</v>
      </c>
      <c r="D3003" s="6">
        <v>7214</v>
      </c>
      <c r="E3003" s="8">
        <v>22991.01</v>
      </c>
      <c r="F3003" t="s">
        <v>8218</v>
      </c>
      <c r="G3003" t="s">
        <v>8223</v>
      </c>
      <c r="H3003" t="s">
        <v>8245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8301</v>
      </c>
      <c r="O3003" s="10" t="s">
        <v>8313</v>
      </c>
      <c r="P3003" t="s">
        <v>8353</v>
      </c>
      <c r="Q3003" s="25">
        <f t="shared" si="184"/>
        <v>42534.895625000005</v>
      </c>
      <c r="R3003" s="25">
        <f t="shared" si="185"/>
        <v>42534.895625000005</v>
      </c>
      <c r="S3003">
        <f t="shared" si="186"/>
        <v>2016</v>
      </c>
      <c r="T3003">
        <f t="shared" si="187"/>
        <v>6</v>
      </c>
    </row>
    <row r="3004" spans="1:20" ht="32" x14ac:dyDescent="0.2">
      <c r="A3004" s="1" t="s">
        <v>0</v>
      </c>
      <c r="B3004" s="3" t="s">
        <v>3002</v>
      </c>
      <c r="C3004" s="3" t="s">
        <v>7112</v>
      </c>
      <c r="D3004" s="6">
        <v>7000</v>
      </c>
      <c r="E3004" s="8">
        <v>7595.43</v>
      </c>
      <c r="F3004" t="s">
        <v>8218</v>
      </c>
      <c r="G3004" t="s">
        <v>8223</v>
      </c>
      <c r="H3004" t="s">
        <v>8245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8301</v>
      </c>
      <c r="O3004" s="10" t="s">
        <v>8313</v>
      </c>
      <c r="P3004" t="s">
        <v>8353</v>
      </c>
      <c r="Q3004" s="25">
        <f t="shared" si="184"/>
        <v>41239.83625</v>
      </c>
      <c r="R3004" s="25">
        <f t="shared" si="185"/>
        <v>41239.83625</v>
      </c>
      <c r="S3004">
        <f t="shared" si="186"/>
        <v>2012</v>
      </c>
      <c r="T3004">
        <f t="shared" si="187"/>
        <v>11</v>
      </c>
    </row>
    <row r="3005" spans="1:20" ht="48" x14ac:dyDescent="0.2">
      <c r="A3005" s="1" t="s">
        <v>0</v>
      </c>
      <c r="B3005" s="3" t="s">
        <v>3003</v>
      </c>
      <c r="C3005" s="3" t="s">
        <v>7113</v>
      </c>
      <c r="D3005" s="6">
        <v>3000</v>
      </c>
      <c r="E3005" s="8">
        <v>3035</v>
      </c>
      <c r="F3005" t="s">
        <v>8218</v>
      </c>
      <c r="G3005" t="s">
        <v>8223</v>
      </c>
      <c r="H3005" t="s">
        <v>8245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8301</v>
      </c>
      <c r="O3005" s="10" t="s">
        <v>8313</v>
      </c>
      <c r="P3005" t="s">
        <v>8353</v>
      </c>
      <c r="Q3005" s="25">
        <f t="shared" si="184"/>
        <v>42398.849259259259</v>
      </c>
      <c r="R3005" s="25">
        <f t="shared" si="185"/>
        <v>42398.849259259259</v>
      </c>
      <c r="S3005">
        <f t="shared" si="186"/>
        <v>2016</v>
      </c>
      <c r="T3005">
        <f t="shared" si="187"/>
        <v>1</v>
      </c>
    </row>
    <row r="3006" spans="1:20" ht="48" x14ac:dyDescent="0.2">
      <c r="A3006" s="1" t="s">
        <v>0</v>
      </c>
      <c r="B3006" s="3" t="s">
        <v>3004</v>
      </c>
      <c r="C3006" s="3" t="s">
        <v>7114</v>
      </c>
      <c r="D3006" s="6">
        <v>40000</v>
      </c>
      <c r="E3006" s="8">
        <v>45126</v>
      </c>
      <c r="F3006" t="s">
        <v>8218</v>
      </c>
      <c r="G3006" t="s">
        <v>8223</v>
      </c>
      <c r="H3006" t="s">
        <v>8245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8301</v>
      </c>
      <c r="O3006" s="10" t="s">
        <v>8313</v>
      </c>
      <c r="P3006" t="s">
        <v>8353</v>
      </c>
      <c r="Q3006" s="25">
        <f t="shared" si="184"/>
        <v>41928.881064814814</v>
      </c>
      <c r="R3006" s="25">
        <f t="shared" si="185"/>
        <v>41928.881064814814</v>
      </c>
      <c r="S3006">
        <f t="shared" si="186"/>
        <v>2014</v>
      </c>
      <c r="T3006">
        <f t="shared" si="187"/>
        <v>10</v>
      </c>
    </row>
    <row r="3007" spans="1:20" ht="48" x14ac:dyDescent="0.2">
      <c r="A3007" s="1" t="s">
        <v>0</v>
      </c>
      <c r="B3007" s="3" t="s">
        <v>3005</v>
      </c>
      <c r="C3007" s="3" t="s">
        <v>7115</v>
      </c>
      <c r="D3007" s="6">
        <v>10600</v>
      </c>
      <c r="E3007" s="8">
        <v>12772.6</v>
      </c>
      <c r="F3007" t="s">
        <v>8218</v>
      </c>
      <c r="G3007" t="s">
        <v>8223</v>
      </c>
      <c r="H3007" t="s">
        <v>8245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8301</v>
      </c>
      <c r="O3007" s="10" t="s">
        <v>8313</v>
      </c>
      <c r="P3007" t="s">
        <v>8353</v>
      </c>
      <c r="Q3007" s="25">
        <f t="shared" si="184"/>
        <v>41888.674826388888</v>
      </c>
      <c r="R3007" s="25">
        <f t="shared" si="185"/>
        <v>41888.674826388888</v>
      </c>
      <c r="S3007">
        <f t="shared" si="186"/>
        <v>2014</v>
      </c>
      <c r="T3007">
        <f t="shared" si="187"/>
        <v>9</v>
      </c>
    </row>
    <row r="3008" spans="1:20" ht="32" x14ac:dyDescent="0.2">
      <c r="A3008" s="1" t="s">
        <v>0</v>
      </c>
      <c r="B3008" s="3" t="s">
        <v>3006</v>
      </c>
      <c r="C3008" s="3" t="s">
        <v>7116</v>
      </c>
      <c r="D3008" s="6">
        <v>8000</v>
      </c>
      <c r="E3008" s="8">
        <v>8620</v>
      </c>
      <c r="F3008" t="s">
        <v>8218</v>
      </c>
      <c r="G3008" t="s">
        <v>8228</v>
      </c>
      <c r="H3008" t="s">
        <v>8250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8301</v>
      </c>
      <c r="O3008" s="10" t="s">
        <v>8313</v>
      </c>
      <c r="P3008" t="s">
        <v>8353</v>
      </c>
      <c r="Q3008" s="25">
        <f t="shared" si="184"/>
        <v>41957.756840277783</v>
      </c>
      <c r="R3008" s="25">
        <f t="shared" si="185"/>
        <v>41957.756840277783</v>
      </c>
      <c r="S3008">
        <f t="shared" si="186"/>
        <v>2014</v>
      </c>
      <c r="T3008">
        <f t="shared" si="187"/>
        <v>11</v>
      </c>
    </row>
    <row r="3009" spans="1:20" ht="32" x14ac:dyDescent="0.2">
      <c r="A3009" s="1" t="s">
        <v>0</v>
      </c>
      <c r="B3009" s="3" t="s">
        <v>3007</v>
      </c>
      <c r="C3009" s="3" t="s">
        <v>7117</v>
      </c>
      <c r="D3009" s="6">
        <v>600</v>
      </c>
      <c r="E3009" s="8">
        <v>1080</v>
      </c>
      <c r="F3009" t="s">
        <v>8218</v>
      </c>
      <c r="G3009" t="s">
        <v>8223</v>
      </c>
      <c r="H3009" t="s">
        <v>8245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8301</v>
      </c>
      <c r="O3009" s="10" t="s">
        <v>8313</v>
      </c>
      <c r="P3009" t="s">
        <v>8353</v>
      </c>
      <c r="Q3009" s="25">
        <f t="shared" si="184"/>
        <v>42098.216238425928</v>
      </c>
      <c r="R3009" s="25">
        <f t="shared" si="185"/>
        <v>42098.216238425928</v>
      </c>
      <c r="S3009">
        <f t="shared" si="186"/>
        <v>2015</v>
      </c>
      <c r="T3009">
        <f t="shared" si="187"/>
        <v>4</v>
      </c>
    </row>
    <row r="3010" spans="1:20" ht="48" x14ac:dyDescent="0.2">
      <c r="A3010" s="1" t="s">
        <v>0</v>
      </c>
      <c r="B3010" s="3" t="s">
        <v>3008</v>
      </c>
      <c r="C3010" s="3" t="s">
        <v>7118</v>
      </c>
      <c r="D3010" s="6">
        <v>3000</v>
      </c>
      <c r="E3010" s="8">
        <v>3035</v>
      </c>
      <c r="F3010" t="s">
        <v>8218</v>
      </c>
      <c r="G3010" t="s">
        <v>8223</v>
      </c>
      <c r="H3010" t="s">
        <v>8245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8301</v>
      </c>
      <c r="O3010" s="10" t="s">
        <v>8313</v>
      </c>
      <c r="P3010" t="s">
        <v>8353</v>
      </c>
      <c r="Q3010" s="25">
        <f t="shared" si="184"/>
        <v>42360.212025462963</v>
      </c>
      <c r="R3010" s="25">
        <f t="shared" si="185"/>
        <v>42360.212025462963</v>
      </c>
      <c r="S3010">
        <f t="shared" si="186"/>
        <v>2015</v>
      </c>
      <c r="T3010">
        <f t="shared" si="187"/>
        <v>12</v>
      </c>
    </row>
    <row r="3011" spans="1:20" ht="48" x14ac:dyDescent="0.2">
      <c r="A3011" s="1" t="s">
        <v>0</v>
      </c>
      <c r="B3011" s="3" t="s">
        <v>3009</v>
      </c>
      <c r="C3011" s="3" t="s">
        <v>7119</v>
      </c>
      <c r="D3011" s="6">
        <v>25000</v>
      </c>
      <c r="E3011" s="8">
        <v>29939</v>
      </c>
      <c r="F3011" t="s">
        <v>8218</v>
      </c>
      <c r="G3011" t="s">
        <v>8223</v>
      </c>
      <c r="H3011" t="s">
        <v>8245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8301</v>
      </c>
      <c r="O3011" s="10" t="s">
        <v>8313</v>
      </c>
      <c r="P3011" t="s">
        <v>8353</v>
      </c>
      <c r="Q3011" s="25">
        <f t="shared" ref="Q3011:Q3074" si="188">(((J3011/60)/60)/24)+DATE(1970,1,1)</f>
        <v>41939.569907407407</v>
      </c>
      <c r="R3011" s="25">
        <f t="shared" ref="R3011:R3074" si="189">(((J3011/60)/60)/24)+DATE(1970,1,1)</f>
        <v>41939.569907407407</v>
      </c>
      <c r="S3011">
        <f t="shared" ref="S3011:S3074" si="190">YEAR(R3011)</f>
        <v>2014</v>
      </c>
      <c r="T3011">
        <f t="shared" ref="T3011:T3074" si="191">MONTH((R3011))</f>
        <v>10</v>
      </c>
    </row>
    <row r="3012" spans="1:20" ht="48" x14ac:dyDescent="0.2">
      <c r="A3012" s="1" t="s">
        <v>0</v>
      </c>
      <c r="B3012" s="3" t="s">
        <v>3010</v>
      </c>
      <c r="C3012" s="3" t="s">
        <v>7120</v>
      </c>
      <c r="D3012" s="6">
        <v>1500</v>
      </c>
      <c r="E3012" s="8">
        <v>2370</v>
      </c>
      <c r="F3012" t="s">
        <v>8218</v>
      </c>
      <c r="G3012" t="s">
        <v>8223</v>
      </c>
      <c r="H3012" t="s">
        <v>8245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8301</v>
      </c>
      <c r="O3012" s="10" t="s">
        <v>8313</v>
      </c>
      <c r="P3012" t="s">
        <v>8353</v>
      </c>
      <c r="Q3012" s="25">
        <f t="shared" si="188"/>
        <v>41996.832395833335</v>
      </c>
      <c r="R3012" s="25">
        <f t="shared" si="189"/>
        <v>41996.832395833335</v>
      </c>
      <c r="S3012">
        <f t="shared" si="190"/>
        <v>2014</v>
      </c>
      <c r="T3012">
        <f t="shared" si="191"/>
        <v>12</v>
      </c>
    </row>
    <row r="3013" spans="1:20" ht="48" x14ac:dyDescent="0.2">
      <c r="A3013" s="1" t="s">
        <v>0</v>
      </c>
      <c r="B3013" s="3" t="s">
        <v>3011</v>
      </c>
      <c r="C3013" s="3" t="s">
        <v>7121</v>
      </c>
      <c r="D3013" s="6">
        <v>300</v>
      </c>
      <c r="E3013" s="8">
        <v>371</v>
      </c>
      <c r="F3013" t="s">
        <v>8218</v>
      </c>
      <c r="G3013" t="s">
        <v>8226</v>
      </c>
      <c r="H3013" t="s">
        <v>8248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8301</v>
      </c>
      <c r="O3013" s="10" t="s">
        <v>8313</v>
      </c>
      <c r="P3013" t="s">
        <v>8353</v>
      </c>
      <c r="Q3013" s="25">
        <f t="shared" si="188"/>
        <v>42334.468935185185</v>
      </c>
      <c r="R3013" s="25">
        <f t="shared" si="189"/>
        <v>42334.468935185185</v>
      </c>
      <c r="S3013">
        <f t="shared" si="190"/>
        <v>2015</v>
      </c>
      <c r="T3013">
        <f t="shared" si="191"/>
        <v>11</v>
      </c>
    </row>
    <row r="3014" spans="1:20" ht="48" x14ac:dyDescent="0.2">
      <c r="A3014" s="1" t="s">
        <v>0</v>
      </c>
      <c r="B3014" s="3" t="s">
        <v>3012</v>
      </c>
      <c r="C3014" s="3" t="s">
        <v>7122</v>
      </c>
      <c r="D3014" s="6">
        <v>4000</v>
      </c>
      <c r="E3014" s="8">
        <v>4685</v>
      </c>
      <c r="F3014" t="s">
        <v>8218</v>
      </c>
      <c r="G3014" t="s">
        <v>8223</v>
      </c>
      <c r="H3014" t="s">
        <v>8245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8301</v>
      </c>
      <c r="O3014" s="10" t="s">
        <v>8313</v>
      </c>
      <c r="P3014" t="s">
        <v>8353</v>
      </c>
      <c r="Q3014" s="25">
        <f t="shared" si="188"/>
        <v>42024.702893518523</v>
      </c>
      <c r="R3014" s="25">
        <f t="shared" si="189"/>
        <v>42024.702893518523</v>
      </c>
      <c r="S3014">
        <f t="shared" si="190"/>
        <v>2015</v>
      </c>
      <c r="T3014">
        <f t="shared" si="191"/>
        <v>1</v>
      </c>
    </row>
    <row r="3015" spans="1:20" ht="48" x14ac:dyDescent="0.2">
      <c r="A3015" s="1" t="s">
        <v>0</v>
      </c>
      <c r="B3015" s="3" t="s">
        <v>3013</v>
      </c>
      <c r="C3015" s="3" t="s">
        <v>7123</v>
      </c>
      <c r="D3015" s="6">
        <v>10000</v>
      </c>
      <c r="E3015" s="8">
        <v>15696</v>
      </c>
      <c r="F3015" t="s">
        <v>8218</v>
      </c>
      <c r="G3015" t="s">
        <v>8223</v>
      </c>
      <c r="H3015" t="s">
        <v>8245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8301</v>
      </c>
      <c r="O3015" s="10" t="s">
        <v>8313</v>
      </c>
      <c r="P3015" t="s">
        <v>8353</v>
      </c>
      <c r="Q3015" s="25">
        <f t="shared" si="188"/>
        <v>42146.836215277777</v>
      </c>
      <c r="R3015" s="25">
        <f t="shared" si="189"/>
        <v>42146.836215277777</v>
      </c>
      <c r="S3015">
        <f t="shared" si="190"/>
        <v>2015</v>
      </c>
      <c r="T3015">
        <f t="shared" si="191"/>
        <v>5</v>
      </c>
    </row>
    <row r="3016" spans="1:20" ht="48" x14ac:dyDescent="0.2">
      <c r="A3016" s="1" t="s">
        <v>0</v>
      </c>
      <c r="B3016" s="3" t="s">
        <v>3014</v>
      </c>
      <c r="C3016" s="3" t="s">
        <v>7124</v>
      </c>
      <c r="D3016" s="6">
        <v>25000</v>
      </c>
      <c r="E3016" s="8">
        <v>28276</v>
      </c>
      <c r="F3016" t="s">
        <v>8218</v>
      </c>
      <c r="G3016" t="s">
        <v>8223</v>
      </c>
      <c r="H3016" t="s">
        <v>8245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8301</v>
      </c>
      <c r="O3016" s="10" t="s">
        <v>8313</v>
      </c>
      <c r="P3016" t="s">
        <v>8353</v>
      </c>
      <c r="Q3016" s="25">
        <f t="shared" si="188"/>
        <v>41920.123611111114</v>
      </c>
      <c r="R3016" s="25">
        <f t="shared" si="189"/>
        <v>41920.123611111114</v>
      </c>
      <c r="S3016">
        <f t="shared" si="190"/>
        <v>2014</v>
      </c>
      <c r="T3016">
        <f t="shared" si="191"/>
        <v>10</v>
      </c>
    </row>
    <row r="3017" spans="1:20" ht="48" x14ac:dyDescent="0.2">
      <c r="A3017" s="1" t="s">
        <v>0</v>
      </c>
      <c r="B3017" s="3" t="s">
        <v>3015</v>
      </c>
      <c r="C3017" s="3" t="s">
        <v>7125</v>
      </c>
      <c r="D3017" s="6">
        <v>3400</v>
      </c>
      <c r="E3017" s="8">
        <v>3508</v>
      </c>
      <c r="F3017" t="s">
        <v>8218</v>
      </c>
      <c r="G3017" t="s">
        <v>8223</v>
      </c>
      <c r="H3017" t="s">
        <v>8245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8301</v>
      </c>
      <c r="O3017" s="10" t="s">
        <v>8313</v>
      </c>
      <c r="P3017" t="s">
        <v>8353</v>
      </c>
      <c r="Q3017" s="25">
        <f t="shared" si="188"/>
        <v>41785.72729166667</v>
      </c>
      <c r="R3017" s="25">
        <f t="shared" si="189"/>
        <v>41785.72729166667</v>
      </c>
      <c r="S3017">
        <f t="shared" si="190"/>
        <v>2014</v>
      </c>
      <c r="T3017">
        <f t="shared" si="191"/>
        <v>5</v>
      </c>
    </row>
    <row r="3018" spans="1:20" ht="48" x14ac:dyDescent="0.2">
      <c r="A3018" s="1" t="s">
        <v>0</v>
      </c>
      <c r="B3018" s="3" t="s">
        <v>3016</v>
      </c>
      <c r="C3018" s="3" t="s">
        <v>7126</v>
      </c>
      <c r="D3018" s="6">
        <v>8500</v>
      </c>
      <c r="E3018" s="8">
        <v>8722</v>
      </c>
      <c r="F3018" t="s">
        <v>8218</v>
      </c>
      <c r="G3018" t="s">
        <v>8223</v>
      </c>
      <c r="H3018" t="s">
        <v>8245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8301</v>
      </c>
      <c r="O3018" s="10" t="s">
        <v>8313</v>
      </c>
      <c r="P3018" t="s">
        <v>8353</v>
      </c>
      <c r="Q3018" s="25">
        <f t="shared" si="188"/>
        <v>41778.548055555555</v>
      </c>
      <c r="R3018" s="25">
        <f t="shared" si="189"/>
        <v>41778.548055555555</v>
      </c>
      <c r="S3018">
        <f t="shared" si="190"/>
        <v>2014</v>
      </c>
      <c r="T3018">
        <f t="shared" si="191"/>
        <v>5</v>
      </c>
    </row>
    <row r="3019" spans="1:20" ht="48" x14ac:dyDescent="0.2">
      <c r="A3019" s="1" t="s">
        <v>0</v>
      </c>
      <c r="B3019" s="3" t="s">
        <v>3017</v>
      </c>
      <c r="C3019" s="3" t="s">
        <v>7127</v>
      </c>
      <c r="D3019" s="6">
        <v>22000</v>
      </c>
      <c r="E3019" s="8">
        <v>23285</v>
      </c>
      <c r="F3019" t="s">
        <v>8218</v>
      </c>
      <c r="G3019" t="s">
        <v>8223</v>
      </c>
      <c r="H3019" t="s">
        <v>8245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8301</v>
      </c>
      <c r="O3019" s="10" t="s">
        <v>8313</v>
      </c>
      <c r="P3019" t="s">
        <v>8353</v>
      </c>
      <c r="Q3019" s="25">
        <f t="shared" si="188"/>
        <v>41841.850034722222</v>
      </c>
      <c r="R3019" s="25">
        <f t="shared" si="189"/>
        <v>41841.850034722222</v>
      </c>
      <c r="S3019">
        <f t="shared" si="190"/>
        <v>2014</v>
      </c>
      <c r="T3019">
        <f t="shared" si="191"/>
        <v>7</v>
      </c>
    </row>
    <row r="3020" spans="1:20" ht="48" x14ac:dyDescent="0.2">
      <c r="A3020" s="1" t="s">
        <v>0</v>
      </c>
      <c r="B3020" s="3" t="s">
        <v>3018</v>
      </c>
      <c r="C3020" s="3" t="s">
        <v>7128</v>
      </c>
      <c r="D3020" s="6">
        <v>4200</v>
      </c>
      <c r="E3020" s="8">
        <v>4230</v>
      </c>
      <c r="F3020" t="s">
        <v>8218</v>
      </c>
      <c r="G3020" t="s">
        <v>8229</v>
      </c>
      <c r="H3020" t="s">
        <v>8248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8301</v>
      </c>
      <c r="O3020" s="10" t="s">
        <v>8313</v>
      </c>
      <c r="P3020" t="s">
        <v>8353</v>
      </c>
      <c r="Q3020" s="25">
        <f t="shared" si="188"/>
        <v>42163.29833333334</v>
      </c>
      <c r="R3020" s="25">
        <f t="shared" si="189"/>
        <v>42163.29833333334</v>
      </c>
      <c r="S3020">
        <f t="shared" si="190"/>
        <v>2015</v>
      </c>
      <c r="T3020">
        <f t="shared" si="191"/>
        <v>6</v>
      </c>
    </row>
    <row r="3021" spans="1:20" ht="48" x14ac:dyDescent="0.2">
      <c r="A3021" s="1" t="s">
        <v>0</v>
      </c>
      <c r="B3021" s="3" t="s">
        <v>3019</v>
      </c>
      <c r="C3021" s="3" t="s">
        <v>7129</v>
      </c>
      <c r="D3021" s="6">
        <v>15000</v>
      </c>
      <c r="E3021" s="8">
        <v>18185</v>
      </c>
      <c r="F3021" t="s">
        <v>8218</v>
      </c>
      <c r="G3021" t="s">
        <v>8223</v>
      </c>
      <c r="H3021" t="s">
        <v>8245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8301</v>
      </c>
      <c r="O3021" s="10" t="s">
        <v>8313</v>
      </c>
      <c r="P3021" t="s">
        <v>8353</v>
      </c>
      <c r="Q3021" s="25">
        <f t="shared" si="188"/>
        <v>41758.833564814813</v>
      </c>
      <c r="R3021" s="25">
        <f t="shared" si="189"/>
        <v>41758.833564814813</v>
      </c>
      <c r="S3021">
        <f t="shared" si="190"/>
        <v>2014</v>
      </c>
      <c r="T3021">
        <f t="shared" si="191"/>
        <v>4</v>
      </c>
    </row>
    <row r="3022" spans="1:20" ht="48" x14ac:dyDescent="0.2">
      <c r="A3022" s="1" t="s">
        <v>0</v>
      </c>
      <c r="B3022" s="3" t="s">
        <v>3020</v>
      </c>
      <c r="C3022" s="3" t="s">
        <v>7130</v>
      </c>
      <c r="D3022" s="6">
        <v>7000</v>
      </c>
      <c r="E3022" s="8">
        <v>7040</v>
      </c>
      <c r="F3022" t="s">
        <v>8218</v>
      </c>
      <c r="G3022" t="s">
        <v>8223</v>
      </c>
      <c r="H3022" t="s">
        <v>8245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8301</v>
      </c>
      <c r="O3022" s="10" t="s">
        <v>8313</v>
      </c>
      <c r="P3022" t="s">
        <v>8353</v>
      </c>
      <c r="Q3022" s="25">
        <f t="shared" si="188"/>
        <v>42170.846446759257</v>
      </c>
      <c r="R3022" s="25">
        <f t="shared" si="189"/>
        <v>42170.846446759257</v>
      </c>
      <c r="S3022">
        <f t="shared" si="190"/>
        <v>2015</v>
      </c>
      <c r="T3022">
        <f t="shared" si="191"/>
        <v>6</v>
      </c>
    </row>
    <row r="3023" spans="1:20" ht="48" x14ac:dyDescent="0.2">
      <c r="A3023" s="1" t="s">
        <v>0</v>
      </c>
      <c r="B3023" s="3" t="s">
        <v>3021</v>
      </c>
      <c r="C3023" s="3" t="s">
        <v>7131</v>
      </c>
      <c r="D3023" s="6">
        <v>4500</v>
      </c>
      <c r="E3023" s="8">
        <v>5221</v>
      </c>
      <c r="F3023" t="s">
        <v>8218</v>
      </c>
      <c r="G3023" t="s">
        <v>8223</v>
      </c>
      <c r="H3023" t="s">
        <v>8245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8301</v>
      </c>
      <c r="O3023" s="10" t="s">
        <v>8313</v>
      </c>
      <c r="P3023" t="s">
        <v>8353</v>
      </c>
      <c r="Q3023" s="25">
        <f t="shared" si="188"/>
        <v>42660.618854166663</v>
      </c>
      <c r="R3023" s="25">
        <f t="shared" si="189"/>
        <v>42660.618854166663</v>
      </c>
      <c r="S3023">
        <f t="shared" si="190"/>
        <v>2016</v>
      </c>
      <c r="T3023">
        <f t="shared" si="191"/>
        <v>10</v>
      </c>
    </row>
    <row r="3024" spans="1:20" ht="48" x14ac:dyDescent="0.2">
      <c r="A3024" s="1" t="s">
        <v>0</v>
      </c>
      <c r="B3024" s="3" t="s">
        <v>3022</v>
      </c>
      <c r="C3024" s="3" t="s">
        <v>7132</v>
      </c>
      <c r="D3024" s="6">
        <v>10000</v>
      </c>
      <c r="E3024" s="8">
        <v>10088</v>
      </c>
      <c r="F3024" t="s">
        <v>8218</v>
      </c>
      <c r="G3024" t="s">
        <v>8223</v>
      </c>
      <c r="H3024" t="s">
        <v>8245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8301</v>
      </c>
      <c r="O3024" s="10" t="s">
        <v>8313</v>
      </c>
      <c r="P3024" t="s">
        <v>8353</v>
      </c>
      <c r="Q3024" s="25">
        <f t="shared" si="188"/>
        <v>42564.95380787037</v>
      </c>
      <c r="R3024" s="25">
        <f t="shared" si="189"/>
        <v>42564.95380787037</v>
      </c>
      <c r="S3024">
        <f t="shared" si="190"/>
        <v>2016</v>
      </c>
      <c r="T3024">
        <f t="shared" si="191"/>
        <v>7</v>
      </c>
    </row>
    <row r="3025" spans="1:20" ht="48" x14ac:dyDescent="0.2">
      <c r="A3025" s="1" t="s">
        <v>0</v>
      </c>
      <c r="B3025" s="3" t="s">
        <v>3023</v>
      </c>
      <c r="C3025" s="3" t="s">
        <v>7133</v>
      </c>
      <c r="D3025" s="6">
        <v>700</v>
      </c>
      <c r="E3025" s="8">
        <v>721</v>
      </c>
      <c r="F3025" t="s">
        <v>8218</v>
      </c>
      <c r="G3025" t="s">
        <v>8224</v>
      </c>
      <c r="H3025" t="s">
        <v>8246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8301</v>
      </c>
      <c r="O3025" s="10" t="s">
        <v>8313</v>
      </c>
      <c r="P3025" t="s">
        <v>8353</v>
      </c>
      <c r="Q3025" s="25">
        <f t="shared" si="188"/>
        <v>42121.675763888896</v>
      </c>
      <c r="R3025" s="25">
        <f t="shared" si="189"/>
        <v>42121.675763888896</v>
      </c>
      <c r="S3025">
        <f t="shared" si="190"/>
        <v>2015</v>
      </c>
      <c r="T3025">
        <f t="shared" si="191"/>
        <v>4</v>
      </c>
    </row>
    <row r="3026" spans="1:20" ht="48" x14ac:dyDescent="0.2">
      <c r="A3026" s="1" t="s">
        <v>0</v>
      </c>
      <c r="B3026" s="3" t="s">
        <v>3024</v>
      </c>
      <c r="C3026" s="3" t="s">
        <v>7134</v>
      </c>
      <c r="D3026" s="6">
        <v>5000</v>
      </c>
      <c r="E3026" s="8">
        <v>12321</v>
      </c>
      <c r="F3026" t="s">
        <v>8218</v>
      </c>
      <c r="G3026" t="s">
        <v>8223</v>
      </c>
      <c r="H3026" t="s">
        <v>8245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8301</v>
      </c>
      <c r="O3026" s="10" t="s">
        <v>8313</v>
      </c>
      <c r="P3026" t="s">
        <v>8353</v>
      </c>
      <c r="Q3026" s="25">
        <f t="shared" si="188"/>
        <v>41158.993923611109</v>
      </c>
      <c r="R3026" s="25">
        <f t="shared" si="189"/>
        <v>41158.993923611109</v>
      </c>
      <c r="S3026">
        <f t="shared" si="190"/>
        <v>2012</v>
      </c>
      <c r="T3026">
        <f t="shared" si="191"/>
        <v>9</v>
      </c>
    </row>
    <row r="3027" spans="1:20" ht="48" x14ac:dyDescent="0.2">
      <c r="A3027" s="1" t="s">
        <v>0</v>
      </c>
      <c r="B3027" s="3" t="s">
        <v>3025</v>
      </c>
      <c r="C3027" s="3" t="s">
        <v>7135</v>
      </c>
      <c r="D3027" s="6">
        <v>2500</v>
      </c>
      <c r="E3027" s="8">
        <v>7555</v>
      </c>
      <c r="F3027" t="s">
        <v>8218</v>
      </c>
      <c r="G3027" t="s">
        <v>8224</v>
      </c>
      <c r="H3027" t="s">
        <v>8246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8301</v>
      </c>
      <c r="O3027" s="10" t="s">
        <v>8313</v>
      </c>
      <c r="P3027" t="s">
        <v>8353</v>
      </c>
      <c r="Q3027" s="25">
        <f t="shared" si="188"/>
        <v>41761.509409722225</v>
      </c>
      <c r="R3027" s="25">
        <f t="shared" si="189"/>
        <v>41761.509409722225</v>
      </c>
      <c r="S3027">
        <f t="shared" si="190"/>
        <v>2014</v>
      </c>
      <c r="T3027">
        <f t="shared" si="191"/>
        <v>5</v>
      </c>
    </row>
    <row r="3028" spans="1:20" ht="48" x14ac:dyDescent="0.2">
      <c r="A3028" s="1" t="s">
        <v>0</v>
      </c>
      <c r="B3028" s="3" t="s">
        <v>3026</v>
      </c>
      <c r="C3028" s="3" t="s">
        <v>7136</v>
      </c>
      <c r="D3028" s="6">
        <v>900</v>
      </c>
      <c r="E3028" s="8">
        <v>1290</v>
      </c>
      <c r="F3028" t="s">
        <v>8218</v>
      </c>
      <c r="G3028" t="s">
        <v>8224</v>
      </c>
      <c r="H3028" t="s">
        <v>8246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8301</v>
      </c>
      <c r="O3028" s="10" t="s">
        <v>8313</v>
      </c>
      <c r="P3028" t="s">
        <v>8353</v>
      </c>
      <c r="Q3028" s="25">
        <f t="shared" si="188"/>
        <v>42783.459398148145</v>
      </c>
      <c r="R3028" s="25">
        <f t="shared" si="189"/>
        <v>42783.459398148145</v>
      </c>
      <c r="S3028">
        <f t="shared" si="190"/>
        <v>2017</v>
      </c>
      <c r="T3028">
        <f t="shared" si="191"/>
        <v>2</v>
      </c>
    </row>
    <row r="3029" spans="1:20" ht="32" x14ac:dyDescent="0.2">
      <c r="A3029" s="1" t="s">
        <v>0</v>
      </c>
      <c r="B3029" s="3" t="s">
        <v>3027</v>
      </c>
      <c r="C3029" s="3" t="s">
        <v>7137</v>
      </c>
      <c r="D3029" s="6">
        <v>40000</v>
      </c>
      <c r="E3029" s="8">
        <v>52576</v>
      </c>
      <c r="F3029" t="s">
        <v>8218</v>
      </c>
      <c r="G3029" t="s">
        <v>8223</v>
      </c>
      <c r="H3029" t="s">
        <v>8245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8301</v>
      </c>
      <c r="O3029" s="10" t="s">
        <v>8313</v>
      </c>
      <c r="P3029" t="s">
        <v>8353</v>
      </c>
      <c r="Q3029" s="25">
        <f t="shared" si="188"/>
        <v>42053.704293981486</v>
      </c>
      <c r="R3029" s="25">
        <f t="shared" si="189"/>
        <v>42053.704293981486</v>
      </c>
      <c r="S3029">
        <f t="shared" si="190"/>
        <v>2015</v>
      </c>
      <c r="T3029">
        <f t="shared" si="191"/>
        <v>2</v>
      </c>
    </row>
    <row r="3030" spans="1:20" ht="32" x14ac:dyDescent="0.2">
      <c r="A3030" s="1" t="s">
        <v>0</v>
      </c>
      <c r="B3030" s="3" t="s">
        <v>3028</v>
      </c>
      <c r="C3030" s="3" t="s">
        <v>7138</v>
      </c>
      <c r="D3030" s="6">
        <v>5000</v>
      </c>
      <c r="E3030" s="8">
        <v>8401</v>
      </c>
      <c r="F3030" t="s">
        <v>8218</v>
      </c>
      <c r="G3030" t="s">
        <v>8223</v>
      </c>
      <c r="H3030" t="s">
        <v>8245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8301</v>
      </c>
      <c r="O3030" s="10" t="s">
        <v>8313</v>
      </c>
      <c r="P3030" t="s">
        <v>8353</v>
      </c>
      <c r="Q3030" s="25">
        <f t="shared" si="188"/>
        <v>42567.264178240745</v>
      </c>
      <c r="R3030" s="25">
        <f t="shared" si="189"/>
        <v>42567.264178240745</v>
      </c>
      <c r="S3030">
        <f t="shared" si="190"/>
        <v>2016</v>
      </c>
      <c r="T3030">
        <f t="shared" si="191"/>
        <v>7</v>
      </c>
    </row>
    <row r="3031" spans="1:20" ht="48" x14ac:dyDescent="0.2">
      <c r="A3031" s="1" t="s">
        <v>0</v>
      </c>
      <c r="B3031" s="3" t="s">
        <v>3029</v>
      </c>
      <c r="C3031" s="3" t="s">
        <v>7139</v>
      </c>
      <c r="D3031" s="6">
        <v>30000</v>
      </c>
      <c r="E3031" s="8">
        <v>32903</v>
      </c>
      <c r="F3031" t="s">
        <v>8218</v>
      </c>
      <c r="G3031" t="s">
        <v>8223</v>
      </c>
      <c r="H3031" t="s">
        <v>8245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8301</v>
      </c>
      <c r="O3031" s="10" t="s">
        <v>8313</v>
      </c>
      <c r="P3031" t="s">
        <v>8353</v>
      </c>
      <c r="Q3031" s="25">
        <f t="shared" si="188"/>
        <v>41932.708877314813</v>
      </c>
      <c r="R3031" s="25">
        <f t="shared" si="189"/>
        <v>41932.708877314813</v>
      </c>
      <c r="S3031">
        <f t="shared" si="190"/>
        <v>2014</v>
      </c>
      <c r="T3031">
        <f t="shared" si="191"/>
        <v>10</v>
      </c>
    </row>
    <row r="3032" spans="1:20" ht="48" x14ac:dyDescent="0.2">
      <c r="A3032" s="1" t="s">
        <v>0</v>
      </c>
      <c r="B3032" s="3" t="s">
        <v>3030</v>
      </c>
      <c r="C3032" s="3" t="s">
        <v>7140</v>
      </c>
      <c r="D3032" s="6">
        <v>1750</v>
      </c>
      <c r="E3032" s="8">
        <v>1867</v>
      </c>
      <c r="F3032" t="s">
        <v>8218</v>
      </c>
      <c r="G3032" t="s">
        <v>8223</v>
      </c>
      <c r="H3032" t="s">
        <v>8245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8301</v>
      </c>
      <c r="O3032" s="10" t="s">
        <v>8313</v>
      </c>
      <c r="P3032" t="s">
        <v>8353</v>
      </c>
      <c r="Q3032" s="25">
        <f t="shared" si="188"/>
        <v>42233.747349537036</v>
      </c>
      <c r="R3032" s="25">
        <f t="shared" si="189"/>
        <v>42233.747349537036</v>
      </c>
      <c r="S3032">
        <f t="shared" si="190"/>
        <v>2015</v>
      </c>
      <c r="T3032">
        <f t="shared" si="191"/>
        <v>8</v>
      </c>
    </row>
    <row r="3033" spans="1:20" ht="80" x14ac:dyDescent="0.2">
      <c r="A3033" s="1" t="s">
        <v>0</v>
      </c>
      <c r="B3033" s="3" t="s">
        <v>3031</v>
      </c>
      <c r="C3033" s="3" t="s">
        <v>7141</v>
      </c>
      <c r="D3033" s="6">
        <v>1500</v>
      </c>
      <c r="E3033" s="8">
        <v>1500</v>
      </c>
      <c r="F3033" t="s">
        <v>8218</v>
      </c>
      <c r="G3033" t="s">
        <v>8223</v>
      </c>
      <c r="H3033" t="s">
        <v>8245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8301</v>
      </c>
      <c r="O3033" s="10" t="s">
        <v>8313</v>
      </c>
      <c r="P3033" t="s">
        <v>8353</v>
      </c>
      <c r="Q3033" s="25">
        <f t="shared" si="188"/>
        <v>42597.882488425923</v>
      </c>
      <c r="R3033" s="25">
        <f t="shared" si="189"/>
        <v>42597.882488425923</v>
      </c>
      <c r="S3033">
        <f t="shared" si="190"/>
        <v>2016</v>
      </c>
      <c r="T3033">
        <f t="shared" si="191"/>
        <v>8</v>
      </c>
    </row>
    <row r="3034" spans="1:20" ht="48" x14ac:dyDescent="0.2">
      <c r="A3034" s="1" t="s">
        <v>0</v>
      </c>
      <c r="B3034" s="3" t="s">
        <v>3032</v>
      </c>
      <c r="C3034" s="3" t="s">
        <v>7142</v>
      </c>
      <c r="D3034" s="6">
        <v>1000</v>
      </c>
      <c r="E3034" s="8">
        <v>1272</v>
      </c>
      <c r="F3034" t="s">
        <v>8218</v>
      </c>
      <c r="G3034" t="s">
        <v>8223</v>
      </c>
      <c r="H3034" t="s">
        <v>8245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8301</v>
      </c>
      <c r="O3034" s="10" t="s">
        <v>8313</v>
      </c>
      <c r="P3034" t="s">
        <v>8353</v>
      </c>
      <c r="Q3034" s="25">
        <f t="shared" si="188"/>
        <v>42228.044664351852</v>
      </c>
      <c r="R3034" s="25">
        <f t="shared" si="189"/>
        <v>42228.044664351852</v>
      </c>
      <c r="S3034">
        <f t="shared" si="190"/>
        <v>2015</v>
      </c>
      <c r="T3034">
        <f t="shared" si="191"/>
        <v>8</v>
      </c>
    </row>
    <row r="3035" spans="1:20" ht="48" x14ac:dyDescent="0.2">
      <c r="A3035" s="1" t="s">
        <v>0</v>
      </c>
      <c r="B3035" s="3" t="s">
        <v>3033</v>
      </c>
      <c r="C3035" s="3" t="s">
        <v>7143</v>
      </c>
      <c r="D3035" s="6">
        <v>3000</v>
      </c>
      <c r="E3035" s="8">
        <v>4396</v>
      </c>
      <c r="F3035" t="s">
        <v>8218</v>
      </c>
      <c r="G3035" t="s">
        <v>8223</v>
      </c>
      <c r="H3035" t="s">
        <v>8245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8301</v>
      </c>
      <c r="O3035" s="10" t="s">
        <v>8313</v>
      </c>
      <c r="P3035" t="s">
        <v>8353</v>
      </c>
      <c r="Q3035" s="25">
        <f t="shared" si="188"/>
        <v>42570.110243055555</v>
      </c>
      <c r="R3035" s="25">
        <f t="shared" si="189"/>
        <v>42570.110243055555</v>
      </c>
      <c r="S3035">
        <f t="shared" si="190"/>
        <v>2016</v>
      </c>
      <c r="T3035">
        <f t="shared" si="191"/>
        <v>7</v>
      </c>
    </row>
    <row r="3036" spans="1:20" ht="64" x14ac:dyDescent="0.2">
      <c r="A3036" s="1" t="s">
        <v>0</v>
      </c>
      <c r="B3036" s="3" t="s">
        <v>3034</v>
      </c>
      <c r="C3036" s="3" t="s">
        <v>7144</v>
      </c>
      <c r="D3036" s="6">
        <v>100000</v>
      </c>
      <c r="E3036" s="8">
        <v>112536</v>
      </c>
      <c r="F3036" t="s">
        <v>8218</v>
      </c>
      <c r="G3036" t="s">
        <v>8223</v>
      </c>
      <c r="H3036" t="s">
        <v>8245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8301</v>
      </c>
      <c r="O3036" s="10" t="s">
        <v>8313</v>
      </c>
      <c r="P3036" t="s">
        <v>8353</v>
      </c>
      <c r="Q3036" s="25">
        <f t="shared" si="188"/>
        <v>42644.535358796296</v>
      </c>
      <c r="R3036" s="25">
        <f t="shared" si="189"/>
        <v>42644.535358796296</v>
      </c>
      <c r="S3036">
        <f t="shared" si="190"/>
        <v>2016</v>
      </c>
      <c r="T3036">
        <f t="shared" si="191"/>
        <v>10</v>
      </c>
    </row>
    <row r="3037" spans="1:20" ht="32" x14ac:dyDescent="0.2">
      <c r="A3037" s="1" t="s">
        <v>0</v>
      </c>
      <c r="B3037" s="3" t="s">
        <v>3035</v>
      </c>
      <c r="C3037" s="3" t="s">
        <v>7145</v>
      </c>
      <c r="D3037" s="6">
        <v>25000</v>
      </c>
      <c r="E3037" s="8">
        <v>27196.71</v>
      </c>
      <c r="F3037" t="s">
        <v>8218</v>
      </c>
      <c r="G3037" t="s">
        <v>8223</v>
      </c>
      <c r="H3037" t="s">
        <v>8245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8301</v>
      </c>
      <c r="O3037" s="10" t="s">
        <v>8313</v>
      </c>
      <c r="P3037" t="s">
        <v>8353</v>
      </c>
      <c r="Q3037" s="25">
        <f t="shared" si="188"/>
        <v>41368.560289351852</v>
      </c>
      <c r="R3037" s="25">
        <f t="shared" si="189"/>
        <v>41368.560289351852</v>
      </c>
      <c r="S3037">
        <f t="shared" si="190"/>
        <v>2013</v>
      </c>
      <c r="T3037">
        <f t="shared" si="191"/>
        <v>4</v>
      </c>
    </row>
    <row r="3038" spans="1:20" ht="48" x14ac:dyDescent="0.2">
      <c r="A3038" s="1" t="s">
        <v>0</v>
      </c>
      <c r="B3038" s="3" t="s">
        <v>3036</v>
      </c>
      <c r="C3038" s="3" t="s">
        <v>7146</v>
      </c>
      <c r="D3038" s="6">
        <v>25000</v>
      </c>
      <c r="E3038" s="8">
        <v>31683</v>
      </c>
      <c r="F3038" t="s">
        <v>8218</v>
      </c>
      <c r="G3038" t="s">
        <v>8223</v>
      </c>
      <c r="H3038" t="s">
        <v>8245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8301</v>
      </c>
      <c r="O3038" s="10" t="s">
        <v>8313</v>
      </c>
      <c r="P3038" t="s">
        <v>8353</v>
      </c>
      <c r="Q3038" s="25">
        <f t="shared" si="188"/>
        <v>41466.785231481481</v>
      </c>
      <c r="R3038" s="25">
        <f t="shared" si="189"/>
        <v>41466.785231481481</v>
      </c>
      <c r="S3038">
        <f t="shared" si="190"/>
        <v>2013</v>
      </c>
      <c r="T3038">
        <f t="shared" si="191"/>
        <v>7</v>
      </c>
    </row>
    <row r="3039" spans="1:20" ht="64" x14ac:dyDescent="0.2">
      <c r="A3039" s="1" t="s">
        <v>0</v>
      </c>
      <c r="B3039" s="3" t="s">
        <v>3037</v>
      </c>
      <c r="C3039" s="3" t="s">
        <v>7147</v>
      </c>
      <c r="D3039" s="6">
        <v>500</v>
      </c>
      <c r="E3039" s="8">
        <v>1066</v>
      </c>
      <c r="F3039" t="s">
        <v>8218</v>
      </c>
      <c r="G3039" t="s">
        <v>8223</v>
      </c>
      <c r="H3039" t="s">
        <v>8245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8301</v>
      </c>
      <c r="O3039" s="10" t="s">
        <v>8313</v>
      </c>
      <c r="P3039" t="s">
        <v>8353</v>
      </c>
      <c r="Q3039" s="25">
        <f t="shared" si="188"/>
        <v>40378.893206018518</v>
      </c>
      <c r="R3039" s="25">
        <f t="shared" si="189"/>
        <v>40378.893206018518</v>
      </c>
      <c r="S3039">
        <f t="shared" si="190"/>
        <v>2010</v>
      </c>
      <c r="T3039">
        <f t="shared" si="191"/>
        <v>7</v>
      </c>
    </row>
    <row r="3040" spans="1:20" ht="48" x14ac:dyDescent="0.2">
      <c r="A3040" s="1" t="s">
        <v>0</v>
      </c>
      <c r="B3040" s="3" t="s">
        <v>3038</v>
      </c>
      <c r="C3040" s="3" t="s">
        <v>7148</v>
      </c>
      <c r="D3040" s="6">
        <v>1000</v>
      </c>
      <c r="E3040" s="8">
        <v>1005</v>
      </c>
      <c r="F3040" t="s">
        <v>8218</v>
      </c>
      <c r="G3040" t="s">
        <v>8223</v>
      </c>
      <c r="H3040" t="s">
        <v>8245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8301</v>
      </c>
      <c r="O3040" s="10" t="s">
        <v>8313</v>
      </c>
      <c r="P3040" t="s">
        <v>8353</v>
      </c>
      <c r="Q3040" s="25">
        <f t="shared" si="188"/>
        <v>42373.252280092594</v>
      </c>
      <c r="R3040" s="25">
        <f t="shared" si="189"/>
        <v>42373.252280092594</v>
      </c>
      <c r="S3040">
        <f t="shared" si="190"/>
        <v>2016</v>
      </c>
      <c r="T3040">
        <f t="shared" si="191"/>
        <v>1</v>
      </c>
    </row>
    <row r="3041" spans="1:20" ht="48" x14ac:dyDescent="0.2">
      <c r="A3041" s="1" t="s">
        <v>0</v>
      </c>
      <c r="B3041" s="3" t="s">
        <v>3039</v>
      </c>
      <c r="C3041" s="3" t="s">
        <v>7149</v>
      </c>
      <c r="D3041" s="6">
        <v>20000</v>
      </c>
      <c r="E3041" s="8">
        <v>21742.78</v>
      </c>
      <c r="F3041" t="s">
        <v>8218</v>
      </c>
      <c r="G3041" t="s">
        <v>8223</v>
      </c>
      <c r="H3041" t="s">
        <v>8245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8301</v>
      </c>
      <c r="O3041" s="10" t="s">
        <v>8313</v>
      </c>
      <c r="P3041" t="s">
        <v>8353</v>
      </c>
      <c r="Q3041" s="25">
        <f t="shared" si="188"/>
        <v>41610.794421296298</v>
      </c>
      <c r="R3041" s="25">
        <f t="shared" si="189"/>
        <v>41610.794421296298</v>
      </c>
      <c r="S3041">
        <f t="shared" si="190"/>
        <v>2013</v>
      </c>
      <c r="T3041">
        <f t="shared" si="191"/>
        <v>12</v>
      </c>
    </row>
    <row r="3042" spans="1:20" ht="48" x14ac:dyDescent="0.2">
      <c r="A3042" s="1" t="s">
        <v>0</v>
      </c>
      <c r="B3042" s="3" t="s">
        <v>3040</v>
      </c>
      <c r="C3042" s="3" t="s">
        <v>7150</v>
      </c>
      <c r="D3042" s="6">
        <v>3000</v>
      </c>
      <c r="E3042" s="8">
        <v>3225</v>
      </c>
      <c r="F3042" t="s">
        <v>8218</v>
      </c>
      <c r="G3042" t="s">
        <v>8223</v>
      </c>
      <c r="H3042" t="s">
        <v>8245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8301</v>
      </c>
      <c r="O3042" s="10" t="s">
        <v>8313</v>
      </c>
      <c r="P3042" t="s">
        <v>8353</v>
      </c>
      <c r="Q3042" s="25">
        <f t="shared" si="188"/>
        <v>42177.791909722218</v>
      </c>
      <c r="R3042" s="25">
        <f t="shared" si="189"/>
        <v>42177.791909722218</v>
      </c>
      <c r="S3042">
        <f t="shared" si="190"/>
        <v>2015</v>
      </c>
      <c r="T3042">
        <f t="shared" si="191"/>
        <v>6</v>
      </c>
    </row>
    <row r="3043" spans="1:20" ht="32" x14ac:dyDescent="0.2">
      <c r="A3043" s="1" t="s">
        <v>0</v>
      </c>
      <c r="B3043" s="3" t="s">
        <v>3041</v>
      </c>
      <c r="C3043" s="3" t="s">
        <v>7151</v>
      </c>
      <c r="D3043" s="6">
        <v>8300</v>
      </c>
      <c r="E3043" s="8">
        <v>9170</v>
      </c>
      <c r="F3043" t="s">
        <v>8218</v>
      </c>
      <c r="G3043" t="s">
        <v>8223</v>
      </c>
      <c r="H3043" t="s">
        <v>8245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8301</v>
      </c>
      <c r="O3043" s="10" t="s">
        <v>8313</v>
      </c>
      <c r="P3043" t="s">
        <v>8353</v>
      </c>
      <c r="Q3043" s="25">
        <f t="shared" si="188"/>
        <v>42359.868611111116</v>
      </c>
      <c r="R3043" s="25">
        <f t="shared" si="189"/>
        <v>42359.868611111116</v>
      </c>
      <c r="S3043">
        <f t="shared" si="190"/>
        <v>2015</v>
      </c>
      <c r="T3043">
        <f t="shared" si="191"/>
        <v>12</v>
      </c>
    </row>
    <row r="3044" spans="1:20" ht="48" x14ac:dyDescent="0.2">
      <c r="A3044" s="1" t="s">
        <v>0</v>
      </c>
      <c r="B3044" s="3" t="s">
        <v>3042</v>
      </c>
      <c r="C3044" s="3" t="s">
        <v>7152</v>
      </c>
      <c r="D3044" s="6">
        <v>1500</v>
      </c>
      <c r="E3044" s="8">
        <v>1920</v>
      </c>
      <c r="F3044" t="s">
        <v>8218</v>
      </c>
      <c r="G3044" t="s">
        <v>8224</v>
      </c>
      <c r="H3044" t="s">
        <v>8246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8301</v>
      </c>
      <c r="O3044" s="10" t="s">
        <v>8313</v>
      </c>
      <c r="P3044" t="s">
        <v>8353</v>
      </c>
      <c r="Q3044" s="25">
        <f t="shared" si="188"/>
        <v>42253.688043981485</v>
      </c>
      <c r="R3044" s="25">
        <f t="shared" si="189"/>
        <v>42253.688043981485</v>
      </c>
      <c r="S3044">
        <f t="shared" si="190"/>
        <v>2015</v>
      </c>
      <c r="T3044">
        <f t="shared" si="191"/>
        <v>9</v>
      </c>
    </row>
    <row r="3045" spans="1:20" ht="48" x14ac:dyDescent="0.2">
      <c r="A3045" s="1" t="s">
        <v>0</v>
      </c>
      <c r="B3045" s="3" t="s">
        <v>3043</v>
      </c>
      <c r="C3045" s="3" t="s">
        <v>7153</v>
      </c>
      <c r="D3045" s="6">
        <v>15000</v>
      </c>
      <c r="E3045" s="8">
        <v>16501</v>
      </c>
      <c r="F3045" t="s">
        <v>8218</v>
      </c>
      <c r="G3045" t="s">
        <v>8228</v>
      </c>
      <c r="H3045" t="s">
        <v>8250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8301</v>
      </c>
      <c r="O3045" s="10" t="s">
        <v>8313</v>
      </c>
      <c r="P3045" t="s">
        <v>8353</v>
      </c>
      <c r="Q3045" s="25">
        <f t="shared" si="188"/>
        <v>42083.070590277777</v>
      </c>
      <c r="R3045" s="25">
        <f t="shared" si="189"/>
        <v>42083.070590277777</v>
      </c>
      <c r="S3045">
        <f t="shared" si="190"/>
        <v>2015</v>
      </c>
      <c r="T3045">
        <f t="shared" si="191"/>
        <v>3</v>
      </c>
    </row>
    <row r="3046" spans="1:20" ht="48" x14ac:dyDescent="0.2">
      <c r="A3046" s="1" t="s">
        <v>0</v>
      </c>
      <c r="B3046" s="3" t="s">
        <v>3044</v>
      </c>
      <c r="C3046" s="3" t="s">
        <v>7154</v>
      </c>
      <c r="D3046" s="6">
        <v>12000</v>
      </c>
      <c r="E3046" s="8">
        <v>13121</v>
      </c>
      <c r="F3046" t="s">
        <v>8218</v>
      </c>
      <c r="G3046" t="s">
        <v>8223</v>
      </c>
      <c r="H3046" t="s">
        <v>8245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8301</v>
      </c>
      <c r="O3046" s="10" t="s">
        <v>8313</v>
      </c>
      <c r="P3046" t="s">
        <v>8353</v>
      </c>
      <c r="Q3046" s="25">
        <f t="shared" si="188"/>
        <v>42387.7268287037</v>
      </c>
      <c r="R3046" s="25">
        <f t="shared" si="189"/>
        <v>42387.7268287037</v>
      </c>
      <c r="S3046">
        <f t="shared" si="190"/>
        <v>2016</v>
      </c>
      <c r="T3046">
        <f t="shared" si="191"/>
        <v>1</v>
      </c>
    </row>
    <row r="3047" spans="1:20" ht="48" x14ac:dyDescent="0.2">
      <c r="A3047" s="1" t="s">
        <v>0</v>
      </c>
      <c r="B3047" s="3" t="s">
        <v>3045</v>
      </c>
      <c r="C3047" s="3" t="s">
        <v>7155</v>
      </c>
      <c r="D3047" s="6">
        <v>4000</v>
      </c>
      <c r="E3047" s="8">
        <v>5308.26</v>
      </c>
      <c r="F3047" t="s">
        <v>8218</v>
      </c>
      <c r="G3047" t="s">
        <v>8223</v>
      </c>
      <c r="H3047" t="s">
        <v>8245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8301</v>
      </c>
      <c r="O3047" s="10" t="s">
        <v>8313</v>
      </c>
      <c r="P3047" t="s">
        <v>8353</v>
      </c>
      <c r="Q3047" s="25">
        <f t="shared" si="188"/>
        <v>41843.155729166669</v>
      </c>
      <c r="R3047" s="25">
        <f t="shared" si="189"/>
        <v>41843.155729166669</v>
      </c>
      <c r="S3047">
        <f t="shared" si="190"/>
        <v>2014</v>
      </c>
      <c r="T3047">
        <f t="shared" si="191"/>
        <v>7</v>
      </c>
    </row>
    <row r="3048" spans="1:20" ht="48" x14ac:dyDescent="0.2">
      <c r="A3048" s="1" t="s">
        <v>0</v>
      </c>
      <c r="B3048" s="3" t="s">
        <v>3046</v>
      </c>
      <c r="C3048" s="3" t="s">
        <v>7156</v>
      </c>
      <c r="D3048" s="6">
        <v>7900</v>
      </c>
      <c r="E3048" s="8">
        <v>15077</v>
      </c>
      <c r="F3048" t="s">
        <v>8218</v>
      </c>
      <c r="G3048" t="s">
        <v>8223</v>
      </c>
      <c r="H3048" t="s">
        <v>8245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8301</v>
      </c>
      <c r="O3048" s="10" t="s">
        <v>8313</v>
      </c>
      <c r="P3048" t="s">
        <v>8353</v>
      </c>
      <c r="Q3048" s="25">
        <f t="shared" si="188"/>
        <v>41862.803078703706</v>
      </c>
      <c r="R3048" s="25">
        <f t="shared" si="189"/>
        <v>41862.803078703706</v>
      </c>
      <c r="S3048">
        <f t="shared" si="190"/>
        <v>2014</v>
      </c>
      <c r="T3048">
        <f t="shared" si="191"/>
        <v>8</v>
      </c>
    </row>
    <row r="3049" spans="1:20" ht="48" x14ac:dyDescent="0.2">
      <c r="A3049" s="1" t="s">
        <v>0</v>
      </c>
      <c r="B3049" s="3" t="s">
        <v>3047</v>
      </c>
      <c r="C3049" s="3" t="s">
        <v>7157</v>
      </c>
      <c r="D3049" s="6">
        <v>500</v>
      </c>
      <c r="E3049" s="8">
        <v>745</v>
      </c>
      <c r="F3049" t="s">
        <v>8218</v>
      </c>
      <c r="G3049" t="s">
        <v>8223</v>
      </c>
      <c r="H3049" t="s">
        <v>8245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8301</v>
      </c>
      <c r="O3049" s="10" t="s">
        <v>8313</v>
      </c>
      <c r="P3049" t="s">
        <v>8353</v>
      </c>
      <c r="Q3049" s="25">
        <f t="shared" si="188"/>
        <v>42443.989050925928</v>
      </c>
      <c r="R3049" s="25">
        <f t="shared" si="189"/>
        <v>42443.989050925928</v>
      </c>
      <c r="S3049">
        <f t="shared" si="190"/>
        <v>2016</v>
      </c>
      <c r="T3049">
        <f t="shared" si="191"/>
        <v>3</v>
      </c>
    </row>
    <row r="3050" spans="1:20" ht="48" x14ac:dyDescent="0.2">
      <c r="A3050" s="1" t="s">
        <v>0</v>
      </c>
      <c r="B3050" s="3" t="s">
        <v>3048</v>
      </c>
      <c r="C3050" s="3" t="s">
        <v>7158</v>
      </c>
      <c r="D3050" s="6">
        <v>5000</v>
      </c>
      <c r="E3050" s="8">
        <v>8320</v>
      </c>
      <c r="F3050" t="s">
        <v>8218</v>
      </c>
      <c r="G3050" t="s">
        <v>8223</v>
      </c>
      <c r="H3050" t="s">
        <v>8245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8301</v>
      </c>
      <c r="O3050" s="10" t="s">
        <v>8313</v>
      </c>
      <c r="P3050" t="s">
        <v>8353</v>
      </c>
      <c r="Q3050" s="25">
        <f t="shared" si="188"/>
        <v>41975.901180555549</v>
      </c>
      <c r="R3050" s="25">
        <f t="shared" si="189"/>
        <v>41975.901180555549</v>
      </c>
      <c r="S3050">
        <f t="shared" si="190"/>
        <v>2014</v>
      </c>
      <c r="T3050">
        <f t="shared" si="191"/>
        <v>12</v>
      </c>
    </row>
    <row r="3051" spans="1:20" ht="48" x14ac:dyDescent="0.2">
      <c r="A3051" s="1" t="s">
        <v>0</v>
      </c>
      <c r="B3051" s="3" t="s">
        <v>3049</v>
      </c>
      <c r="C3051" s="3" t="s">
        <v>7159</v>
      </c>
      <c r="D3051" s="6">
        <v>3750</v>
      </c>
      <c r="E3051" s="8">
        <v>4000</v>
      </c>
      <c r="F3051" t="s">
        <v>8218</v>
      </c>
      <c r="G3051" t="s">
        <v>8223</v>
      </c>
      <c r="H3051" t="s">
        <v>8245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8301</v>
      </c>
      <c r="O3051" s="10" t="s">
        <v>8313</v>
      </c>
      <c r="P3051" t="s">
        <v>8353</v>
      </c>
      <c r="Q3051" s="25">
        <f t="shared" si="188"/>
        <v>42139.014525462961</v>
      </c>
      <c r="R3051" s="25">
        <f t="shared" si="189"/>
        <v>42139.014525462961</v>
      </c>
      <c r="S3051">
        <f t="shared" si="190"/>
        <v>2015</v>
      </c>
      <c r="T3051">
        <f t="shared" si="191"/>
        <v>5</v>
      </c>
    </row>
    <row r="3052" spans="1:20" ht="32" x14ac:dyDescent="0.2">
      <c r="A3052" s="1" t="s">
        <v>0</v>
      </c>
      <c r="B3052" s="3" t="s">
        <v>3050</v>
      </c>
      <c r="C3052" s="3" t="s">
        <v>7160</v>
      </c>
      <c r="D3052" s="6">
        <v>600</v>
      </c>
      <c r="E3052" s="8">
        <v>636</v>
      </c>
      <c r="F3052" t="s">
        <v>8218</v>
      </c>
      <c r="G3052" t="s">
        <v>8223</v>
      </c>
      <c r="H3052" t="s">
        <v>8245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8301</v>
      </c>
      <c r="O3052" s="10" t="s">
        <v>8313</v>
      </c>
      <c r="P3052" t="s">
        <v>8353</v>
      </c>
      <c r="Q3052" s="25">
        <f t="shared" si="188"/>
        <v>42465.16851851852</v>
      </c>
      <c r="R3052" s="25">
        <f t="shared" si="189"/>
        <v>42465.16851851852</v>
      </c>
      <c r="S3052">
        <f t="shared" si="190"/>
        <v>2016</v>
      </c>
      <c r="T3052">
        <f t="shared" si="191"/>
        <v>4</v>
      </c>
    </row>
    <row r="3053" spans="1:20" ht="48" x14ac:dyDescent="0.2">
      <c r="A3053" s="1" t="s">
        <v>0</v>
      </c>
      <c r="B3053" s="3" t="s">
        <v>3051</v>
      </c>
      <c r="C3053" s="3" t="s">
        <v>7161</v>
      </c>
      <c r="D3053" s="6">
        <v>3500</v>
      </c>
      <c r="E3053" s="8">
        <v>827</v>
      </c>
      <c r="F3053" t="s">
        <v>8220</v>
      </c>
      <c r="G3053" t="s">
        <v>8224</v>
      </c>
      <c r="H3053" t="s">
        <v>8246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8301</v>
      </c>
      <c r="O3053" s="10" t="s">
        <v>8313</v>
      </c>
      <c r="P3053" t="s">
        <v>8353</v>
      </c>
      <c r="Q3053" s="25">
        <f t="shared" si="188"/>
        <v>42744.416030092587</v>
      </c>
      <c r="R3053" s="25">
        <f t="shared" si="189"/>
        <v>42744.416030092587</v>
      </c>
      <c r="S3053">
        <f t="shared" si="190"/>
        <v>2017</v>
      </c>
      <c r="T3053">
        <f t="shared" si="191"/>
        <v>1</v>
      </c>
    </row>
    <row r="3054" spans="1:20" ht="32" x14ac:dyDescent="0.2">
      <c r="A3054" s="1" t="s">
        <v>0</v>
      </c>
      <c r="B3054" s="3" t="s">
        <v>3052</v>
      </c>
      <c r="C3054" s="3" t="s">
        <v>7162</v>
      </c>
      <c r="D3054" s="6">
        <v>50000</v>
      </c>
      <c r="E3054" s="8">
        <v>75</v>
      </c>
      <c r="F3054" t="s">
        <v>8220</v>
      </c>
      <c r="G3054" t="s">
        <v>8223</v>
      </c>
      <c r="H3054" t="s">
        <v>8245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8301</v>
      </c>
      <c r="O3054" s="10" t="s">
        <v>8313</v>
      </c>
      <c r="P3054" t="s">
        <v>8353</v>
      </c>
      <c r="Q3054" s="25">
        <f t="shared" si="188"/>
        <v>42122.670069444444</v>
      </c>
      <c r="R3054" s="25">
        <f t="shared" si="189"/>
        <v>42122.670069444444</v>
      </c>
      <c r="S3054">
        <f t="shared" si="190"/>
        <v>2015</v>
      </c>
      <c r="T3054">
        <f t="shared" si="191"/>
        <v>4</v>
      </c>
    </row>
    <row r="3055" spans="1:20" ht="48" x14ac:dyDescent="0.2">
      <c r="A3055" s="1" t="s">
        <v>0</v>
      </c>
      <c r="B3055" s="3" t="s">
        <v>3053</v>
      </c>
      <c r="C3055" s="3" t="s">
        <v>7163</v>
      </c>
      <c r="D3055" s="6">
        <v>10000</v>
      </c>
      <c r="E3055" s="8">
        <v>40</v>
      </c>
      <c r="F3055" t="s">
        <v>8220</v>
      </c>
      <c r="G3055" t="s">
        <v>8223</v>
      </c>
      <c r="H3055" t="s">
        <v>8245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8301</v>
      </c>
      <c r="O3055" s="10" t="s">
        <v>8313</v>
      </c>
      <c r="P3055" t="s">
        <v>8353</v>
      </c>
      <c r="Q3055" s="25">
        <f t="shared" si="188"/>
        <v>41862.761724537035</v>
      </c>
      <c r="R3055" s="25">
        <f t="shared" si="189"/>
        <v>41862.761724537035</v>
      </c>
      <c r="S3055">
        <f t="shared" si="190"/>
        <v>2014</v>
      </c>
      <c r="T3055">
        <f t="shared" si="191"/>
        <v>8</v>
      </c>
    </row>
    <row r="3056" spans="1:20" ht="48" x14ac:dyDescent="0.2">
      <c r="A3056" s="1" t="s">
        <v>0</v>
      </c>
      <c r="B3056" s="3" t="s">
        <v>3054</v>
      </c>
      <c r="C3056" s="3" t="s">
        <v>7164</v>
      </c>
      <c r="D3056" s="6">
        <v>300</v>
      </c>
      <c r="E3056" s="8">
        <v>0</v>
      </c>
      <c r="F3056" t="s">
        <v>8220</v>
      </c>
      <c r="G3056" t="s">
        <v>8223</v>
      </c>
      <c r="H3056" t="s">
        <v>8245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8301</v>
      </c>
      <c r="O3056" s="10" t="s">
        <v>8313</v>
      </c>
      <c r="P3056" t="s">
        <v>8353</v>
      </c>
      <c r="Q3056" s="25">
        <f t="shared" si="188"/>
        <v>42027.832800925928</v>
      </c>
      <c r="R3056" s="25">
        <f t="shared" si="189"/>
        <v>42027.832800925928</v>
      </c>
      <c r="S3056">
        <f t="shared" si="190"/>
        <v>2015</v>
      </c>
      <c r="T3056">
        <f t="shared" si="191"/>
        <v>1</v>
      </c>
    </row>
    <row r="3057" spans="1:20" ht="48" x14ac:dyDescent="0.2">
      <c r="A3057" s="1" t="s">
        <v>0</v>
      </c>
      <c r="B3057" s="3" t="s">
        <v>3055</v>
      </c>
      <c r="C3057" s="3" t="s">
        <v>7165</v>
      </c>
      <c r="D3057" s="6">
        <v>20000</v>
      </c>
      <c r="E3057" s="8">
        <v>1</v>
      </c>
      <c r="F3057" t="s">
        <v>8220</v>
      </c>
      <c r="G3057" t="s">
        <v>8223</v>
      </c>
      <c r="H3057" t="s">
        <v>8245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8301</v>
      </c>
      <c r="O3057" s="10" t="s">
        <v>8313</v>
      </c>
      <c r="P3057" t="s">
        <v>8353</v>
      </c>
      <c r="Q3057" s="25">
        <f t="shared" si="188"/>
        <v>41953.95821759259</v>
      </c>
      <c r="R3057" s="25">
        <f t="shared" si="189"/>
        <v>41953.95821759259</v>
      </c>
      <c r="S3057">
        <f t="shared" si="190"/>
        <v>2014</v>
      </c>
      <c r="T3057">
        <f t="shared" si="191"/>
        <v>11</v>
      </c>
    </row>
    <row r="3058" spans="1:20" ht="48" x14ac:dyDescent="0.2">
      <c r="A3058" s="1" t="s">
        <v>0</v>
      </c>
      <c r="B3058" s="3" t="s">
        <v>3056</v>
      </c>
      <c r="C3058" s="3" t="s">
        <v>7166</v>
      </c>
      <c r="D3058" s="6">
        <v>25000</v>
      </c>
      <c r="E3058" s="8">
        <v>0</v>
      </c>
      <c r="F3058" t="s">
        <v>8220</v>
      </c>
      <c r="G3058" t="s">
        <v>8223</v>
      </c>
      <c r="H3058" t="s">
        <v>8245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8301</v>
      </c>
      <c r="O3058" s="10" t="s">
        <v>8313</v>
      </c>
      <c r="P3058" t="s">
        <v>8353</v>
      </c>
      <c r="Q3058" s="25">
        <f t="shared" si="188"/>
        <v>41851.636388888888</v>
      </c>
      <c r="R3058" s="25">
        <f t="shared" si="189"/>
        <v>41851.636388888888</v>
      </c>
      <c r="S3058">
        <f t="shared" si="190"/>
        <v>2014</v>
      </c>
      <c r="T3058">
        <f t="shared" si="191"/>
        <v>7</v>
      </c>
    </row>
    <row r="3059" spans="1:20" ht="48" x14ac:dyDescent="0.2">
      <c r="A3059" s="1" t="s">
        <v>0</v>
      </c>
      <c r="B3059" s="3" t="s">
        <v>3057</v>
      </c>
      <c r="C3059" s="3" t="s">
        <v>7167</v>
      </c>
      <c r="D3059" s="6">
        <v>50000</v>
      </c>
      <c r="E3059" s="8">
        <v>0</v>
      </c>
      <c r="F3059" t="s">
        <v>8220</v>
      </c>
      <c r="G3059" t="s">
        <v>8224</v>
      </c>
      <c r="H3059" t="s">
        <v>8246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8301</v>
      </c>
      <c r="O3059" s="10" t="s">
        <v>8313</v>
      </c>
      <c r="P3059" t="s">
        <v>8353</v>
      </c>
      <c r="Q3059" s="25">
        <f t="shared" si="188"/>
        <v>42433.650590277779</v>
      </c>
      <c r="R3059" s="25">
        <f t="shared" si="189"/>
        <v>42433.650590277779</v>
      </c>
      <c r="S3059">
        <f t="shared" si="190"/>
        <v>2016</v>
      </c>
      <c r="T3059">
        <f t="shared" si="191"/>
        <v>3</v>
      </c>
    </row>
    <row r="3060" spans="1:20" ht="48" x14ac:dyDescent="0.2">
      <c r="A3060" s="1" t="s">
        <v>0</v>
      </c>
      <c r="B3060" s="3" t="s">
        <v>3058</v>
      </c>
      <c r="C3060" s="3" t="s">
        <v>7168</v>
      </c>
      <c r="D3060" s="6">
        <v>18000</v>
      </c>
      <c r="E3060" s="8">
        <v>3</v>
      </c>
      <c r="F3060" t="s">
        <v>8220</v>
      </c>
      <c r="G3060" t="s">
        <v>8236</v>
      </c>
      <c r="H3060" t="s">
        <v>8248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8301</v>
      </c>
      <c r="O3060" s="10" t="s">
        <v>8313</v>
      </c>
      <c r="P3060" t="s">
        <v>8353</v>
      </c>
      <c r="Q3060" s="25">
        <f t="shared" si="188"/>
        <v>42460.374305555553</v>
      </c>
      <c r="R3060" s="25">
        <f t="shared" si="189"/>
        <v>42460.374305555553</v>
      </c>
      <c r="S3060">
        <f t="shared" si="190"/>
        <v>2016</v>
      </c>
      <c r="T3060">
        <f t="shared" si="191"/>
        <v>3</v>
      </c>
    </row>
    <row r="3061" spans="1:20" ht="48" x14ac:dyDescent="0.2">
      <c r="A3061" s="1" t="s">
        <v>0</v>
      </c>
      <c r="B3061" s="3" t="s">
        <v>3059</v>
      </c>
      <c r="C3061" s="3" t="s">
        <v>7169</v>
      </c>
      <c r="D3061" s="6">
        <v>15000</v>
      </c>
      <c r="E3061" s="8">
        <v>451</v>
      </c>
      <c r="F3061" t="s">
        <v>8220</v>
      </c>
      <c r="G3061" t="s">
        <v>8223</v>
      </c>
      <c r="H3061" t="s">
        <v>8245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8301</v>
      </c>
      <c r="O3061" s="10" t="s">
        <v>8313</v>
      </c>
      <c r="P3061" t="s">
        <v>8353</v>
      </c>
      <c r="Q3061" s="25">
        <f t="shared" si="188"/>
        <v>41829.935717592591</v>
      </c>
      <c r="R3061" s="25">
        <f t="shared" si="189"/>
        <v>41829.935717592591</v>
      </c>
      <c r="S3061">
        <f t="shared" si="190"/>
        <v>2014</v>
      </c>
      <c r="T3061">
        <f t="shared" si="191"/>
        <v>7</v>
      </c>
    </row>
    <row r="3062" spans="1:20" ht="32" x14ac:dyDescent="0.2">
      <c r="A3062" s="1" t="s">
        <v>0</v>
      </c>
      <c r="B3062" s="3" t="s">
        <v>3060</v>
      </c>
      <c r="C3062" s="3" t="s">
        <v>7170</v>
      </c>
      <c r="D3062" s="6">
        <v>220000</v>
      </c>
      <c r="E3062" s="8">
        <v>335</v>
      </c>
      <c r="F3062" t="s">
        <v>8220</v>
      </c>
      <c r="G3062" t="s">
        <v>8223</v>
      </c>
      <c r="H3062" t="s">
        <v>8245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8301</v>
      </c>
      <c r="O3062" s="10" t="s">
        <v>8313</v>
      </c>
      <c r="P3062" t="s">
        <v>8353</v>
      </c>
      <c r="Q3062" s="25">
        <f t="shared" si="188"/>
        <v>42245.274699074071</v>
      </c>
      <c r="R3062" s="25">
        <f t="shared" si="189"/>
        <v>42245.274699074071</v>
      </c>
      <c r="S3062">
        <f t="shared" si="190"/>
        <v>2015</v>
      </c>
      <c r="T3062">
        <f t="shared" si="191"/>
        <v>8</v>
      </c>
    </row>
    <row r="3063" spans="1:20" ht="16" x14ac:dyDescent="0.2">
      <c r="A3063" s="1" t="s">
        <v>0</v>
      </c>
      <c r="B3063" s="3" t="s">
        <v>3061</v>
      </c>
      <c r="C3063" s="3" t="s">
        <v>7171</v>
      </c>
      <c r="D3063" s="6">
        <v>1000000</v>
      </c>
      <c r="E3063" s="8">
        <v>0</v>
      </c>
      <c r="F3063" t="s">
        <v>8220</v>
      </c>
      <c r="G3063" t="s">
        <v>8223</v>
      </c>
      <c r="H3063" t="s">
        <v>8245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8301</v>
      </c>
      <c r="O3063" s="10" t="s">
        <v>8313</v>
      </c>
      <c r="P3063" t="s">
        <v>8353</v>
      </c>
      <c r="Q3063" s="25">
        <f t="shared" si="188"/>
        <v>41834.784120370372</v>
      </c>
      <c r="R3063" s="25">
        <f t="shared" si="189"/>
        <v>41834.784120370372</v>
      </c>
      <c r="S3063">
        <f t="shared" si="190"/>
        <v>2014</v>
      </c>
      <c r="T3063">
        <f t="shared" si="191"/>
        <v>7</v>
      </c>
    </row>
    <row r="3064" spans="1:20" ht="48" x14ac:dyDescent="0.2">
      <c r="A3064" s="1" t="s">
        <v>0</v>
      </c>
      <c r="B3064" s="3" t="s">
        <v>3062</v>
      </c>
      <c r="C3064" s="3" t="s">
        <v>7172</v>
      </c>
      <c r="D3064" s="6">
        <v>10000</v>
      </c>
      <c r="E3064" s="8">
        <v>6684</v>
      </c>
      <c r="F3064" t="s">
        <v>8220</v>
      </c>
      <c r="G3064" t="s">
        <v>8223</v>
      </c>
      <c r="H3064" t="s">
        <v>8245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8301</v>
      </c>
      <c r="O3064" s="10" t="s">
        <v>8313</v>
      </c>
      <c r="P3064" t="s">
        <v>8353</v>
      </c>
      <c r="Q3064" s="25">
        <f t="shared" si="188"/>
        <v>42248.535787037035</v>
      </c>
      <c r="R3064" s="25">
        <f t="shared" si="189"/>
        <v>42248.535787037035</v>
      </c>
      <c r="S3064">
        <f t="shared" si="190"/>
        <v>2015</v>
      </c>
      <c r="T3064">
        <f t="shared" si="191"/>
        <v>9</v>
      </c>
    </row>
    <row r="3065" spans="1:20" ht="32" x14ac:dyDescent="0.2">
      <c r="A3065" s="1" t="s">
        <v>0</v>
      </c>
      <c r="B3065" s="3" t="s">
        <v>3063</v>
      </c>
      <c r="C3065" s="3" t="s">
        <v>7173</v>
      </c>
      <c r="D3065" s="6">
        <v>3000</v>
      </c>
      <c r="E3065" s="8">
        <v>587</v>
      </c>
      <c r="F3065" t="s">
        <v>8220</v>
      </c>
      <c r="G3065" t="s">
        <v>8223</v>
      </c>
      <c r="H3065" t="s">
        <v>8245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8301</v>
      </c>
      <c r="O3065" s="10" t="s">
        <v>8313</v>
      </c>
      <c r="P3065" t="s">
        <v>8353</v>
      </c>
      <c r="Q3065" s="25">
        <f t="shared" si="188"/>
        <v>42630.922893518517</v>
      </c>
      <c r="R3065" s="25">
        <f t="shared" si="189"/>
        <v>42630.922893518517</v>
      </c>
      <c r="S3065">
        <f t="shared" si="190"/>
        <v>2016</v>
      </c>
      <c r="T3065">
        <f t="shared" si="191"/>
        <v>9</v>
      </c>
    </row>
    <row r="3066" spans="1:20" ht="32" x14ac:dyDescent="0.2">
      <c r="A3066" s="1" t="s">
        <v>0</v>
      </c>
      <c r="B3066" s="3" t="s">
        <v>3064</v>
      </c>
      <c r="C3066" s="3" t="s">
        <v>7174</v>
      </c>
      <c r="D3066" s="6">
        <v>75000</v>
      </c>
      <c r="E3066" s="8">
        <v>8471</v>
      </c>
      <c r="F3066" t="s">
        <v>8220</v>
      </c>
      <c r="G3066" t="s">
        <v>8223</v>
      </c>
      <c r="H3066" t="s">
        <v>8245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8301</v>
      </c>
      <c r="O3066" s="10" t="s">
        <v>8313</v>
      </c>
      <c r="P3066" t="s">
        <v>8353</v>
      </c>
      <c r="Q3066" s="25">
        <f t="shared" si="188"/>
        <v>42299.130162037036</v>
      </c>
      <c r="R3066" s="25">
        <f t="shared" si="189"/>
        <v>42299.130162037036</v>
      </c>
      <c r="S3066">
        <f t="shared" si="190"/>
        <v>2015</v>
      </c>
      <c r="T3066">
        <f t="shared" si="191"/>
        <v>10</v>
      </c>
    </row>
    <row r="3067" spans="1:20" ht="48" x14ac:dyDescent="0.2">
      <c r="A3067" s="1" t="s">
        <v>0</v>
      </c>
      <c r="B3067" s="3" t="s">
        <v>3065</v>
      </c>
      <c r="C3067" s="3" t="s">
        <v>7175</v>
      </c>
      <c r="D3067" s="6">
        <v>25000</v>
      </c>
      <c r="E3067" s="8">
        <v>10</v>
      </c>
      <c r="F3067" t="s">
        <v>8220</v>
      </c>
      <c r="G3067" t="s">
        <v>8223</v>
      </c>
      <c r="H3067" t="s">
        <v>8245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8301</v>
      </c>
      <c r="O3067" s="10" t="s">
        <v>8313</v>
      </c>
      <c r="P3067" t="s">
        <v>8353</v>
      </c>
      <c r="Q3067" s="25">
        <f t="shared" si="188"/>
        <v>41825.055231481485</v>
      </c>
      <c r="R3067" s="25">
        <f t="shared" si="189"/>
        <v>41825.055231481485</v>
      </c>
      <c r="S3067">
        <f t="shared" si="190"/>
        <v>2014</v>
      </c>
      <c r="T3067">
        <f t="shared" si="191"/>
        <v>7</v>
      </c>
    </row>
    <row r="3068" spans="1:20" ht="48" x14ac:dyDescent="0.2">
      <c r="A3068" s="1" t="s">
        <v>0</v>
      </c>
      <c r="B3068" s="3" t="s">
        <v>3066</v>
      </c>
      <c r="C3068" s="3" t="s">
        <v>7176</v>
      </c>
      <c r="D3068" s="6">
        <v>350000</v>
      </c>
      <c r="E3068" s="8">
        <v>41950</v>
      </c>
      <c r="F3068" t="s">
        <v>8220</v>
      </c>
      <c r="G3068" t="s">
        <v>8225</v>
      </c>
      <c r="H3068" t="s">
        <v>8247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8301</v>
      </c>
      <c r="O3068" s="10" t="s">
        <v>8313</v>
      </c>
      <c r="P3068" t="s">
        <v>8353</v>
      </c>
      <c r="Q3068" s="25">
        <f t="shared" si="188"/>
        <v>42531.228437500002</v>
      </c>
      <c r="R3068" s="25">
        <f t="shared" si="189"/>
        <v>42531.228437500002</v>
      </c>
      <c r="S3068">
        <f t="shared" si="190"/>
        <v>2016</v>
      </c>
      <c r="T3068">
        <f t="shared" si="191"/>
        <v>6</v>
      </c>
    </row>
    <row r="3069" spans="1:20" ht="48" x14ac:dyDescent="0.2">
      <c r="A3069" s="1" t="s">
        <v>0</v>
      </c>
      <c r="B3069" s="3" t="s">
        <v>3067</v>
      </c>
      <c r="C3069" s="3" t="s">
        <v>7177</v>
      </c>
      <c r="D3069" s="6">
        <v>8000</v>
      </c>
      <c r="E3069" s="8">
        <v>200</v>
      </c>
      <c r="F3069" t="s">
        <v>8220</v>
      </c>
      <c r="G3069" t="s">
        <v>8227</v>
      </c>
      <c r="H3069" t="s">
        <v>8249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8301</v>
      </c>
      <c r="O3069" s="10" t="s">
        <v>8313</v>
      </c>
      <c r="P3069" t="s">
        <v>8353</v>
      </c>
      <c r="Q3069" s="25">
        <f t="shared" si="188"/>
        <v>42226.938414351855</v>
      </c>
      <c r="R3069" s="25">
        <f t="shared" si="189"/>
        <v>42226.938414351855</v>
      </c>
      <c r="S3069">
        <f t="shared" si="190"/>
        <v>2015</v>
      </c>
      <c r="T3069">
        <f t="shared" si="191"/>
        <v>8</v>
      </c>
    </row>
    <row r="3070" spans="1:20" ht="48" x14ac:dyDescent="0.2">
      <c r="A3070" s="1" t="s">
        <v>0</v>
      </c>
      <c r="B3070" s="3" t="s">
        <v>3068</v>
      </c>
      <c r="C3070" s="3" t="s">
        <v>7178</v>
      </c>
      <c r="D3070" s="6">
        <v>250000</v>
      </c>
      <c r="E3070" s="8">
        <v>175</v>
      </c>
      <c r="F3070" t="s">
        <v>8220</v>
      </c>
      <c r="G3070" t="s">
        <v>8223</v>
      </c>
      <c r="H3070" t="s">
        <v>8245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8301</v>
      </c>
      <c r="O3070" s="10" t="s">
        <v>8313</v>
      </c>
      <c r="P3070" t="s">
        <v>8353</v>
      </c>
      <c r="Q3070" s="25">
        <f t="shared" si="188"/>
        <v>42263.691574074073</v>
      </c>
      <c r="R3070" s="25">
        <f t="shared" si="189"/>
        <v>42263.691574074073</v>
      </c>
      <c r="S3070">
        <f t="shared" si="190"/>
        <v>2015</v>
      </c>
      <c r="T3070">
        <f t="shared" si="191"/>
        <v>9</v>
      </c>
    </row>
    <row r="3071" spans="1:20" ht="48" x14ac:dyDescent="0.2">
      <c r="A3071" s="1" t="s">
        <v>0</v>
      </c>
      <c r="B3071" s="3" t="s">
        <v>3069</v>
      </c>
      <c r="C3071" s="3" t="s">
        <v>7179</v>
      </c>
      <c r="D3071" s="6">
        <v>1000</v>
      </c>
      <c r="E3071" s="8">
        <v>141</v>
      </c>
      <c r="F3071" t="s">
        <v>8220</v>
      </c>
      <c r="G3071" t="s">
        <v>8223</v>
      </c>
      <c r="H3071" t="s">
        <v>8245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8301</v>
      </c>
      <c r="O3071" s="10" t="s">
        <v>8313</v>
      </c>
      <c r="P3071" t="s">
        <v>8353</v>
      </c>
      <c r="Q3071" s="25">
        <f t="shared" si="188"/>
        <v>41957.833726851852</v>
      </c>
      <c r="R3071" s="25">
        <f t="shared" si="189"/>
        <v>41957.833726851852</v>
      </c>
      <c r="S3071">
        <f t="shared" si="190"/>
        <v>2014</v>
      </c>
      <c r="T3071">
        <f t="shared" si="191"/>
        <v>11</v>
      </c>
    </row>
    <row r="3072" spans="1:20" ht="48" x14ac:dyDescent="0.2">
      <c r="A3072" s="1" t="s">
        <v>0</v>
      </c>
      <c r="B3072" s="3" t="s">
        <v>3070</v>
      </c>
      <c r="C3072" s="3" t="s">
        <v>7180</v>
      </c>
      <c r="D3072" s="6">
        <v>10000</v>
      </c>
      <c r="E3072" s="8">
        <v>334</v>
      </c>
      <c r="F3072" t="s">
        <v>8220</v>
      </c>
      <c r="G3072" t="s">
        <v>8224</v>
      </c>
      <c r="H3072" t="s">
        <v>8246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8301</v>
      </c>
      <c r="O3072" s="10" t="s">
        <v>8313</v>
      </c>
      <c r="P3072" t="s">
        <v>8353</v>
      </c>
      <c r="Q3072" s="25">
        <f t="shared" si="188"/>
        <v>42690.733437499999</v>
      </c>
      <c r="R3072" s="25">
        <f t="shared" si="189"/>
        <v>42690.733437499999</v>
      </c>
      <c r="S3072">
        <f t="shared" si="190"/>
        <v>2016</v>
      </c>
      <c r="T3072">
        <f t="shared" si="191"/>
        <v>11</v>
      </c>
    </row>
    <row r="3073" spans="1:20" ht="48" x14ac:dyDescent="0.2">
      <c r="A3073" s="1" t="s">
        <v>0</v>
      </c>
      <c r="B3073" s="3" t="s">
        <v>3071</v>
      </c>
      <c r="C3073" s="3" t="s">
        <v>7181</v>
      </c>
      <c r="D3073" s="6">
        <v>12000</v>
      </c>
      <c r="E3073" s="8">
        <v>7173</v>
      </c>
      <c r="F3073" t="s">
        <v>8220</v>
      </c>
      <c r="G3073" t="s">
        <v>8223</v>
      </c>
      <c r="H3073" t="s">
        <v>8245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8301</v>
      </c>
      <c r="O3073" s="10" t="s">
        <v>8313</v>
      </c>
      <c r="P3073" t="s">
        <v>8353</v>
      </c>
      <c r="Q3073" s="25">
        <f t="shared" si="188"/>
        <v>42097.732418981483</v>
      </c>
      <c r="R3073" s="25">
        <f t="shared" si="189"/>
        <v>42097.732418981483</v>
      </c>
      <c r="S3073">
        <f t="shared" si="190"/>
        <v>2015</v>
      </c>
      <c r="T3073">
        <f t="shared" si="191"/>
        <v>4</v>
      </c>
    </row>
    <row r="3074" spans="1:20" ht="48" x14ac:dyDescent="0.2">
      <c r="A3074" s="1" t="s">
        <v>0</v>
      </c>
      <c r="B3074" s="3" t="s">
        <v>3072</v>
      </c>
      <c r="C3074" s="3" t="s">
        <v>7182</v>
      </c>
      <c r="D3074" s="6">
        <v>12000</v>
      </c>
      <c r="E3074" s="8">
        <v>2</v>
      </c>
      <c r="F3074" t="s">
        <v>8220</v>
      </c>
      <c r="G3074" t="s">
        <v>8223</v>
      </c>
      <c r="H3074" t="s">
        <v>8245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8301</v>
      </c>
      <c r="O3074" s="10" t="s">
        <v>8313</v>
      </c>
      <c r="P3074" t="s">
        <v>8353</v>
      </c>
      <c r="Q3074" s="25">
        <f t="shared" si="188"/>
        <v>42658.690532407403</v>
      </c>
      <c r="R3074" s="25">
        <f t="shared" si="189"/>
        <v>42658.690532407403</v>
      </c>
      <c r="S3074">
        <f t="shared" si="190"/>
        <v>2016</v>
      </c>
      <c r="T3074">
        <f t="shared" si="191"/>
        <v>10</v>
      </c>
    </row>
    <row r="3075" spans="1:20" ht="48" x14ac:dyDescent="0.2">
      <c r="A3075" s="1" t="s">
        <v>0</v>
      </c>
      <c r="B3075" s="3" t="s">
        <v>3073</v>
      </c>
      <c r="C3075" s="3" t="s">
        <v>7183</v>
      </c>
      <c r="D3075" s="6">
        <v>2800000</v>
      </c>
      <c r="E3075" s="8">
        <v>645</v>
      </c>
      <c r="F3075" t="s">
        <v>8220</v>
      </c>
      <c r="G3075" t="s">
        <v>8223</v>
      </c>
      <c r="H3075" t="s">
        <v>8245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8301</v>
      </c>
      <c r="O3075" s="10" t="s">
        <v>8313</v>
      </c>
      <c r="P3075" t="s">
        <v>8353</v>
      </c>
      <c r="Q3075" s="25">
        <f t="shared" ref="Q3075:Q3138" si="192">(((J3075/60)/60)/24)+DATE(1970,1,1)</f>
        <v>42111.684027777781</v>
      </c>
      <c r="R3075" s="25">
        <f t="shared" ref="R3075:R3138" si="193">(((J3075/60)/60)/24)+DATE(1970,1,1)</f>
        <v>42111.684027777781</v>
      </c>
      <c r="S3075">
        <f t="shared" ref="S3075:S3138" si="194">YEAR(R3075)</f>
        <v>2015</v>
      </c>
      <c r="T3075">
        <f t="shared" ref="T3075:T3138" si="195">MONTH((R3075))</f>
        <v>4</v>
      </c>
    </row>
    <row r="3076" spans="1:20" ht="64" x14ac:dyDescent="0.2">
      <c r="A3076" s="1" t="s">
        <v>0</v>
      </c>
      <c r="B3076" s="3" t="s">
        <v>3074</v>
      </c>
      <c r="C3076" s="3" t="s">
        <v>7184</v>
      </c>
      <c r="D3076" s="6">
        <v>25000</v>
      </c>
      <c r="E3076" s="8">
        <v>22</v>
      </c>
      <c r="F3076" t="s">
        <v>8220</v>
      </c>
      <c r="G3076" t="s">
        <v>8229</v>
      </c>
      <c r="H3076" t="s">
        <v>8248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8301</v>
      </c>
      <c r="O3076" s="10" t="s">
        <v>8313</v>
      </c>
      <c r="P3076" t="s">
        <v>8353</v>
      </c>
      <c r="Q3076" s="25">
        <f t="shared" si="192"/>
        <v>42409.571284722217</v>
      </c>
      <c r="R3076" s="25">
        <f t="shared" si="193"/>
        <v>42409.571284722217</v>
      </c>
      <c r="S3076">
        <f t="shared" si="194"/>
        <v>2016</v>
      </c>
      <c r="T3076">
        <f t="shared" si="195"/>
        <v>2</v>
      </c>
    </row>
    <row r="3077" spans="1:20" ht="48" x14ac:dyDescent="0.2">
      <c r="A3077" s="1" t="s">
        <v>0</v>
      </c>
      <c r="B3077" s="3" t="s">
        <v>3075</v>
      </c>
      <c r="C3077" s="3" t="s">
        <v>7185</v>
      </c>
      <c r="D3077" s="6">
        <v>15000</v>
      </c>
      <c r="E3077" s="8">
        <v>1296</v>
      </c>
      <c r="F3077" t="s">
        <v>8220</v>
      </c>
      <c r="G3077" t="s">
        <v>8223</v>
      </c>
      <c r="H3077" t="s">
        <v>8245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8301</v>
      </c>
      <c r="O3077" s="10" t="s">
        <v>8313</v>
      </c>
      <c r="P3077" t="s">
        <v>8353</v>
      </c>
      <c r="Q3077" s="25">
        <f t="shared" si="192"/>
        <v>42551.102314814809</v>
      </c>
      <c r="R3077" s="25">
        <f t="shared" si="193"/>
        <v>42551.102314814809</v>
      </c>
      <c r="S3077">
        <f t="shared" si="194"/>
        <v>2016</v>
      </c>
      <c r="T3077">
        <f t="shared" si="195"/>
        <v>6</v>
      </c>
    </row>
    <row r="3078" spans="1:20" ht="32" x14ac:dyDescent="0.2">
      <c r="A3078" s="1" t="s">
        <v>0</v>
      </c>
      <c r="B3078" s="3" t="s">
        <v>3076</v>
      </c>
      <c r="C3078" s="3" t="s">
        <v>7186</v>
      </c>
      <c r="D3078" s="6">
        <v>10000</v>
      </c>
      <c r="E3078" s="8">
        <v>1506</v>
      </c>
      <c r="F3078" t="s">
        <v>8220</v>
      </c>
      <c r="G3078" t="s">
        <v>8223</v>
      </c>
      <c r="H3078" t="s">
        <v>8245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8301</v>
      </c>
      <c r="O3078" s="10" t="s">
        <v>8313</v>
      </c>
      <c r="P3078" t="s">
        <v>8353</v>
      </c>
      <c r="Q3078" s="25">
        <f t="shared" si="192"/>
        <v>42226.651886574073</v>
      </c>
      <c r="R3078" s="25">
        <f t="shared" si="193"/>
        <v>42226.651886574073</v>
      </c>
      <c r="S3078">
        <f t="shared" si="194"/>
        <v>2015</v>
      </c>
      <c r="T3078">
        <f t="shared" si="195"/>
        <v>8</v>
      </c>
    </row>
    <row r="3079" spans="1:20" ht="48" x14ac:dyDescent="0.2">
      <c r="A3079" s="1" t="s">
        <v>0</v>
      </c>
      <c r="B3079" s="3" t="s">
        <v>3077</v>
      </c>
      <c r="C3079" s="3" t="s">
        <v>7187</v>
      </c>
      <c r="D3079" s="6">
        <v>22000</v>
      </c>
      <c r="E3079" s="8">
        <v>105</v>
      </c>
      <c r="F3079" t="s">
        <v>8220</v>
      </c>
      <c r="G3079" t="s">
        <v>8228</v>
      </c>
      <c r="H3079" t="s">
        <v>8250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8301</v>
      </c>
      <c r="O3079" s="10" t="s">
        <v>8313</v>
      </c>
      <c r="P3079" t="s">
        <v>8353</v>
      </c>
      <c r="Q3079" s="25">
        <f t="shared" si="192"/>
        <v>42766.956921296296</v>
      </c>
      <c r="R3079" s="25">
        <f t="shared" si="193"/>
        <v>42766.956921296296</v>
      </c>
      <c r="S3079">
        <f t="shared" si="194"/>
        <v>2017</v>
      </c>
      <c r="T3079">
        <f t="shared" si="195"/>
        <v>1</v>
      </c>
    </row>
    <row r="3080" spans="1:20" ht="48" x14ac:dyDescent="0.2">
      <c r="A3080" s="1" t="s">
        <v>0</v>
      </c>
      <c r="B3080" s="3" t="s">
        <v>3078</v>
      </c>
      <c r="C3080" s="3" t="s">
        <v>7188</v>
      </c>
      <c r="D3080" s="6">
        <v>60000</v>
      </c>
      <c r="E3080" s="8">
        <v>71</v>
      </c>
      <c r="F3080" t="s">
        <v>8220</v>
      </c>
      <c r="G3080" t="s">
        <v>8223</v>
      </c>
      <c r="H3080" t="s">
        <v>8245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8301</v>
      </c>
      <c r="O3080" s="10" t="s">
        <v>8313</v>
      </c>
      <c r="P3080" t="s">
        <v>8353</v>
      </c>
      <c r="Q3080" s="25">
        <f t="shared" si="192"/>
        <v>42031.138831018514</v>
      </c>
      <c r="R3080" s="25">
        <f t="shared" si="193"/>
        <v>42031.138831018514</v>
      </c>
      <c r="S3080">
        <f t="shared" si="194"/>
        <v>2015</v>
      </c>
      <c r="T3080">
        <f t="shared" si="195"/>
        <v>1</v>
      </c>
    </row>
    <row r="3081" spans="1:20" ht="48" x14ac:dyDescent="0.2">
      <c r="A3081" s="1" t="s">
        <v>0</v>
      </c>
      <c r="B3081" s="3" t="s">
        <v>3079</v>
      </c>
      <c r="C3081" s="3" t="s">
        <v>7189</v>
      </c>
      <c r="D3081" s="6">
        <v>1333666</v>
      </c>
      <c r="E3081" s="8">
        <v>11226</v>
      </c>
      <c r="F3081" t="s">
        <v>8220</v>
      </c>
      <c r="G3081" t="s">
        <v>8223</v>
      </c>
      <c r="H3081" t="s">
        <v>8245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8301</v>
      </c>
      <c r="O3081" s="10" t="s">
        <v>8313</v>
      </c>
      <c r="P3081" t="s">
        <v>8353</v>
      </c>
      <c r="Q3081" s="25">
        <f t="shared" si="192"/>
        <v>42055.713368055556</v>
      </c>
      <c r="R3081" s="25">
        <f t="shared" si="193"/>
        <v>42055.713368055556</v>
      </c>
      <c r="S3081">
        <f t="shared" si="194"/>
        <v>2015</v>
      </c>
      <c r="T3081">
        <f t="shared" si="195"/>
        <v>2</v>
      </c>
    </row>
    <row r="3082" spans="1:20" ht="48" x14ac:dyDescent="0.2">
      <c r="A3082" s="1" t="s">
        <v>0</v>
      </c>
      <c r="B3082" s="3" t="s">
        <v>3080</v>
      </c>
      <c r="C3082" s="3" t="s">
        <v>7190</v>
      </c>
      <c r="D3082" s="6">
        <v>2000000</v>
      </c>
      <c r="E3082" s="8">
        <v>376</v>
      </c>
      <c r="F3082" t="s">
        <v>8220</v>
      </c>
      <c r="G3082" t="s">
        <v>8223</v>
      </c>
      <c r="H3082" t="s">
        <v>8245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8301</v>
      </c>
      <c r="O3082" s="10" t="s">
        <v>8313</v>
      </c>
      <c r="P3082" t="s">
        <v>8353</v>
      </c>
      <c r="Q3082" s="25">
        <f t="shared" si="192"/>
        <v>41940.028287037036</v>
      </c>
      <c r="R3082" s="25">
        <f t="shared" si="193"/>
        <v>41940.028287037036</v>
      </c>
      <c r="S3082">
        <f t="shared" si="194"/>
        <v>2014</v>
      </c>
      <c r="T3082">
        <f t="shared" si="195"/>
        <v>10</v>
      </c>
    </row>
    <row r="3083" spans="1:20" ht="48" x14ac:dyDescent="0.2">
      <c r="A3083" s="1" t="s">
        <v>0</v>
      </c>
      <c r="B3083" s="3" t="s">
        <v>3081</v>
      </c>
      <c r="C3083" s="3" t="s">
        <v>7191</v>
      </c>
      <c r="D3083" s="6">
        <v>1000000</v>
      </c>
      <c r="E3083" s="8">
        <v>2103</v>
      </c>
      <c r="F3083" t="s">
        <v>8220</v>
      </c>
      <c r="G3083" t="s">
        <v>8223</v>
      </c>
      <c r="H3083" t="s">
        <v>8245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8301</v>
      </c>
      <c r="O3083" s="10" t="s">
        <v>8313</v>
      </c>
      <c r="P3083" t="s">
        <v>8353</v>
      </c>
      <c r="Q3083" s="25">
        <f t="shared" si="192"/>
        <v>42237.181608796294</v>
      </c>
      <c r="R3083" s="25">
        <f t="shared" si="193"/>
        <v>42237.181608796294</v>
      </c>
      <c r="S3083">
        <f t="shared" si="194"/>
        <v>2015</v>
      </c>
      <c r="T3083">
        <f t="shared" si="195"/>
        <v>8</v>
      </c>
    </row>
    <row r="3084" spans="1:20" ht="48" x14ac:dyDescent="0.2">
      <c r="A3084" s="1" t="s">
        <v>0</v>
      </c>
      <c r="B3084" s="3" t="s">
        <v>3082</v>
      </c>
      <c r="C3084" s="3" t="s">
        <v>7192</v>
      </c>
      <c r="D3084" s="6">
        <v>9000</v>
      </c>
      <c r="E3084" s="8">
        <v>0</v>
      </c>
      <c r="F3084" t="s">
        <v>8220</v>
      </c>
      <c r="G3084" t="s">
        <v>8223</v>
      </c>
      <c r="H3084" t="s">
        <v>8245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8301</v>
      </c>
      <c r="O3084" s="10" t="s">
        <v>8313</v>
      </c>
      <c r="P3084" t="s">
        <v>8353</v>
      </c>
      <c r="Q3084" s="25">
        <f t="shared" si="192"/>
        <v>42293.922986111109</v>
      </c>
      <c r="R3084" s="25">
        <f t="shared" si="193"/>
        <v>42293.922986111109</v>
      </c>
      <c r="S3084">
        <f t="shared" si="194"/>
        <v>2015</v>
      </c>
      <c r="T3084">
        <f t="shared" si="195"/>
        <v>10</v>
      </c>
    </row>
    <row r="3085" spans="1:20" ht="64" x14ac:dyDescent="0.2">
      <c r="A3085" s="1" t="s">
        <v>0</v>
      </c>
      <c r="B3085" s="3" t="s">
        <v>3083</v>
      </c>
      <c r="C3085" s="3" t="s">
        <v>7193</v>
      </c>
      <c r="D3085" s="6">
        <v>20000</v>
      </c>
      <c r="E3085" s="8">
        <v>56</v>
      </c>
      <c r="F3085" t="s">
        <v>8220</v>
      </c>
      <c r="G3085" t="s">
        <v>8223</v>
      </c>
      <c r="H3085" t="s">
        <v>8245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8301</v>
      </c>
      <c r="O3085" s="10" t="s">
        <v>8313</v>
      </c>
      <c r="P3085" t="s">
        <v>8353</v>
      </c>
      <c r="Q3085" s="25">
        <f t="shared" si="192"/>
        <v>41853.563402777778</v>
      </c>
      <c r="R3085" s="25">
        <f t="shared" si="193"/>
        <v>41853.563402777778</v>
      </c>
      <c r="S3085">
        <f t="shared" si="194"/>
        <v>2014</v>
      </c>
      <c r="T3085">
        <f t="shared" si="195"/>
        <v>8</v>
      </c>
    </row>
    <row r="3086" spans="1:20" ht="48" x14ac:dyDescent="0.2">
      <c r="A3086" s="1" t="s">
        <v>0</v>
      </c>
      <c r="B3086" s="3" t="s">
        <v>3084</v>
      </c>
      <c r="C3086" s="3" t="s">
        <v>7194</v>
      </c>
      <c r="D3086" s="6">
        <v>4059</v>
      </c>
      <c r="E3086" s="8">
        <v>470</v>
      </c>
      <c r="F3086" t="s">
        <v>8220</v>
      </c>
      <c r="G3086" t="s">
        <v>8223</v>
      </c>
      <c r="H3086" t="s">
        <v>8245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8301</v>
      </c>
      <c r="O3086" s="10" t="s">
        <v>8313</v>
      </c>
      <c r="P3086" t="s">
        <v>8353</v>
      </c>
      <c r="Q3086" s="25">
        <f t="shared" si="192"/>
        <v>42100.723738425921</v>
      </c>
      <c r="R3086" s="25">
        <f t="shared" si="193"/>
        <v>42100.723738425921</v>
      </c>
      <c r="S3086">
        <f t="shared" si="194"/>
        <v>2015</v>
      </c>
      <c r="T3086">
        <f t="shared" si="195"/>
        <v>4</v>
      </c>
    </row>
    <row r="3087" spans="1:20" ht="48" x14ac:dyDescent="0.2">
      <c r="A3087" s="1" t="s">
        <v>0</v>
      </c>
      <c r="B3087" s="3" t="s">
        <v>3085</v>
      </c>
      <c r="C3087" s="3" t="s">
        <v>7195</v>
      </c>
      <c r="D3087" s="6">
        <v>25000</v>
      </c>
      <c r="E3087" s="8">
        <v>610</v>
      </c>
      <c r="F3087" t="s">
        <v>8220</v>
      </c>
      <c r="G3087" t="s">
        <v>8223</v>
      </c>
      <c r="H3087" t="s">
        <v>8245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8301</v>
      </c>
      <c r="O3087" s="10" t="s">
        <v>8313</v>
      </c>
      <c r="P3087" t="s">
        <v>8353</v>
      </c>
      <c r="Q3087" s="25">
        <f t="shared" si="192"/>
        <v>42246.883784722217</v>
      </c>
      <c r="R3087" s="25">
        <f t="shared" si="193"/>
        <v>42246.883784722217</v>
      </c>
      <c r="S3087">
        <f t="shared" si="194"/>
        <v>2015</v>
      </c>
      <c r="T3087">
        <f t="shared" si="195"/>
        <v>8</v>
      </c>
    </row>
    <row r="3088" spans="1:20" ht="48" x14ac:dyDescent="0.2">
      <c r="A3088" s="1" t="s">
        <v>0</v>
      </c>
      <c r="B3088" s="3" t="s">
        <v>3086</v>
      </c>
      <c r="C3088" s="3" t="s">
        <v>7196</v>
      </c>
      <c r="D3088" s="6">
        <v>20000</v>
      </c>
      <c r="E3088" s="8">
        <v>50</v>
      </c>
      <c r="F3088" t="s">
        <v>8220</v>
      </c>
      <c r="G3088" t="s">
        <v>8236</v>
      </c>
      <c r="H3088" t="s">
        <v>8248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8301</v>
      </c>
      <c r="O3088" s="10" t="s">
        <v>8313</v>
      </c>
      <c r="P3088" t="s">
        <v>8353</v>
      </c>
      <c r="Q3088" s="25">
        <f t="shared" si="192"/>
        <v>42173.67082175926</v>
      </c>
      <c r="R3088" s="25">
        <f t="shared" si="193"/>
        <v>42173.67082175926</v>
      </c>
      <c r="S3088">
        <f t="shared" si="194"/>
        <v>2015</v>
      </c>
      <c r="T3088">
        <f t="shared" si="195"/>
        <v>6</v>
      </c>
    </row>
    <row r="3089" spans="1:20" ht="48" x14ac:dyDescent="0.2">
      <c r="A3089" s="1" t="s">
        <v>0</v>
      </c>
      <c r="B3089" s="3" t="s">
        <v>3087</v>
      </c>
      <c r="C3089" s="3" t="s">
        <v>7197</v>
      </c>
      <c r="D3089" s="6">
        <v>20000</v>
      </c>
      <c r="E3089" s="8">
        <v>125</v>
      </c>
      <c r="F3089" t="s">
        <v>8220</v>
      </c>
      <c r="G3089" t="s">
        <v>8223</v>
      </c>
      <c r="H3089" t="s">
        <v>8245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8301</v>
      </c>
      <c r="O3089" s="10" t="s">
        <v>8313</v>
      </c>
      <c r="P3089" t="s">
        <v>8353</v>
      </c>
      <c r="Q3089" s="25">
        <f t="shared" si="192"/>
        <v>42665.150347222225</v>
      </c>
      <c r="R3089" s="25">
        <f t="shared" si="193"/>
        <v>42665.150347222225</v>
      </c>
      <c r="S3089">
        <f t="shared" si="194"/>
        <v>2016</v>
      </c>
      <c r="T3089">
        <f t="shared" si="195"/>
        <v>10</v>
      </c>
    </row>
    <row r="3090" spans="1:20" ht="32" x14ac:dyDescent="0.2">
      <c r="A3090" s="1" t="s">
        <v>0</v>
      </c>
      <c r="B3090" s="3" t="s">
        <v>3088</v>
      </c>
      <c r="C3090" s="3" t="s">
        <v>7198</v>
      </c>
      <c r="D3090" s="6">
        <v>65000</v>
      </c>
      <c r="E3090" s="8">
        <v>126</v>
      </c>
      <c r="F3090" t="s">
        <v>8220</v>
      </c>
      <c r="G3090" t="s">
        <v>8223</v>
      </c>
      <c r="H3090" t="s">
        <v>8245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8301</v>
      </c>
      <c r="O3090" s="10" t="s">
        <v>8313</v>
      </c>
      <c r="P3090" t="s">
        <v>8353</v>
      </c>
      <c r="Q3090" s="25">
        <f t="shared" si="192"/>
        <v>41981.57230324074</v>
      </c>
      <c r="R3090" s="25">
        <f t="shared" si="193"/>
        <v>41981.57230324074</v>
      </c>
      <c r="S3090">
        <f t="shared" si="194"/>
        <v>2014</v>
      </c>
      <c r="T3090">
        <f t="shared" si="195"/>
        <v>12</v>
      </c>
    </row>
    <row r="3091" spans="1:20" ht="32" x14ac:dyDescent="0.2">
      <c r="A3091" s="1" t="s">
        <v>0</v>
      </c>
      <c r="B3091" s="3" t="s">
        <v>3089</v>
      </c>
      <c r="C3091" s="3" t="s">
        <v>7199</v>
      </c>
      <c r="D3091" s="6">
        <v>25000</v>
      </c>
      <c r="E3091" s="8">
        <v>5854</v>
      </c>
      <c r="F3091" t="s">
        <v>8220</v>
      </c>
      <c r="G3091" t="s">
        <v>8223</v>
      </c>
      <c r="H3091" t="s">
        <v>8245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8301</v>
      </c>
      <c r="O3091" s="10" t="s">
        <v>8313</v>
      </c>
      <c r="P3091" t="s">
        <v>8353</v>
      </c>
      <c r="Q3091" s="25">
        <f t="shared" si="192"/>
        <v>42528.542627314819</v>
      </c>
      <c r="R3091" s="25">
        <f t="shared" si="193"/>
        <v>42528.542627314819</v>
      </c>
      <c r="S3091">
        <f t="shared" si="194"/>
        <v>2016</v>
      </c>
      <c r="T3091">
        <f t="shared" si="195"/>
        <v>6</v>
      </c>
    </row>
    <row r="3092" spans="1:20" ht="48" x14ac:dyDescent="0.2">
      <c r="A3092" s="1" t="s">
        <v>0</v>
      </c>
      <c r="B3092" s="3" t="s">
        <v>3090</v>
      </c>
      <c r="C3092" s="3" t="s">
        <v>7200</v>
      </c>
      <c r="D3092" s="6">
        <v>225000</v>
      </c>
      <c r="E3092" s="8">
        <v>11432</v>
      </c>
      <c r="F3092" t="s">
        <v>8220</v>
      </c>
      <c r="G3092" t="s">
        <v>8223</v>
      </c>
      <c r="H3092" t="s">
        <v>8245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8301</v>
      </c>
      <c r="O3092" s="10" t="s">
        <v>8313</v>
      </c>
      <c r="P3092" t="s">
        <v>8353</v>
      </c>
      <c r="Q3092" s="25">
        <f t="shared" si="192"/>
        <v>42065.818807870368</v>
      </c>
      <c r="R3092" s="25">
        <f t="shared" si="193"/>
        <v>42065.818807870368</v>
      </c>
      <c r="S3092">
        <f t="shared" si="194"/>
        <v>2015</v>
      </c>
      <c r="T3092">
        <f t="shared" si="195"/>
        <v>3</v>
      </c>
    </row>
    <row r="3093" spans="1:20" ht="48" x14ac:dyDescent="0.2">
      <c r="A3093" s="1" t="s">
        <v>0</v>
      </c>
      <c r="B3093" s="3" t="s">
        <v>3091</v>
      </c>
      <c r="C3093" s="3" t="s">
        <v>7201</v>
      </c>
      <c r="D3093" s="6">
        <v>5000</v>
      </c>
      <c r="E3093" s="8">
        <v>796</v>
      </c>
      <c r="F3093" t="s">
        <v>8220</v>
      </c>
      <c r="G3093" t="s">
        <v>8223</v>
      </c>
      <c r="H3093" t="s">
        <v>8245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8301</v>
      </c>
      <c r="O3093" s="10" t="s">
        <v>8313</v>
      </c>
      <c r="P3093" t="s">
        <v>8353</v>
      </c>
      <c r="Q3093" s="25">
        <f t="shared" si="192"/>
        <v>42566.948414351849</v>
      </c>
      <c r="R3093" s="25">
        <f t="shared" si="193"/>
        <v>42566.948414351849</v>
      </c>
      <c r="S3093">
        <f t="shared" si="194"/>
        <v>2016</v>
      </c>
      <c r="T3093">
        <f t="shared" si="195"/>
        <v>7</v>
      </c>
    </row>
    <row r="3094" spans="1:20" ht="48" x14ac:dyDescent="0.2">
      <c r="A3094" s="1" t="s">
        <v>0</v>
      </c>
      <c r="B3094" s="3" t="s">
        <v>3092</v>
      </c>
      <c r="C3094" s="3" t="s">
        <v>7202</v>
      </c>
      <c r="D3094" s="6">
        <v>100000</v>
      </c>
      <c r="E3094" s="8">
        <v>1183.19</v>
      </c>
      <c r="F3094" t="s">
        <v>8220</v>
      </c>
      <c r="G3094" t="s">
        <v>8223</v>
      </c>
      <c r="H3094" t="s">
        <v>8245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8301</v>
      </c>
      <c r="O3094" s="10" t="s">
        <v>8313</v>
      </c>
      <c r="P3094" t="s">
        <v>8353</v>
      </c>
      <c r="Q3094" s="25">
        <f t="shared" si="192"/>
        <v>42255.619351851856</v>
      </c>
      <c r="R3094" s="25">
        <f t="shared" si="193"/>
        <v>42255.619351851856</v>
      </c>
      <c r="S3094">
        <f t="shared" si="194"/>
        <v>2015</v>
      </c>
      <c r="T3094">
        <f t="shared" si="195"/>
        <v>9</v>
      </c>
    </row>
    <row r="3095" spans="1:20" ht="48" x14ac:dyDescent="0.2">
      <c r="A3095" s="1" t="s">
        <v>0</v>
      </c>
      <c r="B3095" s="3" t="s">
        <v>3093</v>
      </c>
      <c r="C3095" s="3" t="s">
        <v>7203</v>
      </c>
      <c r="D3095" s="6">
        <v>4000</v>
      </c>
      <c r="E3095" s="8">
        <v>910</v>
      </c>
      <c r="F3095" t="s">
        <v>8220</v>
      </c>
      <c r="G3095" t="s">
        <v>8228</v>
      </c>
      <c r="H3095" t="s">
        <v>8250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8301</v>
      </c>
      <c r="O3095" s="10" t="s">
        <v>8313</v>
      </c>
      <c r="P3095" t="s">
        <v>8353</v>
      </c>
      <c r="Q3095" s="25">
        <f t="shared" si="192"/>
        <v>41760.909039351849</v>
      </c>
      <c r="R3095" s="25">
        <f t="shared" si="193"/>
        <v>41760.909039351849</v>
      </c>
      <c r="S3095">
        <f t="shared" si="194"/>
        <v>2014</v>
      </c>
      <c r="T3095">
        <f t="shared" si="195"/>
        <v>5</v>
      </c>
    </row>
    <row r="3096" spans="1:20" ht="32" x14ac:dyDescent="0.2">
      <c r="A3096" s="1" t="s">
        <v>0</v>
      </c>
      <c r="B3096" s="3" t="s">
        <v>3094</v>
      </c>
      <c r="C3096" s="3" t="s">
        <v>7204</v>
      </c>
      <c r="D3096" s="6">
        <v>100000</v>
      </c>
      <c r="E3096" s="8">
        <v>25</v>
      </c>
      <c r="F3096" t="s">
        <v>8220</v>
      </c>
      <c r="G3096" t="s">
        <v>8223</v>
      </c>
      <c r="H3096" t="s">
        <v>8245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8301</v>
      </c>
      <c r="O3096" s="10" t="s">
        <v>8313</v>
      </c>
      <c r="P3096" t="s">
        <v>8353</v>
      </c>
      <c r="Q3096" s="25">
        <f t="shared" si="192"/>
        <v>42207.795787037037</v>
      </c>
      <c r="R3096" s="25">
        <f t="shared" si="193"/>
        <v>42207.795787037037</v>
      </c>
      <c r="S3096">
        <f t="shared" si="194"/>
        <v>2015</v>
      </c>
      <c r="T3096">
        <f t="shared" si="195"/>
        <v>7</v>
      </c>
    </row>
    <row r="3097" spans="1:20" ht="48" x14ac:dyDescent="0.2">
      <c r="A3097" s="1" t="s">
        <v>0</v>
      </c>
      <c r="B3097" s="3" t="s">
        <v>3095</v>
      </c>
      <c r="C3097" s="3" t="s">
        <v>7205</v>
      </c>
      <c r="D3097" s="6">
        <v>14920</v>
      </c>
      <c r="E3097" s="8">
        <v>50</v>
      </c>
      <c r="F3097" t="s">
        <v>8220</v>
      </c>
      <c r="G3097" t="s">
        <v>8223</v>
      </c>
      <c r="H3097" t="s">
        <v>8245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8301</v>
      </c>
      <c r="O3097" s="10" t="s">
        <v>8313</v>
      </c>
      <c r="P3097" t="s">
        <v>8353</v>
      </c>
      <c r="Q3097" s="25">
        <f t="shared" si="192"/>
        <v>42523.025231481486</v>
      </c>
      <c r="R3097" s="25">
        <f t="shared" si="193"/>
        <v>42523.025231481486</v>
      </c>
      <c r="S3097">
        <f t="shared" si="194"/>
        <v>2016</v>
      </c>
      <c r="T3097">
        <f t="shared" si="195"/>
        <v>6</v>
      </c>
    </row>
    <row r="3098" spans="1:20" ht="48" x14ac:dyDescent="0.2">
      <c r="A3098" s="1" t="s">
        <v>0</v>
      </c>
      <c r="B3098" s="3" t="s">
        <v>3096</v>
      </c>
      <c r="C3098" s="3" t="s">
        <v>7206</v>
      </c>
      <c r="D3098" s="6">
        <v>20000</v>
      </c>
      <c r="E3098" s="8">
        <v>795</v>
      </c>
      <c r="F3098" t="s">
        <v>8220</v>
      </c>
      <c r="G3098" t="s">
        <v>8223</v>
      </c>
      <c r="H3098" t="s">
        <v>8245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8301</v>
      </c>
      <c r="O3098" s="10" t="s">
        <v>8313</v>
      </c>
      <c r="P3098" t="s">
        <v>8353</v>
      </c>
      <c r="Q3098" s="25">
        <f t="shared" si="192"/>
        <v>42114.825532407413</v>
      </c>
      <c r="R3098" s="25">
        <f t="shared" si="193"/>
        <v>42114.825532407413</v>
      </c>
      <c r="S3098">
        <f t="shared" si="194"/>
        <v>2015</v>
      </c>
      <c r="T3098">
        <f t="shared" si="195"/>
        <v>4</v>
      </c>
    </row>
    <row r="3099" spans="1:20" ht="48" x14ac:dyDescent="0.2">
      <c r="A3099" s="1" t="s">
        <v>0</v>
      </c>
      <c r="B3099" s="3" t="s">
        <v>3097</v>
      </c>
      <c r="C3099" s="3" t="s">
        <v>7207</v>
      </c>
      <c r="D3099" s="6">
        <v>10000</v>
      </c>
      <c r="E3099" s="8">
        <v>1715</v>
      </c>
      <c r="F3099" t="s">
        <v>8220</v>
      </c>
      <c r="G3099" t="s">
        <v>8224</v>
      </c>
      <c r="H3099" t="s">
        <v>8246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8301</v>
      </c>
      <c r="O3099" s="10" t="s">
        <v>8313</v>
      </c>
      <c r="P3099" t="s">
        <v>8353</v>
      </c>
      <c r="Q3099" s="25">
        <f t="shared" si="192"/>
        <v>42629.503483796296</v>
      </c>
      <c r="R3099" s="25">
        <f t="shared" si="193"/>
        <v>42629.503483796296</v>
      </c>
      <c r="S3099">
        <f t="shared" si="194"/>
        <v>2016</v>
      </c>
      <c r="T3099">
        <f t="shared" si="195"/>
        <v>9</v>
      </c>
    </row>
    <row r="3100" spans="1:20" ht="48" x14ac:dyDescent="0.2">
      <c r="A3100" s="1" t="s">
        <v>0</v>
      </c>
      <c r="B3100" s="3" t="s">
        <v>3098</v>
      </c>
      <c r="C3100" s="3" t="s">
        <v>7208</v>
      </c>
      <c r="D3100" s="6">
        <v>48725</v>
      </c>
      <c r="E3100" s="8">
        <v>1758</v>
      </c>
      <c r="F3100" t="s">
        <v>8220</v>
      </c>
      <c r="G3100" t="s">
        <v>8223</v>
      </c>
      <c r="H3100" t="s">
        <v>8245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8301</v>
      </c>
      <c r="O3100" s="10" t="s">
        <v>8313</v>
      </c>
      <c r="P3100" t="s">
        <v>8353</v>
      </c>
      <c r="Q3100" s="25">
        <f t="shared" si="192"/>
        <v>42359.792233796295</v>
      </c>
      <c r="R3100" s="25">
        <f t="shared" si="193"/>
        <v>42359.792233796295</v>
      </c>
      <c r="S3100">
        <f t="shared" si="194"/>
        <v>2015</v>
      </c>
      <c r="T3100">
        <f t="shared" si="195"/>
        <v>12</v>
      </c>
    </row>
    <row r="3101" spans="1:20" ht="48" x14ac:dyDescent="0.2">
      <c r="A3101" s="1" t="s">
        <v>0</v>
      </c>
      <c r="B3101" s="3" t="s">
        <v>3099</v>
      </c>
      <c r="C3101" s="3" t="s">
        <v>7209</v>
      </c>
      <c r="D3101" s="6">
        <v>2000</v>
      </c>
      <c r="E3101" s="8">
        <v>278</v>
      </c>
      <c r="F3101" t="s">
        <v>8220</v>
      </c>
      <c r="G3101" t="s">
        <v>8223</v>
      </c>
      <c r="H3101" t="s">
        <v>8245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8301</v>
      </c>
      <c r="O3101" s="10" t="s">
        <v>8313</v>
      </c>
      <c r="P3101" t="s">
        <v>8353</v>
      </c>
      <c r="Q3101" s="25">
        <f t="shared" si="192"/>
        <v>42382.189710648148</v>
      </c>
      <c r="R3101" s="25">
        <f t="shared" si="193"/>
        <v>42382.189710648148</v>
      </c>
      <c r="S3101">
        <f t="shared" si="194"/>
        <v>2016</v>
      </c>
      <c r="T3101">
        <f t="shared" si="195"/>
        <v>1</v>
      </c>
    </row>
    <row r="3102" spans="1:20" ht="48" x14ac:dyDescent="0.2">
      <c r="A3102" s="1" t="s">
        <v>0</v>
      </c>
      <c r="B3102" s="3" t="s">
        <v>3100</v>
      </c>
      <c r="C3102" s="3" t="s">
        <v>7210</v>
      </c>
      <c r="D3102" s="6">
        <v>12000</v>
      </c>
      <c r="E3102" s="8">
        <v>1827</v>
      </c>
      <c r="F3102" t="s">
        <v>8220</v>
      </c>
      <c r="G3102" t="s">
        <v>8223</v>
      </c>
      <c r="H3102" t="s">
        <v>8245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8301</v>
      </c>
      <c r="O3102" s="10" t="s">
        <v>8313</v>
      </c>
      <c r="P3102" t="s">
        <v>8353</v>
      </c>
      <c r="Q3102" s="25">
        <f t="shared" si="192"/>
        <v>41902.622395833336</v>
      </c>
      <c r="R3102" s="25">
        <f t="shared" si="193"/>
        <v>41902.622395833336</v>
      </c>
      <c r="S3102">
        <f t="shared" si="194"/>
        <v>2014</v>
      </c>
      <c r="T3102">
        <f t="shared" si="195"/>
        <v>9</v>
      </c>
    </row>
    <row r="3103" spans="1:20" ht="48" x14ac:dyDescent="0.2">
      <c r="A3103" s="1" t="s">
        <v>0</v>
      </c>
      <c r="B3103" s="3" t="s">
        <v>3101</v>
      </c>
      <c r="C3103" s="3" t="s">
        <v>7211</v>
      </c>
      <c r="D3103" s="6">
        <v>2500</v>
      </c>
      <c r="E3103" s="8">
        <v>300</v>
      </c>
      <c r="F3103" t="s">
        <v>8220</v>
      </c>
      <c r="G3103" t="s">
        <v>8229</v>
      </c>
      <c r="H3103" t="s">
        <v>8248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8301</v>
      </c>
      <c r="O3103" s="10" t="s">
        <v>8313</v>
      </c>
      <c r="P3103" t="s">
        <v>8353</v>
      </c>
      <c r="Q3103" s="25">
        <f t="shared" si="192"/>
        <v>42171.383530092593</v>
      </c>
      <c r="R3103" s="25">
        <f t="shared" si="193"/>
        <v>42171.383530092593</v>
      </c>
      <c r="S3103">
        <f t="shared" si="194"/>
        <v>2015</v>
      </c>
      <c r="T3103">
        <f t="shared" si="195"/>
        <v>6</v>
      </c>
    </row>
    <row r="3104" spans="1:20" ht="48" x14ac:dyDescent="0.2">
      <c r="A3104" s="1" t="s">
        <v>0</v>
      </c>
      <c r="B3104" s="3" t="s">
        <v>3102</v>
      </c>
      <c r="C3104" s="3" t="s">
        <v>7212</v>
      </c>
      <c r="D3104" s="6">
        <v>16000</v>
      </c>
      <c r="E3104" s="8">
        <v>6258</v>
      </c>
      <c r="F3104" t="s">
        <v>8220</v>
      </c>
      <c r="G3104" t="s">
        <v>8224</v>
      </c>
      <c r="H3104" t="s">
        <v>8246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8301</v>
      </c>
      <c r="O3104" s="10" t="s">
        <v>8313</v>
      </c>
      <c r="P3104" t="s">
        <v>8353</v>
      </c>
      <c r="Q3104" s="25">
        <f t="shared" si="192"/>
        <v>42555.340486111112</v>
      </c>
      <c r="R3104" s="25">
        <f t="shared" si="193"/>
        <v>42555.340486111112</v>
      </c>
      <c r="S3104">
        <f t="shared" si="194"/>
        <v>2016</v>
      </c>
      <c r="T3104">
        <f t="shared" si="195"/>
        <v>7</v>
      </c>
    </row>
    <row r="3105" spans="1:20" ht="32" x14ac:dyDescent="0.2">
      <c r="A3105" s="1" t="s">
        <v>0</v>
      </c>
      <c r="B3105" s="3" t="s">
        <v>3103</v>
      </c>
      <c r="C3105" s="3" t="s">
        <v>7213</v>
      </c>
      <c r="D3105" s="6">
        <v>4100</v>
      </c>
      <c r="E3105" s="8">
        <v>11</v>
      </c>
      <c r="F3105" t="s">
        <v>8220</v>
      </c>
      <c r="G3105" t="s">
        <v>8223</v>
      </c>
      <c r="H3105" t="s">
        <v>8245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8301</v>
      </c>
      <c r="O3105" s="10" t="s">
        <v>8313</v>
      </c>
      <c r="P3105" t="s">
        <v>8353</v>
      </c>
      <c r="Q3105" s="25">
        <f t="shared" si="192"/>
        <v>42107.156319444446</v>
      </c>
      <c r="R3105" s="25">
        <f t="shared" si="193"/>
        <v>42107.156319444446</v>
      </c>
      <c r="S3105">
        <f t="shared" si="194"/>
        <v>2015</v>
      </c>
      <c r="T3105">
        <f t="shared" si="195"/>
        <v>4</v>
      </c>
    </row>
    <row r="3106" spans="1:20" ht="48" x14ac:dyDescent="0.2">
      <c r="A3106" s="1" t="s">
        <v>0</v>
      </c>
      <c r="B3106" s="3" t="s">
        <v>3104</v>
      </c>
      <c r="C3106" s="3" t="s">
        <v>7214</v>
      </c>
      <c r="D3106" s="6">
        <v>4000</v>
      </c>
      <c r="E3106" s="8">
        <v>1185</v>
      </c>
      <c r="F3106" t="s">
        <v>8220</v>
      </c>
      <c r="G3106" t="s">
        <v>8225</v>
      </c>
      <c r="H3106" t="s">
        <v>8247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8301</v>
      </c>
      <c r="O3106" s="10" t="s">
        <v>8313</v>
      </c>
      <c r="P3106" t="s">
        <v>8353</v>
      </c>
      <c r="Q3106" s="25">
        <f t="shared" si="192"/>
        <v>42006.908692129626</v>
      </c>
      <c r="R3106" s="25">
        <f t="shared" si="193"/>
        <v>42006.908692129626</v>
      </c>
      <c r="S3106">
        <f t="shared" si="194"/>
        <v>2015</v>
      </c>
      <c r="T3106">
        <f t="shared" si="195"/>
        <v>1</v>
      </c>
    </row>
    <row r="3107" spans="1:20" ht="48" x14ac:dyDescent="0.2">
      <c r="A3107" s="1" t="s">
        <v>0</v>
      </c>
      <c r="B3107" s="3" t="s">
        <v>3105</v>
      </c>
      <c r="C3107" s="3" t="s">
        <v>7215</v>
      </c>
      <c r="D3107" s="6">
        <v>5845</v>
      </c>
      <c r="E3107" s="8">
        <v>2476</v>
      </c>
      <c r="F3107" t="s">
        <v>8220</v>
      </c>
      <c r="G3107" t="s">
        <v>8223</v>
      </c>
      <c r="H3107" t="s">
        <v>8245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8301</v>
      </c>
      <c r="O3107" s="10" t="s">
        <v>8313</v>
      </c>
      <c r="P3107" t="s">
        <v>8353</v>
      </c>
      <c r="Q3107" s="25">
        <f t="shared" si="192"/>
        <v>41876.718935185185</v>
      </c>
      <c r="R3107" s="25">
        <f t="shared" si="193"/>
        <v>41876.718935185185</v>
      </c>
      <c r="S3107">
        <f t="shared" si="194"/>
        <v>2014</v>
      </c>
      <c r="T3107">
        <f t="shared" si="195"/>
        <v>8</v>
      </c>
    </row>
    <row r="3108" spans="1:20" ht="48" x14ac:dyDescent="0.2">
      <c r="A3108" s="1" t="s">
        <v>0</v>
      </c>
      <c r="B3108" s="3" t="s">
        <v>3106</v>
      </c>
      <c r="C3108" s="3" t="s">
        <v>7216</v>
      </c>
      <c r="D3108" s="6">
        <v>1000</v>
      </c>
      <c r="E3108" s="8">
        <v>41</v>
      </c>
      <c r="F3108" t="s">
        <v>8220</v>
      </c>
      <c r="G3108" t="s">
        <v>8224</v>
      </c>
      <c r="H3108" t="s">
        <v>8246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8301</v>
      </c>
      <c r="O3108" s="10" t="s">
        <v>8313</v>
      </c>
      <c r="P3108" t="s">
        <v>8353</v>
      </c>
      <c r="Q3108" s="25">
        <f t="shared" si="192"/>
        <v>42241.429120370376</v>
      </c>
      <c r="R3108" s="25">
        <f t="shared" si="193"/>
        <v>42241.429120370376</v>
      </c>
      <c r="S3108">
        <f t="shared" si="194"/>
        <v>2015</v>
      </c>
      <c r="T3108">
        <f t="shared" si="195"/>
        <v>8</v>
      </c>
    </row>
    <row r="3109" spans="1:20" ht="48" x14ac:dyDescent="0.2">
      <c r="A3109" s="1" t="s">
        <v>0</v>
      </c>
      <c r="B3109" s="3" t="s">
        <v>3107</v>
      </c>
      <c r="C3109" s="3" t="s">
        <v>7217</v>
      </c>
      <c r="D3109" s="6">
        <v>40000</v>
      </c>
      <c r="E3109" s="8">
        <v>7905</v>
      </c>
      <c r="F3109" t="s">
        <v>8220</v>
      </c>
      <c r="G3109" t="s">
        <v>8223</v>
      </c>
      <c r="H3109" t="s">
        <v>8245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8301</v>
      </c>
      <c r="O3109" s="10" t="s">
        <v>8313</v>
      </c>
      <c r="P3109" t="s">
        <v>8353</v>
      </c>
      <c r="Q3109" s="25">
        <f t="shared" si="192"/>
        <v>42128.814247685179</v>
      </c>
      <c r="R3109" s="25">
        <f t="shared" si="193"/>
        <v>42128.814247685179</v>
      </c>
      <c r="S3109">
        <f t="shared" si="194"/>
        <v>2015</v>
      </c>
      <c r="T3109">
        <f t="shared" si="195"/>
        <v>5</v>
      </c>
    </row>
    <row r="3110" spans="1:20" ht="16" x14ac:dyDescent="0.2">
      <c r="A3110" s="1" t="s">
        <v>0</v>
      </c>
      <c r="B3110" s="3" t="s">
        <v>3108</v>
      </c>
      <c r="C3110" s="3" t="s">
        <v>7218</v>
      </c>
      <c r="D3110" s="6">
        <v>50000</v>
      </c>
      <c r="E3110" s="8">
        <v>26</v>
      </c>
      <c r="F3110" t="s">
        <v>8220</v>
      </c>
      <c r="G3110" t="s">
        <v>8223</v>
      </c>
      <c r="H3110" t="s">
        <v>8245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8301</v>
      </c>
      <c r="O3110" s="10" t="s">
        <v>8313</v>
      </c>
      <c r="P3110" t="s">
        <v>8353</v>
      </c>
      <c r="Q3110" s="25">
        <f t="shared" si="192"/>
        <v>42062.680486111116</v>
      </c>
      <c r="R3110" s="25">
        <f t="shared" si="193"/>
        <v>42062.680486111116</v>
      </c>
      <c r="S3110">
        <f t="shared" si="194"/>
        <v>2015</v>
      </c>
      <c r="T3110">
        <f t="shared" si="195"/>
        <v>2</v>
      </c>
    </row>
    <row r="3111" spans="1:20" ht="48" x14ac:dyDescent="0.2">
      <c r="A3111" s="1" t="s">
        <v>0</v>
      </c>
      <c r="B3111" s="3" t="s">
        <v>3109</v>
      </c>
      <c r="C3111" s="3" t="s">
        <v>7219</v>
      </c>
      <c r="D3111" s="6">
        <v>26500</v>
      </c>
      <c r="E3111" s="8">
        <v>6633</v>
      </c>
      <c r="F3111" t="s">
        <v>8220</v>
      </c>
      <c r="G3111" t="s">
        <v>8223</v>
      </c>
      <c r="H3111" t="s">
        <v>8245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8301</v>
      </c>
      <c r="O3111" s="10" t="s">
        <v>8313</v>
      </c>
      <c r="P3111" t="s">
        <v>8353</v>
      </c>
      <c r="Q3111" s="25">
        <f t="shared" si="192"/>
        <v>41844.125115740739</v>
      </c>
      <c r="R3111" s="25">
        <f t="shared" si="193"/>
        <v>41844.125115740739</v>
      </c>
      <c r="S3111">
        <f t="shared" si="194"/>
        <v>2014</v>
      </c>
      <c r="T3111">
        <f t="shared" si="195"/>
        <v>7</v>
      </c>
    </row>
    <row r="3112" spans="1:20" ht="48" x14ac:dyDescent="0.2">
      <c r="A3112" s="1" t="s">
        <v>0</v>
      </c>
      <c r="B3112" s="3" t="s">
        <v>3110</v>
      </c>
      <c r="C3112" s="3" t="s">
        <v>7220</v>
      </c>
      <c r="D3112" s="6">
        <v>25000</v>
      </c>
      <c r="E3112" s="8">
        <v>10</v>
      </c>
      <c r="F3112" t="s">
        <v>8220</v>
      </c>
      <c r="G3112" t="s">
        <v>8223</v>
      </c>
      <c r="H3112" t="s">
        <v>8245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8301</v>
      </c>
      <c r="O3112" s="10" t="s">
        <v>8313</v>
      </c>
      <c r="P3112" t="s">
        <v>8353</v>
      </c>
      <c r="Q3112" s="25">
        <f t="shared" si="192"/>
        <v>42745.031469907408</v>
      </c>
      <c r="R3112" s="25">
        <f t="shared" si="193"/>
        <v>42745.031469907408</v>
      </c>
      <c r="S3112">
        <f t="shared" si="194"/>
        <v>2017</v>
      </c>
      <c r="T3112">
        <f t="shared" si="195"/>
        <v>1</v>
      </c>
    </row>
    <row r="3113" spans="1:20" ht="32" x14ac:dyDescent="0.2">
      <c r="A3113" s="1" t="s">
        <v>0</v>
      </c>
      <c r="B3113" s="3" t="s">
        <v>3111</v>
      </c>
      <c r="C3113" s="3" t="s">
        <v>7221</v>
      </c>
      <c r="D3113" s="6">
        <v>20000</v>
      </c>
      <c r="E3113" s="8">
        <v>5328</v>
      </c>
      <c r="F3113" t="s">
        <v>8220</v>
      </c>
      <c r="G3113" t="s">
        <v>8223</v>
      </c>
      <c r="H3113" t="s">
        <v>8245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8301</v>
      </c>
      <c r="O3113" s="10" t="s">
        <v>8313</v>
      </c>
      <c r="P3113" t="s">
        <v>8353</v>
      </c>
      <c r="Q3113" s="25">
        <f t="shared" si="192"/>
        <v>41885.595138888886</v>
      </c>
      <c r="R3113" s="25">
        <f t="shared" si="193"/>
        <v>41885.595138888886</v>
      </c>
      <c r="S3113">
        <f t="shared" si="194"/>
        <v>2014</v>
      </c>
      <c r="T3113">
        <f t="shared" si="195"/>
        <v>9</v>
      </c>
    </row>
    <row r="3114" spans="1:20" ht="48" x14ac:dyDescent="0.2">
      <c r="A3114" s="1" t="s">
        <v>0</v>
      </c>
      <c r="B3114" s="3" t="s">
        <v>3112</v>
      </c>
      <c r="C3114" s="3" t="s">
        <v>7222</v>
      </c>
      <c r="D3114" s="6">
        <v>11000</v>
      </c>
      <c r="E3114" s="8">
        <v>521</v>
      </c>
      <c r="F3114" t="s">
        <v>8220</v>
      </c>
      <c r="G3114" t="s">
        <v>8223</v>
      </c>
      <c r="H3114" t="s">
        <v>8245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8301</v>
      </c>
      <c r="O3114" s="10" t="s">
        <v>8313</v>
      </c>
      <c r="P3114" t="s">
        <v>8353</v>
      </c>
      <c r="Q3114" s="25">
        <f t="shared" si="192"/>
        <v>42615.121921296297</v>
      </c>
      <c r="R3114" s="25">
        <f t="shared" si="193"/>
        <v>42615.121921296297</v>
      </c>
      <c r="S3114">
        <f t="shared" si="194"/>
        <v>2016</v>
      </c>
      <c r="T3114">
        <f t="shared" si="195"/>
        <v>9</v>
      </c>
    </row>
    <row r="3115" spans="1:20" ht="48" x14ac:dyDescent="0.2">
      <c r="A3115" s="1" t="s">
        <v>0</v>
      </c>
      <c r="B3115" s="3" t="s">
        <v>3113</v>
      </c>
      <c r="C3115" s="3" t="s">
        <v>7223</v>
      </c>
      <c r="D3115" s="6">
        <v>109225</v>
      </c>
      <c r="E3115" s="8">
        <v>4635</v>
      </c>
      <c r="F3115" t="s">
        <v>8220</v>
      </c>
      <c r="G3115" t="s">
        <v>8223</v>
      </c>
      <c r="H3115" t="s">
        <v>8245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8301</v>
      </c>
      <c r="O3115" s="10" t="s">
        <v>8313</v>
      </c>
      <c r="P3115" t="s">
        <v>8353</v>
      </c>
      <c r="Q3115" s="25">
        <f t="shared" si="192"/>
        <v>42081.731273148151</v>
      </c>
      <c r="R3115" s="25">
        <f t="shared" si="193"/>
        <v>42081.731273148151</v>
      </c>
      <c r="S3115">
        <f t="shared" si="194"/>
        <v>2015</v>
      </c>
      <c r="T3115">
        <f t="shared" si="195"/>
        <v>3</v>
      </c>
    </row>
    <row r="3116" spans="1:20" ht="48" x14ac:dyDescent="0.2">
      <c r="A3116" s="1" t="s">
        <v>0</v>
      </c>
      <c r="B3116" s="3" t="s">
        <v>3114</v>
      </c>
      <c r="C3116" s="3" t="s">
        <v>7224</v>
      </c>
      <c r="D3116" s="6">
        <v>75000</v>
      </c>
      <c r="E3116" s="8">
        <v>0</v>
      </c>
      <c r="F3116" t="s">
        <v>8220</v>
      </c>
      <c r="G3116" t="s">
        <v>8223</v>
      </c>
      <c r="H3116" t="s">
        <v>8245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8301</v>
      </c>
      <c r="O3116" s="10" t="s">
        <v>8313</v>
      </c>
      <c r="P3116" t="s">
        <v>8353</v>
      </c>
      <c r="Q3116" s="25">
        <f t="shared" si="192"/>
        <v>41843.632523148146</v>
      </c>
      <c r="R3116" s="25">
        <f t="shared" si="193"/>
        <v>41843.632523148146</v>
      </c>
      <c r="S3116">
        <f t="shared" si="194"/>
        <v>2014</v>
      </c>
      <c r="T3116">
        <f t="shared" si="195"/>
        <v>7</v>
      </c>
    </row>
    <row r="3117" spans="1:20" ht="48" x14ac:dyDescent="0.2">
      <c r="A3117" s="1" t="s">
        <v>0</v>
      </c>
      <c r="B3117" s="3" t="s">
        <v>3115</v>
      </c>
      <c r="C3117" s="3" t="s">
        <v>7225</v>
      </c>
      <c r="D3117" s="6">
        <v>10000</v>
      </c>
      <c r="E3117" s="8">
        <v>300</v>
      </c>
      <c r="F3117" t="s">
        <v>8220</v>
      </c>
      <c r="G3117" t="s">
        <v>8234</v>
      </c>
      <c r="H3117" t="s">
        <v>8254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8301</v>
      </c>
      <c r="O3117" s="10" t="s">
        <v>8313</v>
      </c>
      <c r="P3117" t="s">
        <v>8353</v>
      </c>
      <c r="Q3117" s="25">
        <f t="shared" si="192"/>
        <v>42496.447071759263</v>
      </c>
      <c r="R3117" s="25">
        <f t="shared" si="193"/>
        <v>42496.447071759263</v>
      </c>
      <c r="S3117">
        <f t="shared" si="194"/>
        <v>2016</v>
      </c>
      <c r="T3117">
        <f t="shared" si="195"/>
        <v>5</v>
      </c>
    </row>
    <row r="3118" spans="1:20" ht="48" x14ac:dyDescent="0.2">
      <c r="A3118" s="1" t="s">
        <v>0</v>
      </c>
      <c r="B3118" s="3" t="s">
        <v>3116</v>
      </c>
      <c r="C3118" s="3" t="s">
        <v>7226</v>
      </c>
      <c r="D3118" s="6">
        <v>750</v>
      </c>
      <c r="E3118" s="8">
        <v>430</v>
      </c>
      <c r="F3118" t="s">
        <v>8220</v>
      </c>
      <c r="G3118" t="s">
        <v>8223</v>
      </c>
      <c r="H3118" t="s">
        <v>8245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8301</v>
      </c>
      <c r="O3118" s="10" t="s">
        <v>8313</v>
      </c>
      <c r="P3118" t="s">
        <v>8353</v>
      </c>
      <c r="Q3118" s="25">
        <f t="shared" si="192"/>
        <v>42081.515335648146</v>
      </c>
      <c r="R3118" s="25">
        <f t="shared" si="193"/>
        <v>42081.515335648146</v>
      </c>
      <c r="S3118">
        <f t="shared" si="194"/>
        <v>2015</v>
      </c>
      <c r="T3118">
        <f t="shared" si="195"/>
        <v>3</v>
      </c>
    </row>
    <row r="3119" spans="1:20" ht="48" x14ac:dyDescent="0.2">
      <c r="A3119" s="1" t="s">
        <v>0</v>
      </c>
      <c r="B3119" s="3" t="s">
        <v>3117</v>
      </c>
      <c r="C3119" s="3" t="s">
        <v>7227</v>
      </c>
      <c r="D3119" s="6">
        <v>1000</v>
      </c>
      <c r="E3119" s="8">
        <v>1</v>
      </c>
      <c r="F3119" t="s">
        <v>8220</v>
      </c>
      <c r="G3119" t="s">
        <v>8224</v>
      </c>
      <c r="H3119" t="s">
        <v>8246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8301</v>
      </c>
      <c r="O3119" s="10" t="s">
        <v>8313</v>
      </c>
      <c r="P3119" t="s">
        <v>8353</v>
      </c>
      <c r="Q3119" s="25">
        <f t="shared" si="192"/>
        <v>42509.374537037031</v>
      </c>
      <c r="R3119" s="25">
        <f t="shared" si="193"/>
        <v>42509.374537037031</v>
      </c>
      <c r="S3119">
        <f t="shared" si="194"/>
        <v>2016</v>
      </c>
      <c r="T3119">
        <f t="shared" si="195"/>
        <v>5</v>
      </c>
    </row>
    <row r="3120" spans="1:20" ht="32" x14ac:dyDescent="0.2">
      <c r="A3120" s="1" t="s">
        <v>0</v>
      </c>
      <c r="B3120" s="3" t="s">
        <v>3118</v>
      </c>
      <c r="C3120" s="3" t="s">
        <v>7228</v>
      </c>
      <c r="D3120" s="6">
        <v>500000</v>
      </c>
      <c r="E3120" s="8">
        <v>1550</v>
      </c>
      <c r="F3120" t="s">
        <v>8220</v>
      </c>
      <c r="G3120" t="s">
        <v>8234</v>
      </c>
      <c r="H3120" t="s">
        <v>8254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8301</v>
      </c>
      <c r="O3120" s="10" t="s">
        <v>8313</v>
      </c>
      <c r="P3120" t="s">
        <v>8353</v>
      </c>
      <c r="Q3120" s="25">
        <f t="shared" si="192"/>
        <v>42534.649571759262</v>
      </c>
      <c r="R3120" s="25">
        <f t="shared" si="193"/>
        <v>42534.649571759262</v>
      </c>
      <c r="S3120">
        <f t="shared" si="194"/>
        <v>2016</v>
      </c>
      <c r="T3120">
        <f t="shared" si="195"/>
        <v>6</v>
      </c>
    </row>
    <row r="3121" spans="1:20" ht="48" x14ac:dyDescent="0.2">
      <c r="A3121" s="1" t="s">
        <v>0</v>
      </c>
      <c r="B3121" s="3" t="s">
        <v>3119</v>
      </c>
      <c r="C3121" s="3" t="s">
        <v>7229</v>
      </c>
      <c r="D3121" s="6">
        <v>10000</v>
      </c>
      <c r="E3121" s="8">
        <v>5</v>
      </c>
      <c r="F3121" t="s">
        <v>8220</v>
      </c>
      <c r="G3121" t="s">
        <v>8223</v>
      </c>
      <c r="H3121" t="s">
        <v>8245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8301</v>
      </c>
      <c r="O3121" s="10" t="s">
        <v>8313</v>
      </c>
      <c r="P3121" t="s">
        <v>8353</v>
      </c>
      <c r="Q3121" s="25">
        <f t="shared" si="192"/>
        <v>42060.04550925926</v>
      </c>
      <c r="R3121" s="25">
        <f t="shared" si="193"/>
        <v>42060.04550925926</v>
      </c>
      <c r="S3121">
        <f t="shared" si="194"/>
        <v>2015</v>
      </c>
      <c r="T3121">
        <f t="shared" si="195"/>
        <v>2</v>
      </c>
    </row>
    <row r="3122" spans="1:20" ht="48" x14ac:dyDescent="0.2">
      <c r="A3122" s="1" t="s">
        <v>0</v>
      </c>
      <c r="B3122" s="3" t="s">
        <v>3120</v>
      </c>
      <c r="C3122" s="3" t="s">
        <v>7230</v>
      </c>
      <c r="D3122" s="6">
        <v>1300000</v>
      </c>
      <c r="E3122" s="8">
        <v>128</v>
      </c>
      <c r="F3122" t="s">
        <v>8220</v>
      </c>
      <c r="G3122" t="s">
        <v>8232</v>
      </c>
      <c r="H3122" t="s">
        <v>8248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8301</v>
      </c>
      <c r="O3122" s="10" t="s">
        <v>8313</v>
      </c>
      <c r="P3122" t="s">
        <v>8353</v>
      </c>
      <c r="Q3122" s="25">
        <f t="shared" si="192"/>
        <v>42435.942083333335</v>
      </c>
      <c r="R3122" s="25">
        <f t="shared" si="193"/>
        <v>42435.942083333335</v>
      </c>
      <c r="S3122">
        <f t="shared" si="194"/>
        <v>2016</v>
      </c>
      <c r="T3122">
        <f t="shared" si="195"/>
        <v>3</v>
      </c>
    </row>
    <row r="3123" spans="1:20" ht="32" x14ac:dyDescent="0.2">
      <c r="A3123" s="1" t="s">
        <v>0</v>
      </c>
      <c r="B3123" s="3" t="s">
        <v>3121</v>
      </c>
      <c r="C3123" s="3" t="s">
        <v>7231</v>
      </c>
      <c r="D3123" s="6">
        <v>1500</v>
      </c>
      <c r="E3123" s="8">
        <v>10</v>
      </c>
      <c r="F3123" t="s">
        <v>8219</v>
      </c>
      <c r="G3123" t="s">
        <v>8228</v>
      </c>
      <c r="H3123" t="s">
        <v>8250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8301</v>
      </c>
      <c r="O3123" s="10" t="s">
        <v>8313</v>
      </c>
      <c r="P3123" t="s">
        <v>8353</v>
      </c>
      <c r="Q3123" s="25">
        <f t="shared" si="192"/>
        <v>41848.679803240739</v>
      </c>
      <c r="R3123" s="25">
        <f t="shared" si="193"/>
        <v>41848.679803240739</v>
      </c>
      <c r="S3123">
        <f t="shared" si="194"/>
        <v>2014</v>
      </c>
      <c r="T3123">
        <f t="shared" si="195"/>
        <v>7</v>
      </c>
    </row>
    <row r="3124" spans="1:20" ht="16" x14ac:dyDescent="0.2">
      <c r="A3124" s="1" t="s">
        <v>0</v>
      </c>
      <c r="B3124" s="3" t="s">
        <v>3122</v>
      </c>
      <c r="C3124" s="3" t="s">
        <v>7232</v>
      </c>
      <c r="D3124" s="6">
        <v>199</v>
      </c>
      <c r="E3124" s="8">
        <v>116</v>
      </c>
      <c r="F3124" t="s">
        <v>8219</v>
      </c>
      <c r="G3124" t="s">
        <v>8223</v>
      </c>
      <c r="H3124" t="s">
        <v>8245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8301</v>
      </c>
      <c r="O3124" s="10" t="s">
        <v>8313</v>
      </c>
      <c r="P3124" t="s">
        <v>8353</v>
      </c>
      <c r="Q3124" s="25">
        <f t="shared" si="192"/>
        <v>42678.932083333333</v>
      </c>
      <c r="R3124" s="25">
        <f t="shared" si="193"/>
        <v>42678.932083333333</v>
      </c>
      <c r="S3124">
        <f t="shared" si="194"/>
        <v>2016</v>
      </c>
      <c r="T3124">
        <f t="shared" si="195"/>
        <v>11</v>
      </c>
    </row>
    <row r="3125" spans="1:20" ht="48" x14ac:dyDescent="0.2">
      <c r="A3125" s="1" t="s">
        <v>0</v>
      </c>
      <c r="B3125" s="3" t="s">
        <v>3123</v>
      </c>
      <c r="C3125" s="3" t="s">
        <v>7233</v>
      </c>
      <c r="D3125" s="6">
        <v>125000</v>
      </c>
      <c r="E3125" s="8">
        <v>85192</v>
      </c>
      <c r="F3125" t="s">
        <v>8219</v>
      </c>
      <c r="G3125" t="s">
        <v>8223</v>
      </c>
      <c r="H3125" t="s">
        <v>8245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8301</v>
      </c>
      <c r="O3125" s="10" t="s">
        <v>8313</v>
      </c>
      <c r="P3125" t="s">
        <v>8353</v>
      </c>
      <c r="Q3125" s="25">
        <f t="shared" si="192"/>
        <v>42530.993032407408</v>
      </c>
      <c r="R3125" s="25">
        <f t="shared" si="193"/>
        <v>42530.993032407408</v>
      </c>
      <c r="S3125">
        <f t="shared" si="194"/>
        <v>2016</v>
      </c>
      <c r="T3125">
        <f t="shared" si="195"/>
        <v>6</v>
      </c>
    </row>
    <row r="3126" spans="1:20" ht="32" x14ac:dyDescent="0.2">
      <c r="A3126" s="1" t="s">
        <v>0</v>
      </c>
      <c r="B3126" s="3" t="s">
        <v>3124</v>
      </c>
      <c r="C3126" s="3" t="s">
        <v>7234</v>
      </c>
      <c r="D3126" s="6">
        <v>800000</v>
      </c>
      <c r="E3126" s="8">
        <v>26</v>
      </c>
      <c r="F3126" t="s">
        <v>8219</v>
      </c>
      <c r="G3126" t="s">
        <v>8223</v>
      </c>
      <c r="H3126" t="s">
        <v>8245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8301</v>
      </c>
      <c r="O3126" s="10" t="s">
        <v>8313</v>
      </c>
      <c r="P3126" t="s">
        <v>8353</v>
      </c>
      <c r="Q3126" s="25">
        <f t="shared" si="192"/>
        <v>41977.780104166668</v>
      </c>
      <c r="R3126" s="25">
        <f t="shared" si="193"/>
        <v>41977.780104166668</v>
      </c>
      <c r="S3126">
        <f t="shared" si="194"/>
        <v>2014</v>
      </c>
      <c r="T3126">
        <f t="shared" si="195"/>
        <v>12</v>
      </c>
    </row>
    <row r="3127" spans="1:20" ht="16" x14ac:dyDescent="0.2">
      <c r="A3127" s="1" t="s">
        <v>0</v>
      </c>
      <c r="B3127" s="3" t="s">
        <v>3125</v>
      </c>
      <c r="C3127" s="3" t="s">
        <v>7235</v>
      </c>
      <c r="D3127" s="6">
        <v>1500000</v>
      </c>
      <c r="E3127" s="8">
        <v>0</v>
      </c>
      <c r="F3127" t="s">
        <v>8219</v>
      </c>
      <c r="G3127" t="s">
        <v>8223</v>
      </c>
      <c r="H3127" t="s">
        <v>8245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8301</v>
      </c>
      <c r="O3127" s="10" t="s">
        <v>8313</v>
      </c>
      <c r="P3127" t="s">
        <v>8353</v>
      </c>
      <c r="Q3127" s="25">
        <f t="shared" si="192"/>
        <v>42346.20685185185</v>
      </c>
      <c r="R3127" s="25">
        <f t="shared" si="193"/>
        <v>42346.20685185185</v>
      </c>
      <c r="S3127">
        <f t="shared" si="194"/>
        <v>2015</v>
      </c>
      <c r="T3127">
        <f t="shared" si="195"/>
        <v>12</v>
      </c>
    </row>
    <row r="3128" spans="1:20" ht="80" x14ac:dyDescent="0.2">
      <c r="A3128" s="1" t="s">
        <v>0</v>
      </c>
      <c r="B3128" s="3" t="s">
        <v>3126</v>
      </c>
      <c r="C3128" s="3" t="s">
        <v>7236</v>
      </c>
      <c r="D3128" s="6">
        <v>25000</v>
      </c>
      <c r="E3128" s="8">
        <v>1040</v>
      </c>
      <c r="F3128" t="s">
        <v>8219</v>
      </c>
      <c r="G3128" t="s">
        <v>8223</v>
      </c>
      <c r="H3128" t="s">
        <v>8245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8301</v>
      </c>
      <c r="O3128" s="10" t="s">
        <v>8313</v>
      </c>
      <c r="P3128" t="s">
        <v>8353</v>
      </c>
      <c r="Q3128" s="25">
        <f t="shared" si="192"/>
        <v>42427.01807870371</v>
      </c>
      <c r="R3128" s="25">
        <f t="shared" si="193"/>
        <v>42427.01807870371</v>
      </c>
      <c r="S3128">
        <f t="shared" si="194"/>
        <v>2016</v>
      </c>
      <c r="T3128">
        <f t="shared" si="195"/>
        <v>2</v>
      </c>
    </row>
    <row r="3129" spans="1:20" ht="48" x14ac:dyDescent="0.2">
      <c r="A3129" s="1" t="s">
        <v>0</v>
      </c>
      <c r="B3129" s="3" t="s">
        <v>3127</v>
      </c>
      <c r="C3129" s="3" t="s">
        <v>7237</v>
      </c>
      <c r="D3129" s="6">
        <v>100000</v>
      </c>
      <c r="E3129" s="8">
        <v>0</v>
      </c>
      <c r="F3129" t="s">
        <v>8219</v>
      </c>
      <c r="G3129" t="s">
        <v>8223</v>
      </c>
      <c r="H3129" t="s">
        <v>8245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8301</v>
      </c>
      <c r="O3129" s="10" t="s">
        <v>8313</v>
      </c>
      <c r="P3129" t="s">
        <v>8353</v>
      </c>
      <c r="Q3129" s="25">
        <f t="shared" si="192"/>
        <v>42034.856817129628</v>
      </c>
      <c r="R3129" s="25">
        <f t="shared" si="193"/>
        <v>42034.856817129628</v>
      </c>
      <c r="S3129">
        <f t="shared" si="194"/>
        <v>2015</v>
      </c>
      <c r="T3129">
        <f t="shared" si="195"/>
        <v>1</v>
      </c>
    </row>
    <row r="3130" spans="1:20" ht="48" x14ac:dyDescent="0.2">
      <c r="A3130" s="1" t="s">
        <v>0</v>
      </c>
      <c r="B3130" s="3" t="s">
        <v>3128</v>
      </c>
      <c r="C3130" s="3" t="s">
        <v>7238</v>
      </c>
      <c r="D3130" s="6">
        <v>15000</v>
      </c>
      <c r="E3130" s="8">
        <v>16291</v>
      </c>
      <c r="F3130" t="s">
        <v>8221</v>
      </c>
      <c r="G3130" t="s">
        <v>8223</v>
      </c>
      <c r="H3130" t="s">
        <v>8245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8269</v>
      </c>
      <c r="O3130" s="10" t="s">
        <v>8313</v>
      </c>
      <c r="P3130" t="s">
        <v>8314</v>
      </c>
      <c r="Q3130" s="25">
        <f t="shared" si="192"/>
        <v>42780.825706018513</v>
      </c>
      <c r="R3130" s="25">
        <f t="shared" si="193"/>
        <v>42780.825706018513</v>
      </c>
      <c r="S3130">
        <f t="shared" si="194"/>
        <v>2017</v>
      </c>
      <c r="T3130">
        <f t="shared" si="195"/>
        <v>2</v>
      </c>
    </row>
    <row r="3131" spans="1:20" ht="48" x14ac:dyDescent="0.2">
      <c r="A3131" s="1" t="s">
        <v>0</v>
      </c>
      <c r="B3131" s="3" t="s">
        <v>3129</v>
      </c>
      <c r="C3131" s="3" t="s">
        <v>7239</v>
      </c>
      <c r="D3131" s="6">
        <v>1250</v>
      </c>
      <c r="E3131" s="8">
        <v>10</v>
      </c>
      <c r="F3131" t="s">
        <v>8221</v>
      </c>
      <c r="G3131" t="s">
        <v>8223</v>
      </c>
      <c r="H3131" t="s">
        <v>8245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8269</v>
      </c>
      <c r="O3131" s="10" t="s">
        <v>8313</v>
      </c>
      <c r="P3131" t="s">
        <v>8314</v>
      </c>
      <c r="Q3131" s="25">
        <f t="shared" si="192"/>
        <v>42803.842812499999</v>
      </c>
      <c r="R3131" s="25">
        <f t="shared" si="193"/>
        <v>42803.842812499999</v>
      </c>
      <c r="S3131">
        <f t="shared" si="194"/>
        <v>2017</v>
      </c>
      <c r="T3131">
        <f t="shared" si="195"/>
        <v>3</v>
      </c>
    </row>
    <row r="3132" spans="1:20" ht="32" x14ac:dyDescent="0.2">
      <c r="A3132" s="1" t="s">
        <v>0</v>
      </c>
      <c r="B3132" s="3" t="s">
        <v>3130</v>
      </c>
      <c r="C3132" s="3" t="s">
        <v>7240</v>
      </c>
      <c r="D3132" s="6">
        <v>10000</v>
      </c>
      <c r="E3132" s="8">
        <v>375</v>
      </c>
      <c r="F3132" t="s">
        <v>8221</v>
      </c>
      <c r="G3132" t="s">
        <v>8223</v>
      </c>
      <c r="H3132" t="s">
        <v>8245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8269</v>
      </c>
      <c r="O3132" s="10" t="s">
        <v>8313</v>
      </c>
      <c r="P3132" t="s">
        <v>8314</v>
      </c>
      <c r="Q3132" s="25">
        <f t="shared" si="192"/>
        <v>42808.640231481477</v>
      </c>
      <c r="R3132" s="25">
        <f t="shared" si="193"/>
        <v>42808.640231481477</v>
      </c>
      <c r="S3132">
        <f t="shared" si="194"/>
        <v>2017</v>
      </c>
      <c r="T3132">
        <f t="shared" si="195"/>
        <v>3</v>
      </c>
    </row>
    <row r="3133" spans="1:20" ht="32" x14ac:dyDescent="0.2">
      <c r="A3133" s="1" t="s">
        <v>0</v>
      </c>
      <c r="B3133" s="3" t="s">
        <v>3131</v>
      </c>
      <c r="C3133" s="3" t="s">
        <v>7241</v>
      </c>
      <c r="D3133" s="6">
        <v>4100</v>
      </c>
      <c r="E3133" s="8">
        <v>645</v>
      </c>
      <c r="F3133" t="s">
        <v>8221</v>
      </c>
      <c r="G3133" t="s">
        <v>8223</v>
      </c>
      <c r="H3133" t="s">
        <v>8245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8269</v>
      </c>
      <c r="O3133" s="10" t="s">
        <v>8313</v>
      </c>
      <c r="P3133" t="s">
        <v>8314</v>
      </c>
      <c r="Q3133" s="25">
        <f t="shared" si="192"/>
        <v>42803.579224537039</v>
      </c>
      <c r="R3133" s="25">
        <f t="shared" si="193"/>
        <v>42803.579224537039</v>
      </c>
      <c r="S3133">
        <f t="shared" si="194"/>
        <v>2017</v>
      </c>
      <c r="T3133">
        <f t="shared" si="195"/>
        <v>3</v>
      </c>
    </row>
    <row r="3134" spans="1:20" ht="32" x14ac:dyDescent="0.2">
      <c r="A3134" s="1" t="s">
        <v>0</v>
      </c>
      <c r="B3134" s="3" t="s">
        <v>3132</v>
      </c>
      <c r="C3134" s="3" t="s">
        <v>7242</v>
      </c>
      <c r="D3134" s="6">
        <v>30000</v>
      </c>
      <c r="E3134" s="8">
        <v>10</v>
      </c>
      <c r="F3134" t="s">
        <v>8221</v>
      </c>
      <c r="G3134" t="s">
        <v>8223</v>
      </c>
      <c r="H3134" t="s">
        <v>8245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8269</v>
      </c>
      <c r="O3134" s="10" t="s">
        <v>8313</v>
      </c>
      <c r="P3134" t="s">
        <v>8314</v>
      </c>
      <c r="Q3134" s="25">
        <f t="shared" si="192"/>
        <v>42786.350231481483</v>
      </c>
      <c r="R3134" s="25">
        <f t="shared" si="193"/>
        <v>42786.350231481483</v>
      </c>
      <c r="S3134">
        <f t="shared" si="194"/>
        <v>2017</v>
      </c>
      <c r="T3134">
        <f t="shared" si="195"/>
        <v>2</v>
      </c>
    </row>
    <row r="3135" spans="1:20" ht="48" x14ac:dyDescent="0.2">
      <c r="A3135" s="1" t="s">
        <v>0</v>
      </c>
      <c r="B3135" s="3" t="s">
        <v>3133</v>
      </c>
      <c r="C3135" s="3" t="s">
        <v>7243</v>
      </c>
      <c r="D3135" s="6">
        <v>500</v>
      </c>
      <c r="E3135" s="8">
        <v>540</v>
      </c>
      <c r="F3135" t="s">
        <v>8221</v>
      </c>
      <c r="G3135" t="s">
        <v>8224</v>
      </c>
      <c r="H3135" t="s">
        <v>8246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8269</v>
      </c>
      <c r="O3135" s="10" t="s">
        <v>8313</v>
      </c>
      <c r="P3135" t="s">
        <v>8314</v>
      </c>
      <c r="Q3135" s="25">
        <f t="shared" si="192"/>
        <v>42788.565208333333</v>
      </c>
      <c r="R3135" s="25">
        <f t="shared" si="193"/>
        <v>42788.565208333333</v>
      </c>
      <c r="S3135">
        <f t="shared" si="194"/>
        <v>2017</v>
      </c>
      <c r="T3135">
        <f t="shared" si="195"/>
        <v>2</v>
      </c>
    </row>
    <row r="3136" spans="1:20" ht="48" x14ac:dyDescent="0.2">
      <c r="A3136" s="1" t="s">
        <v>0</v>
      </c>
      <c r="B3136" s="3" t="s">
        <v>3134</v>
      </c>
      <c r="C3136" s="3" t="s">
        <v>7244</v>
      </c>
      <c r="D3136" s="6">
        <v>1000</v>
      </c>
      <c r="E3136" s="8">
        <v>225</v>
      </c>
      <c r="F3136" t="s">
        <v>8221</v>
      </c>
      <c r="G3136" t="s">
        <v>8224</v>
      </c>
      <c r="H3136" t="s">
        <v>8246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8269</v>
      </c>
      <c r="O3136" s="10" t="s">
        <v>8313</v>
      </c>
      <c r="P3136" t="s">
        <v>8314</v>
      </c>
      <c r="Q3136" s="25">
        <f t="shared" si="192"/>
        <v>42800.720127314817</v>
      </c>
      <c r="R3136" s="25">
        <f t="shared" si="193"/>
        <v>42800.720127314817</v>
      </c>
      <c r="S3136">
        <f t="shared" si="194"/>
        <v>2017</v>
      </c>
      <c r="T3136">
        <f t="shared" si="195"/>
        <v>3</v>
      </c>
    </row>
    <row r="3137" spans="1:20" ht="48" x14ac:dyDescent="0.2">
      <c r="A3137" s="1" t="s">
        <v>0</v>
      </c>
      <c r="B3137" s="3" t="s">
        <v>3135</v>
      </c>
      <c r="C3137" s="3" t="s">
        <v>7245</v>
      </c>
      <c r="D3137" s="6">
        <v>777</v>
      </c>
      <c r="E3137" s="8">
        <v>162</v>
      </c>
      <c r="F3137" t="s">
        <v>8221</v>
      </c>
      <c r="G3137" t="s">
        <v>8223</v>
      </c>
      <c r="H3137" t="s">
        <v>8245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8269</v>
      </c>
      <c r="O3137" s="10" t="s">
        <v>8313</v>
      </c>
      <c r="P3137" t="s">
        <v>8314</v>
      </c>
      <c r="Q3137" s="25">
        <f t="shared" si="192"/>
        <v>42807.151863425926</v>
      </c>
      <c r="R3137" s="25">
        <f t="shared" si="193"/>
        <v>42807.151863425926</v>
      </c>
      <c r="S3137">
        <f t="shared" si="194"/>
        <v>2017</v>
      </c>
      <c r="T3137">
        <f t="shared" si="195"/>
        <v>3</v>
      </c>
    </row>
    <row r="3138" spans="1:20" ht="48" x14ac:dyDescent="0.2">
      <c r="A3138" s="1" t="s">
        <v>0</v>
      </c>
      <c r="B3138" s="3" t="s">
        <v>3136</v>
      </c>
      <c r="C3138" s="3" t="s">
        <v>7246</v>
      </c>
      <c r="D3138" s="6">
        <v>500</v>
      </c>
      <c r="E3138" s="8">
        <v>639</v>
      </c>
      <c r="F3138" t="s">
        <v>8221</v>
      </c>
      <c r="G3138" t="s">
        <v>8224</v>
      </c>
      <c r="H3138" t="s">
        <v>8246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8269</v>
      </c>
      <c r="O3138" s="10" t="s">
        <v>8313</v>
      </c>
      <c r="P3138" t="s">
        <v>8314</v>
      </c>
      <c r="Q3138" s="25">
        <f t="shared" si="192"/>
        <v>42789.462430555555</v>
      </c>
      <c r="R3138" s="25">
        <f t="shared" si="193"/>
        <v>42789.462430555555</v>
      </c>
      <c r="S3138">
        <f t="shared" si="194"/>
        <v>2017</v>
      </c>
      <c r="T3138">
        <f t="shared" si="195"/>
        <v>2</v>
      </c>
    </row>
    <row r="3139" spans="1:20" ht="32" x14ac:dyDescent="0.2">
      <c r="A3139" s="1" t="s">
        <v>0</v>
      </c>
      <c r="B3139" s="3" t="s">
        <v>3137</v>
      </c>
      <c r="C3139" s="3" t="s">
        <v>7247</v>
      </c>
      <c r="D3139" s="6">
        <v>1500</v>
      </c>
      <c r="E3139" s="8">
        <v>50</v>
      </c>
      <c r="F3139" t="s">
        <v>8221</v>
      </c>
      <c r="G3139" t="s">
        <v>8223</v>
      </c>
      <c r="H3139" t="s">
        <v>8245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8269</v>
      </c>
      <c r="O3139" s="10" t="s">
        <v>8313</v>
      </c>
      <c r="P3139" t="s">
        <v>8314</v>
      </c>
      <c r="Q3139" s="25">
        <f t="shared" ref="Q3139:Q3202" si="196">(((J3139/60)/60)/24)+DATE(1970,1,1)</f>
        <v>42807.885057870371</v>
      </c>
      <c r="R3139" s="25">
        <f t="shared" ref="R3139:R3202" si="197">(((J3139/60)/60)/24)+DATE(1970,1,1)</f>
        <v>42807.885057870371</v>
      </c>
      <c r="S3139">
        <f t="shared" ref="S3139:S3202" si="198">YEAR(R3139)</f>
        <v>2017</v>
      </c>
      <c r="T3139">
        <f t="shared" ref="T3139:T3202" si="199">MONTH((R3139))</f>
        <v>3</v>
      </c>
    </row>
    <row r="3140" spans="1:20" ht="64" x14ac:dyDescent="0.2">
      <c r="A3140" s="1" t="s">
        <v>0</v>
      </c>
      <c r="B3140" s="3" t="s">
        <v>3138</v>
      </c>
      <c r="C3140" s="3" t="s">
        <v>7248</v>
      </c>
      <c r="D3140" s="6">
        <v>200</v>
      </c>
      <c r="E3140" s="8">
        <v>0</v>
      </c>
      <c r="F3140" t="s">
        <v>8221</v>
      </c>
      <c r="G3140" t="s">
        <v>8224</v>
      </c>
      <c r="H3140" t="s">
        <v>8246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8269</v>
      </c>
      <c r="O3140" s="10" t="s">
        <v>8313</v>
      </c>
      <c r="P3140" t="s">
        <v>8314</v>
      </c>
      <c r="Q3140" s="25">
        <f t="shared" si="196"/>
        <v>42809.645914351851</v>
      </c>
      <c r="R3140" s="25">
        <f t="shared" si="197"/>
        <v>42809.645914351851</v>
      </c>
      <c r="S3140">
        <f t="shared" si="198"/>
        <v>2017</v>
      </c>
      <c r="T3140">
        <f t="shared" si="199"/>
        <v>3</v>
      </c>
    </row>
    <row r="3141" spans="1:20" ht="48" x14ac:dyDescent="0.2">
      <c r="A3141" s="1" t="s">
        <v>0</v>
      </c>
      <c r="B3141" s="3" t="s">
        <v>3139</v>
      </c>
      <c r="C3141" s="3" t="s">
        <v>7249</v>
      </c>
      <c r="D3141" s="6">
        <v>50000</v>
      </c>
      <c r="E3141" s="8">
        <v>2700</v>
      </c>
      <c r="F3141" t="s">
        <v>8221</v>
      </c>
      <c r="G3141" t="s">
        <v>8237</v>
      </c>
      <c r="H3141" t="s">
        <v>8255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8269</v>
      </c>
      <c r="O3141" s="10" t="s">
        <v>8313</v>
      </c>
      <c r="P3141" t="s">
        <v>8314</v>
      </c>
      <c r="Q3141" s="25">
        <f t="shared" si="196"/>
        <v>42785.270370370374</v>
      </c>
      <c r="R3141" s="25">
        <f t="shared" si="197"/>
        <v>42785.270370370374</v>
      </c>
      <c r="S3141">
        <f t="shared" si="198"/>
        <v>2017</v>
      </c>
      <c r="T3141">
        <f t="shared" si="199"/>
        <v>2</v>
      </c>
    </row>
    <row r="3142" spans="1:20" ht="48" x14ac:dyDescent="0.2">
      <c r="A3142" s="1" t="s">
        <v>0</v>
      </c>
      <c r="B3142" s="3" t="s">
        <v>3140</v>
      </c>
      <c r="C3142" s="3" t="s">
        <v>7250</v>
      </c>
      <c r="D3142" s="6">
        <v>10000</v>
      </c>
      <c r="E3142" s="8">
        <v>96</v>
      </c>
      <c r="F3142" t="s">
        <v>8221</v>
      </c>
      <c r="G3142" t="s">
        <v>8229</v>
      </c>
      <c r="H3142" t="s">
        <v>8248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8269</v>
      </c>
      <c r="O3142" s="10" t="s">
        <v>8313</v>
      </c>
      <c r="P3142" t="s">
        <v>8314</v>
      </c>
      <c r="Q3142" s="25">
        <f t="shared" si="196"/>
        <v>42802.718784722223</v>
      </c>
      <c r="R3142" s="25">
        <f t="shared" si="197"/>
        <v>42802.718784722223</v>
      </c>
      <c r="S3142">
        <f t="shared" si="198"/>
        <v>2017</v>
      </c>
      <c r="T3142">
        <f t="shared" si="199"/>
        <v>3</v>
      </c>
    </row>
    <row r="3143" spans="1:20" ht="64" x14ac:dyDescent="0.2">
      <c r="A3143" s="1" t="s">
        <v>0</v>
      </c>
      <c r="B3143" s="3" t="s">
        <v>3141</v>
      </c>
      <c r="C3143" s="3" t="s">
        <v>7251</v>
      </c>
      <c r="D3143" s="6">
        <v>500</v>
      </c>
      <c r="E3143" s="8">
        <v>258</v>
      </c>
      <c r="F3143" t="s">
        <v>8221</v>
      </c>
      <c r="G3143" t="s">
        <v>8232</v>
      </c>
      <c r="H3143" t="s">
        <v>8248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8269</v>
      </c>
      <c r="O3143" s="10" t="s">
        <v>8313</v>
      </c>
      <c r="P3143" t="s">
        <v>8314</v>
      </c>
      <c r="Q3143" s="25">
        <f t="shared" si="196"/>
        <v>42800.753333333334</v>
      </c>
      <c r="R3143" s="25">
        <f t="shared" si="197"/>
        <v>42800.753333333334</v>
      </c>
      <c r="S3143">
        <f t="shared" si="198"/>
        <v>2017</v>
      </c>
      <c r="T3143">
        <f t="shared" si="199"/>
        <v>3</v>
      </c>
    </row>
    <row r="3144" spans="1:20" ht="48" x14ac:dyDescent="0.2">
      <c r="A3144" s="1" t="s">
        <v>0</v>
      </c>
      <c r="B3144" s="3" t="s">
        <v>3142</v>
      </c>
      <c r="C3144" s="3" t="s">
        <v>7252</v>
      </c>
      <c r="D3144" s="6">
        <v>2750</v>
      </c>
      <c r="E3144" s="8">
        <v>45</v>
      </c>
      <c r="F3144" t="s">
        <v>8221</v>
      </c>
      <c r="G3144" t="s">
        <v>8224</v>
      </c>
      <c r="H3144" t="s">
        <v>8246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8269</v>
      </c>
      <c r="O3144" s="10" t="s">
        <v>8313</v>
      </c>
      <c r="P3144" t="s">
        <v>8314</v>
      </c>
      <c r="Q3144" s="25">
        <f t="shared" si="196"/>
        <v>42783.513182870374</v>
      </c>
      <c r="R3144" s="25">
        <f t="shared" si="197"/>
        <v>42783.513182870374</v>
      </c>
      <c r="S3144">
        <f t="shared" si="198"/>
        <v>2017</v>
      </c>
      <c r="T3144">
        <f t="shared" si="199"/>
        <v>2</v>
      </c>
    </row>
    <row r="3145" spans="1:20" ht="64" x14ac:dyDescent="0.2">
      <c r="A3145" s="1" t="s">
        <v>0</v>
      </c>
      <c r="B3145" s="3" t="s">
        <v>3143</v>
      </c>
      <c r="C3145" s="3" t="s">
        <v>7253</v>
      </c>
      <c r="D3145" s="6">
        <v>700</v>
      </c>
      <c r="E3145" s="8">
        <v>0</v>
      </c>
      <c r="F3145" t="s">
        <v>8221</v>
      </c>
      <c r="G3145" t="s">
        <v>8224</v>
      </c>
      <c r="H3145" t="s">
        <v>8246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8269</v>
      </c>
      <c r="O3145" s="10" t="s">
        <v>8313</v>
      </c>
      <c r="P3145" t="s">
        <v>8314</v>
      </c>
      <c r="Q3145" s="25">
        <f t="shared" si="196"/>
        <v>42808.358287037037</v>
      </c>
      <c r="R3145" s="25">
        <f t="shared" si="197"/>
        <v>42808.358287037037</v>
      </c>
      <c r="S3145">
        <f t="shared" si="198"/>
        <v>2017</v>
      </c>
      <c r="T3145">
        <f t="shared" si="199"/>
        <v>3</v>
      </c>
    </row>
    <row r="3146" spans="1:20" ht="64" x14ac:dyDescent="0.2">
      <c r="A3146" s="1" t="s">
        <v>0</v>
      </c>
      <c r="B3146" s="3" t="s">
        <v>3144</v>
      </c>
      <c r="C3146" s="3" t="s">
        <v>7254</v>
      </c>
      <c r="D3146" s="6">
        <v>10000</v>
      </c>
      <c r="E3146" s="8">
        <v>7540</v>
      </c>
      <c r="F3146" t="s">
        <v>8221</v>
      </c>
      <c r="G3146" t="s">
        <v>8223</v>
      </c>
      <c r="H3146" t="s">
        <v>8245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8269</v>
      </c>
      <c r="O3146" s="10" t="s">
        <v>8313</v>
      </c>
      <c r="P3146" t="s">
        <v>8314</v>
      </c>
      <c r="Q3146" s="25">
        <f t="shared" si="196"/>
        <v>42796.538275462968</v>
      </c>
      <c r="R3146" s="25">
        <f t="shared" si="197"/>
        <v>42796.538275462968</v>
      </c>
      <c r="S3146">
        <f t="shared" si="198"/>
        <v>2017</v>
      </c>
      <c r="T3146">
        <f t="shared" si="199"/>
        <v>3</v>
      </c>
    </row>
    <row r="3147" spans="1:20" ht="32" x14ac:dyDescent="0.2">
      <c r="A3147" s="1" t="s">
        <v>0</v>
      </c>
      <c r="B3147" s="3" t="s">
        <v>3145</v>
      </c>
      <c r="C3147" s="3" t="s">
        <v>7255</v>
      </c>
      <c r="D3147" s="6">
        <v>25000</v>
      </c>
      <c r="E3147" s="8">
        <v>0</v>
      </c>
      <c r="F3147" t="s">
        <v>8221</v>
      </c>
      <c r="G3147" t="s">
        <v>8223</v>
      </c>
      <c r="H3147" t="s">
        <v>8245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8269</v>
      </c>
      <c r="O3147" s="10" t="s">
        <v>8313</v>
      </c>
      <c r="P3147" t="s">
        <v>8314</v>
      </c>
      <c r="Q3147" s="25">
        <f t="shared" si="196"/>
        <v>42762.040902777779</v>
      </c>
      <c r="R3147" s="25">
        <f t="shared" si="197"/>
        <v>42762.040902777779</v>
      </c>
      <c r="S3147">
        <f t="shared" si="198"/>
        <v>2017</v>
      </c>
      <c r="T3147">
        <f t="shared" si="199"/>
        <v>1</v>
      </c>
    </row>
    <row r="3148" spans="1:20" ht="32" x14ac:dyDescent="0.2">
      <c r="A3148" s="1" t="s">
        <v>0</v>
      </c>
      <c r="B3148" s="3" t="s">
        <v>3146</v>
      </c>
      <c r="C3148" s="3" t="s">
        <v>7256</v>
      </c>
      <c r="D3148" s="6">
        <v>50000</v>
      </c>
      <c r="E3148" s="8">
        <v>5250</v>
      </c>
      <c r="F3148" t="s">
        <v>8221</v>
      </c>
      <c r="G3148" t="s">
        <v>8237</v>
      </c>
      <c r="H3148" t="s">
        <v>8255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8269</v>
      </c>
      <c r="O3148" s="10" t="s">
        <v>8313</v>
      </c>
      <c r="P3148" t="s">
        <v>8314</v>
      </c>
      <c r="Q3148" s="25">
        <f t="shared" si="196"/>
        <v>42796.682476851856</v>
      </c>
      <c r="R3148" s="25">
        <f t="shared" si="197"/>
        <v>42796.682476851856</v>
      </c>
      <c r="S3148">
        <f t="shared" si="198"/>
        <v>2017</v>
      </c>
      <c r="T3148">
        <f t="shared" si="199"/>
        <v>3</v>
      </c>
    </row>
    <row r="3149" spans="1:20" ht="48" x14ac:dyDescent="0.2">
      <c r="A3149" s="1" t="s">
        <v>0</v>
      </c>
      <c r="B3149" s="3" t="s">
        <v>3147</v>
      </c>
      <c r="C3149" s="3" t="s">
        <v>7257</v>
      </c>
      <c r="D3149" s="6">
        <v>20000</v>
      </c>
      <c r="E3149" s="8">
        <v>23505</v>
      </c>
      <c r="F3149" t="s">
        <v>8218</v>
      </c>
      <c r="G3149" t="s">
        <v>8223</v>
      </c>
      <c r="H3149" t="s">
        <v>8245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8269</v>
      </c>
      <c r="O3149" s="10" t="s">
        <v>8313</v>
      </c>
      <c r="P3149" t="s">
        <v>8314</v>
      </c>
      <c r="Q3149" s="25">
        <f t="shared" si="196"/>
        <v>41909.969386574077</v>
      </c>
      <c r="R3149" s="25">
        <f t="shared" si="197"/>
        <v>41909.969386574077</v>
      </c>
      <c r="S3149">
        <f t="shared" si="198"/>
        <v>2014</v>
      </c>
      <c r="T3149">
        <f t="shared" si="199"/>
        <v>9</v>
      </c>
    </row>
    <row r="3150" spans="1:20" ht="32" x14ac:dyDescent="0.2">
      <c r="A3150" s="1" t="s">
        <v>0</v>
      </c>
      <c r="B3150" s="3" t="s">
        <v>3148</v>
      </c>
      <c r="C3150" s="3" t="s">
        <v>7258</v>
      </c>
      <c r="D3150" s="6">
        <v>1800</v>
      </c>
      <c r="E3150" s="8">
        <v>2361</v>
      </c>
      <c r="F3150" t="s">
        <v>8218</v>
      </c>
      <c r="G3150" t="s">
        <v>8223</v>
      </c>
      <c r="H3150" t="s">
        <v>8245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8269</v>
      </c>
      <c r="O3150" s="10" t="s">
        <v>8313</v>
      </c>
      <c r="P3150" t="s">
        <v>8314</v>
      </c>
      <c r="Q3150" s="25">
        <f t="shared" si="196"/>
        <v>41891.665324074071</v>
      </c>
      <c r="R3150" s="25">
        <f t="shared" si="197"/>
        <v>41891.665324074071</v>
      </c>
      <c r="S3150">
        <f t="shared" si="198"/>
        <v>2014</v>
      </c>
      <c r="T3150">
        <f t="shared" si="199"/>
        <v>9</v>
      </c>
    </row>
    <row r="3151" spans="1:20" ht="48" x14ac:dyDescent="0.2">
      <c r="A3151" s="1" t="s">
        <v>0</v>
      </c>
      <c r="B3151" s="3" t="s">
        <v>3149</v>
      </c>
      <c r="C3151" s="3" t="s">
        <v>7259</v>
      </c>
      <c r="D3151" s="6">
        <v>1250</v>
      </c>
      <c r="E3151" s="8">
        <v>1300</v>
      </c>
      <c r="F3151" t="s">
        <v>8218</v>
      </c>
      <c r="G3151" t="s">
        <v>8223</v>
      </c>
      <c r="H3151" t="s">
        <v>8245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8269</v>
      </c>
      <c r="O3151" s="10" t="s">
        <v>8313</v>
      </c>
      <c r="P3151" t="s">
        <v>8314</v>
      </c>
      <c r="Q3151" s="25">
        <f t="shared" si="196"/>
        <v>41226.017361111109</v>
      </c>
      <c r="R3151" s="25">
        <f t="shared" si="197"/>
        <v>41226.017361111109</v>
      </c>
      <c r="S3151">
        <f t="shared" si="198"/>
        <v>2012</v>
      </c>
      <c r="T3151">
        <f t="shared" si="199"/>
        <v>11</v>
      </c>
    </row>
    <row r="3152" spans="1:20" ht="64" x14ac:dyDescent="0.2">
      <c r="A3152" s="1" t="s">
        <v>0</v>
      </c>
      <c r="B3152" s="3" t="s">
        <v>3150</v>
      </c>
      <c r="C3152" s="3" t="s">
        <v>7260</v>
      </c>
      <c r="D3152" s="6">
        <v>3500</v>
      </c>
      <c r="E3152" s="8">
        <v>3535</v>
      </c>
      <c r="F3152" t="s">
        <v>8218</v>
      </c>
      <c r="G3152" t="s">
        <v>8223</v>
      </c>
      <c r="H3152" t="s">
        <v>8245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8269</v>
      </c>
      <c r="O3152" s="10" t="s">
        <v>8313</v>
      </c>
      <c r="P3152" t="s">
        <v>8314</v>
      </c>
      <c r="Q3152" s="25">
        <f t="shared" si="196"/>
        <v>40478.263923611114</v>
      </c>
      <c r="R3152" s="25">
        <f t="shared" si="197"/>
        <v>40478.263923611114</v>
      </c>
      <c r="S3152">
        <f t="shared" si="198"/>
        <v>2010</v>
      </c>
      <c r="T3152">
        <f t="shared" si="199"/>
        <v>10</v>
      </c>
    </row>
    <row r="3153" spans="1:20" ht="32" x14ac:dyDescent="0.2">
      <c r="A3153" s="1" t="s">
        <v>0</v>
      </c>
      <c r="B3153" s="3" t="s">
        <v>3151</v>
      </c>
      <c r="C3153" s="3" t="s">
        <v>7261</v>
      </c>
      <c r="D3153" s="6">
        <v>3500</v>
      </c>
      <c r="E3153" s="8">
        <v>3514</v>
      </c>
      <c r="F3153" t="s">
        <v>8218</v>
      </c>
      <c r="G3153" t="s">
        <v>8223</v>
      </c>
      <c r="H3153" t="s">
        <v>8245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8269</v>
      </c>
      <c r="O3153" s="10" t="s">
        <v>8313</v>
      </c>
      <c r="P3153" t="s">
        <v>8314</v>
      </c>
      <c r="Q3153" s="25">
        <f t="shared" si="196"/>
        <v>41862.83997685185</v>
      </c>
      <c r="R3153" s="25">
        <f t="shared" si="197"/>
        <v>41862.83997685185</v>
      </c>
      <c r="S3153">
        <f t="shared" si="198"/>
        <v>2014</v>
      </c>
      <c r="T3153">
        <f t="shared" si="199"/>
        <v>8</v>
      </c>
    </row>
    <row r="3154" spans="1:20" ht="48" x14ac:dyDescent="0.2">
      <c r="A3154" s="1" t="s">
        <v>0</v>
      </c>
      <c r="B3154" s="3" t="s">
        <v>3152</v>
      </c>
      <c r="C3154" s="3" t="s">
        <v>7262</v>
      </c>
      <c r="D3154" s="6">
        <v>2200</v>
      </c>
      <c r="E3154" s="8">
        <v>2331</v>
      </c>
      <c r="F3154" t="s">
        <v>8218</v>
      </c>
      <c r="G3154" t="s">
        <v>8224</v>
      </c>
      <c r="H3154" t="s">
        <v>8246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8269</v>
      </c>
      <c r="O3154" s="10" t="s">
        <v>8313</v>
      </c>
      <c r="P3154" t="s">
        <v>8314</v>
      </c>
      <c r="Q3154" s="25">
        <f t="shared" si="196"/>
        <v>41550.867673611108</v>
      </c>
      <c r="R3154" s="25">
        <f t="shared" si="197"/>
        <v>41550.867673611108</v>
      </c>
      <c r="S3154">
        <f t="shared" si="198"/>
        <v>2013</v>
      </c>
      <c r="T3154">
        <f t="shared" si="199"/>
        <v>10</v>
      </c>
    </row>
    <row r="3155" spans="1:20" ht="48" x14ac:dyDescent="0.2">
      <c r="A3155" s="1" t="s">
        <v>0</v>
      </c>
      <c r="B3155" s="3" t="s">
        <v>3153</v>
      </c>
      <c r="C3155" s="3" t="s">
        <v>7263</v>
      </c>
      <c r="D3155" s="6">
        <v>3000</v>
      </c>
      <c r="E3155" s="8">
        <v>10067.5</v>
      </c>
      <c r="F3155" t="s">
        <v>8218</v>
      </c>
      <c r="G3155" t="s">
        <v>8223</v>
      </c>
      <c r="H3155" t="s">
        <v>8245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8269</v>
      </c>
      <c r="O3155" s="10" t="s">
        <v>8313</v>
      </c>
      <c r="P3155" t="s">
        <v>8314</v>
      </c>
      <c r="Q3155" s="25">
        <f t="shared" si="196"/>
        <v>40633.154363425929</v>
      </c>
      <c r="R3155" s="25">
        <f t="shared" si="197"/>
        <v>40633.154363425929</v>
      </c>
      <c r="S3155">
        <f t="shared" si="198"/>
        <v>2011</v>
      </c>
      <c r="T3155">
        <f t="shared" si="199"/>
        <v>3</v>
      </c>
    </row>
    <row r="3156" spans="1:20" ht="48" x14ac:dyDescent="0.2">
      <c r="A3156" s="1" t="s">
        <v>0</v>
      </c>
      <c r="B3156" s="3" t="s">
        <v>3154</v>
      </c>
      <c r="C3156" s="3" t="s">
        <v>7264</v>
      </c>
      <c r="D3156" s="6">
        <v>7000</v>
      </c>
      <c r="E3156" s="8">
        <v>7905</v>
      </c>
      <c r="F3156" t="s">
        <v>8218</v>
      </c>
      <c r="G3156" t="s">
        <v>8223</v>
      </c>
      <c r="H3156" t="s">
        <v>8245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8269</v>
      </c>
      <c r="O3156" s="10" t="s">
        <v>8313</v>
      </c>
      <c r="P3156" t="s">
        <v>8314</v>
      </c>
      <c r="Q3156" s="25">
        <f t="shared" si="196"/>
        <v>40970.875671296293</v>
      </c>
      <c r="R3156" s="25">
        <f t="shared" si="197"/>
        <v>40970.875671296293</v>
      </c>
      <c r="S3156">
        <f t="shared" si="198"/>
        <v>2012</v>
      </c>
      <c r="T3156">
        <f t="shared" si="199"/>
        <v>3</v>
      </c>
    </row>
    <row r="3157" spans="1:20" ht="48" x14ac:dyDescent="0.2">
      <c r="A3157" s="1" t="s">
        <v>0</v>
      </c>
      <c r="B3157" s="3" t="s">
        <v>3155</v>
      </c>
      <c r="C3157" s="3" t="s">
        <v>7265</v>
      </c>
      <c r="D3157" s="6">
        <v>5000</v>
      </c>
      <c r="E3157" s="8">
        <v>9425.23</v>
      </c>
      <c r="F3157" t="s">
        <v>8218</v>
      </c>
      <c r="G3157" t="s">
        <v>8224</v>
      </c>
      <c r="H3157" t="s">
        <v>8246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8269</v>
      </c>
      <c r="O3157" s="10" t="s">
        <v>8313</v>
      </c>
      <c r="P3157" t="s">
        <v>8314</v>
      </c>
      <c r="Q3157" s="25">
        <f t="shared" si="196"/>
        <v>41233.499131944445</v>
      </c>
      <c r="R3157" s="25">
        <f t="shared" si="197"/>
        <v>41233.499131944445</v>
      </c>
      <c r="S3157">
        <f t="shared" si="198"/>
        <v>2012</v>
      </c>
      <c r="T3157">
        <f t="shared" si="199"/>
        <v>11</v>
      </c>
    </row>
    <row r="3158" spans="1:20" ht="48" x14ac:dyDescent="0.2">
      <c r="A3158" s="1" t="s">
        <v>0</v>
      </c>
      <c r="B3158" s="3" t="s">
        <v>3156</v>
      </c>
      <c r="C3158" s="3" t="s">
        <v>7266</v>
      </c>
      <c r="D3158" s="6">
        <v>5500</v>
      </c>
      <c r="E3158" s="8">
        <v>5600</v>
      </c>
      <c r="F3158" t="s">
        <v>8218</v>
      </c>
      <c r="G3158" t="s">
        <v>8223</v>
      </c>
      <c r="H3158" t="s">
        <v>8245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8269</v>
      </c>
      <c r="O3158" s="10" t="s">
        <v>8313</v>
      </c>
      <c r="P3158" t="s">
        <v>8314</v>
      </c>
      <c r="Q3158" s="25">
        <f t="shared" si="196"/>
        <v>41026.953055555554</v>
      </c>
      <c r="R3158" s="25">
        <f t="shared" si="197"/>
        <v>41026.953055555554</v>
      </c>
      <c r="S3158">
        <f t="shared" si="198"/>
        <v>2012</v>
      </c>
      <c r="T3158">
        <f t="shared" si="199"/>
        <v>4</v>
      </c>
    </row>
    <row r="3159" spans="1:20" ht="32" x14ac:dyDescent="0.2">
      <c r="A3159" s="1" t="s">
        <v>0</v>
      </c>
      <c r="B3159" s="3" t="s">
        <v>3157</v>
      </c>
      <c r="C3159" s="3" t="s">
        <v>7267</v>
      </c>
      <c r="D3159" s="6">
        <v>4000</v>
      </c>
      <c r="E3159" s="8">
        <v>4040</v>
      </c>
      <c r="F3159" t="s">
        <v>8218</v>
      </c>
      <c r="G3159" t="s">
        <v>8223</v>
      </c>
      <c r="H3159" t="s">
        <v>8245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8269</v>
      </c>
      <c r="O3159" s="10" t="s">
        <v>8313</v>
      </c>
      <c r="P3159" t="s">
        <v>8314</v>
      </c>
      <c r="Q3159" s="25">
        <f t="shared" si="196"/>
        <v>41829.788252314815</v>
      </c>
      <c r="R3159" s="25">
        <f t="shared" si="197"/>
        <v>41829.788252314815</v>
      </c>
      <c r="S3159">
        <f t="shared" si="198"/>
        <v>2014</v>
      </c>
      <c r="T3159">
        <f t="shared" si="199"/>
        <v>7</v>
      </c>
    </row>
    <row r="3160" spans="1:20" ht="32" x14ac:dyDescent="0.2">
      <c r="A3160" s="1" t="s">
        <v>0</v>
      </c>
      <c r="B3160" s="3" t="s">
        <v>3158</v>
      </c>
      <c r="C3160" s="3" t="s">
        <v>7268</v>
      </c>
      <c r="D3160" s="6">
        <v>5000</v>
      </c>
      <c r="E3160" s="8">
        <v>5700</v>
      </c>
      <c r="F3160" t="s">
        <v>8218</v>
      </c>
      <c r="G3160" t="s">
        <v>8223</v>
      </c>
      <c r="H3160" t="s">
        <v>8245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8269</v>
      </c>
      <c r="O3160" s="10" t="s">
        <v>8313</v>
      </c>
      <c r="P3160" t="s">
        <v>8314</v>
      </c>
      <c r="Q3160" s="25">
        <f t="shared" si="196"/>
        <v>41447.839722222219</v>
      </c>
      <c r="R3160" s="25">
        <f t="shared" si="197"/>
        <v>41447.839722222219</v>
      </c>
      <c r="S3160">
        <f t="shared" si="198"/>
        <v>2013</v>
      </c>
      <c r="T3160">
        <f t="shared" si="199"/>
        <v>6</v>
      </c>
    </row>
    <row r="3161" spans="1:20" ht="32" x14ac:dyDescent="0.2">
      <c r="A3161" s="1" t="s">
        <v>0</v>
      </c>
      <c r="B3161" s="3" t="s">
        <v>3159</v>
      </c>
      <c r="C3161" s="3" t="s">
        <v>7269</v>
      </c>
      <c r="D3161" s="6">
        <v>1500</v>
      </c>
      <c r="E3161" s="8">
        <v>2002.22</v>
      </c>
      <c r="F3161" t="s">
        <v>8218</v>
      </c>
      <c r="G3161" t="s">
        <v>8223</v>
      </c>
      <c r="H3161" t="s">
        <v>8245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8269</v>
      </c>
      <c r="O3161" s="10" t="s">
        <v>8313</v>
      </c>
      <c r="P3161" t="s">
        <v>8314</v>
      </c>
      <c r="Q3161" s="25">
        <f t="shared" si="196"/>
        <v>40884.066678240742</v>
      </c>
      <c r="R3161" s="25">
        <f t="shared" si="197"/>
        <v>40884.066678240742</v>
      </c>
      <c r="S3161">
        <f t="shared" si="198"/>
        <v>2011</v>
      </c>
      <c r="T3161">
        <f t="shared" si="199"/>
        <v>12</v>
      </c>
    </row>
    <row r="3162" spans="1:20" ht="48" x14ac:dyDescent="0.2">
      <c r="A3162" s="1" t="s">
        <v>0</v>
      </c>
      <c r="B3162" s="3" t="s">
        <v>3160</v>
      </c>
      <c r="C3162" s="3" t="s">
        <v>7270</v>
      </c>
      <c r="D3162" s="6">
        <v>4500</v>
      </c>
      <c r="E3162" s="8">
        <v>4569</v>
      </c>
      <c r="F3162" t="s">
        <v>8218</v>
      </c>
      <c r="G3162" t="s">
        <v>8223</v>
      </c>
      <c r="H3162" t="s">
        <v>8245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8269</v>
      </c>
      <c r="O3162" s="10" t="s">
        <v>8313</v>
      </c>
      <c r="P3162" t="s">
        <v>8314</v>
      </c>
      <c r="Q3162" s="25">
        <f t="shared" si="196"/>
        <v>41841.26489583333</v>
      </c>
      <c r="R3162" s="25">
        <f t="shared" si="197"/>
        <v>41841.26489583333</v>
      </c>
      <c r="S3162">
        <f t="shared" si="198"/>
        <v>2014</v>
      </c>
      <c r="T3162">
        <f t="shared" si="199"/>
        <v>7</v>
      </c>
    </row>
    <row r="3163" spans="1:20" ht="48" x14ac:dyDescent="0.2">
      <c r="A3163" s="1" t="s">
        <v>0</v>
      </c>
      <c r="B3163" s="3" t="s">
        <v>3161</v>
      </c>
      <c r="C3163" s="3" t="s">
        <v>7271</v>
      </c>
      <c r="D3163" s="6">
        <v>2000</v>
      </c>
      <c r="E3163" s="8">
        <v>2102</v>
      </c>
      <c r="F3163" t="s">
        <v>8218</v>
      </c>
      <c r="G3163" t="s">
        <v>8224</v>
      </c>
      <c r="H3163" t="s">
        <v>8246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8269</v>
      </c>
      <c r="O3163" s="10" t="s">
        <v>8313</v>
      </c>
      <c r="P3163" t="s">
        <v>8314</v>
      </c>
      <c r="Q3163" s="25">
        <f t="shared" si="196"/>
        <v>41897.536134259259</v>
      </c>
      <c r="R3163" s="25">
        <f t="shared" si="197"/>
        <v>41897.536134259259</v>
      </c>
      <c r="S3163">
        <f t="shared" si="198"/>
        <v>2014</v>
      </c>
      <c r="T3163">
        <f t="shared" si="199"/>
        <v>9</v>
      </c>
    </row>
    <row r="3164" spans="1:20" ht="48" x14ac:dyDescent="0.2">
      <c r="A3164" s="1" t="s">
        <v>0</v>
      </c>
      <c r="B3164" s="3" t="s">
        <v>3162</v>
      </c>
      <c r="C3164" s="3" t="s">
        <v>7272</v>
      </c>
      <c r="D3164" s="6">
        <v>4000</v>
      </c>
      <c r="E3164" s="8">
        <v>5086</v>
      </c>
      <c r="F3164" t="s">
        <v>8218</v>
      </c>
      <c r="G3164" t="s">
        <v>8223</v>
      </c>
      <c r="H3164" t="s">
        <v>8245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8269</v>
      </c>
      <c r="O3164" s="10" t="s">
        <v>8313</v>
      </c>
      <c r="P3164" t="s">
        <v>8314</v>
      </c>
      <c r="Q3164" s="25">
        <f t="shared" si="196"/>
        <v>41799.685902777775</v>
      </c>
      <c r="R3164" s="25">
        <f t="shared" si="197"/>
        <v>41799.685902777775</v>
      </c>
      <c r="S3164">
        <f t="shared" si="198"/>
        <v>2014</v>
      </c>
      <c r="T3164">
        <f t="shared" si="199"/>
        <v>6</v>
      </c>
    </row>
    <row r="3165" spans="1:20" ht="48" x14ac:dyDescent="0.2">
      <c r="A3165" s="1" t="s">
        <v>0</v>
      </c>
      <c r="B3165" s="3" t="s">
        <v>3163</v>
      </c>
      <c r="C3165" s="3" t="s">
        <v>7273</v>
      </c>
      <c r="D3165" s="6">
        <v>13000</v>
      </c>
      <c r="E3165" s="8">
        <v>14450</v>
      </c>
      <c r="F3165" t="s">
        <v>8218</v>
      </c>
      <c r="G3165" t="s">
        <v>8223</v>
      </c>
      <c r="H3165" t="s">
        <v>8245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8269</v>
      </c>
      <c r="O3165" s="10" t="s">
        <v>8313</v>
      </c>
      <c r="P3165" t="s">
        <v>8314</v>
      </c>
      <c r="Q3165" s="25">
        <f t="shared" si="196"/>
        <v>41775.753761574073</v>
      </c>
      <c r="R3165" s="25">
        <f t="shared" si="197"/>
        <v>41775.753761574073</v>
      </c>
      <c r="S3165">
        <f t="shared" si="198"/>
        <v>2014</v>
      </c>
      <c r="T3165">
        <f t="shared" si="199"/>
        <v>5</v>
      </c>
    </row>
    <row r="3166" spans="1:20" ht="48" x14ac:dyDescent="0.2">
      <c r="A3166" s="1" t="s">
        <v>0</v>
      </c>
      <c r="B3166" s="3" t="s">
        <v>3164</v>
      </c>
      <c r="C3166" s="3" t="s">
        <v>7274</v>
      </c>
      <c r="D3166" s="6">
        <v>2500</v>
      </c>
      <c r="E3166" s="8">
        <v>2669</v>
      </c>
      <c r="F3166" t="s">
        <v>8218</v>
      </c>
      <c r="G3166" t="s">
        <v>8223</v>
      </c>
      <c r="H3166" t="s">
        <v>8245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8269</v>
      </c>
      <c r="O3166" s="10" t="s">
        <v>8313</v>
      </c>
      <c r="P3166" t="s">
        <v>8314</v>
      </c>
      <c r="Q3166" s="25">
        <f t="shared" si="196"/>
        <v>41766.80572916667</v>
      </c>
      <c r="R3166" s="25">
        <f t="shared" si="197"/>
        <v>41766.80572916667</v>
      </c>
      <c r="S3166">
        <f t="shared" si="198"/>
        <v>2014</v>
      </c>
      <c r="T3166">
        <f t="shared" si="199"/>
        <v>5</v>
      </c>
    </row>
    <row r="3167" spans="1:20" ht="48" x14ac:dyDescent="0.2">
      <c r="A3167" s="1" t="s">
        <v>0</v>
      </c>
      <c r="B3167" s="3" t="s">
        <v>3165</v>
      </c>
      <c r="C3167" s="3" t="s">
        <v>7275</v>
      </c>
      <c r="D3167" s="6">
        <v>750</v>
      </c>
      <c r="E3167" s="8">
        <v>1220</v>
      </c>
      <c r="F3167" t="s">
        <v>8218</v>
      </c>
      <c r="G3167" t="s">
        <v>8223</v>
      </c>
      <c r="H3167" t="s">
        <v>8245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8269</v>
      </c>
      <c r="O3167" s="10" t="s">
        <v>8313</v>
      </c>
      <c r="P3167" t="s">
        <v>8314</v>
      </c>
      <c r="Q3167" s="25">
        <f t="shared" si="196"/>
        <v>40644.159259259257</v>
      </c>
      <c r="R3167" s="25">
        <f t="shared" si="197"/>
        <v>40644.159259259257</v>
      </c>
      <c r="S3167">
        <f t="shared" si="198"/>
        <v>2011</v>
      </c>
      <c r="T3167">
        <f t="shared" si="199"/>
        <v>4</v>
      </c>
    </row>
    <row r="3168" spans="1:20" ht="48" x14ac:dyDescent="0.2">
      <c r="A3168" s="1" t="s">
        <v>0</v>
      </c>
      <c r="B3168" s="3" t="s">
        <v>3166</v>
      </c>
      <c r="C3168" s="3" t="s">
        <v>7276</v>
      </c>
      <c r="D3168" s="6">
        <v>35000</v>
      </c>
      <c r="E3168" s="8">
        <v>56079.83</v>
      </c>
      <c r="F3168" t="s">
        <v>8218</v>
      </c>
      <c r="G3168" t="s">
        <v>8223</v>
      </c>
      <c r="H3168" t="s">
        <v>8245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8269</v>
      </c>
      <c r="O3168" s="10" t="s">
        <v>8313</v>
      </c>
      <c r="P3168" t="s">
        <v>8314</v>
      </c>
      <c r="Q3168" s="25">
        <f t="shared" si="196"/>
        <v>41940.69158564815</v>
      </c>
      <c r="R3168" s="25">
        <f t="shared" si="197"/>
        <v>41940.69158564815</v>
      </c>
      <c r="S3168">
        <f t="shared" si="198"/>
        <v>2014</v>
      </c>
      <c r="T3168">
        <f t="shared" si="199"/>
        <v>10</v>
      </c>
    </row>
    <row r="3169" spans="1:20" ht="32" x14ac:dyDescent="0.2">
      <c r="A3169" s="1" t="s">
        <v>0</v>
      </c>
      <c r="B3169" s="3" t="s">
        <v>3167</v>
      </c>
      <c r="C3169" s="3" t="s">
        <v>7277</v>
      </c>
      <c r="D3169" s="6">
        <v>3000</v>
      </c>
      <c r="E3169" s="8">
        <v>3485</v>
      </c>
      <c r="F3169" t="s">
        <v>8218</v>
      </c>
      <c r="G3169" t="s">
        <v>8223</v>
      </c>
      <c r="H3169" t="s">
        <v>8245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8269</v>
      </c>
      <c r="O3169" s="10" t="s">
        <v>8313</v>
      </c>
      <c r="P3169" t="s">
        <v>8314</v>
      </c>
      <c r="Q3169" s="25">
        <f t="shared" si="196"/>
        <v>41839.175706018519</v>
      </c>
      <c r="R3169" s="25">
        <f t="shared" si="197"/>
        <v>41839.175706018519</v>
      </c>
      <c r="S3169">
        <f t="shared" si="198"/>
        <v>2014</v>
      </c>
      <c r="T3169">
        <f t="shared" si="199"/>
        <v>7</v>
      </c>
    </row>
    <row r="3170" spans="1:20" ht="48" x14ac:dyDescent="0.2">
      <c r="A3170" s="1" t="s">
        <v>0</v>
      </c>
      <c r="B3170" s="3" t="s">
        <v>3168</v>
      </c>
      <c r="C3170" s="3" t="s">
        <v>7278</v>
      </c>
      <c r="D3170" s="6">
        <v>2500</v>
      </c>
      <c r="E3170" s="8">
        <v>3105</v>
      </c>
      <c r="F3170" t="s">
        <v>8218</v>
      </c>
      <c r="G3170" t="s">
        <v>8223</v>
      </c>
      <c r="H3170" t="s">
        <v>8245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8269</v>
      </c>
      <c r="O3170" s="10" t="s">
        <v>8313</v>
      </c>
      <c r="P3170" t="s">
        <v>8314</v>
      </c>
      <c r="Q3170" s="25">
        <f t="shared" si="196"/>
        <v>41772.105937500004</v>
      </c>
      <c r="R3170" s="25">
        <f t="shared" si="197"/>
        <v>41772.105937500004</v>
      </c>
      <c r="S3170">
        <f t="shared" si="198"/>
        <v>2014</v>
      </c>
      <c r="T3170">
        <f t="shared" si="199"/>
        <v>5</v>
      </c>
    </row>
    <row r="3171" spans="1:20" ht="32" x14ac:dyDescent="0.2">
      <c r="A3171" s="1" t="s">
        <v>0</v>
      </c>
      <c r="B3171" s="3" t="s">
        <v>3169</v>
      </c>
      <c r="C3171" s="3" t="s">
        <v>7279</v>
      </c>
      <c r="D3171" s="6">
        <v>8000</v>
      </c>
      <c r="E3171" s="8">
        <v>8241</v>
      </c>
      <c r="F3171" t="s">
        <v>8218</v>
      </c>
      <c r="G3171" t="s">
        <v>8223</v>
      </c>
      <c r="H3171" t="s">
        <v>8245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8269</v>
      </c>
      <c r="O3171" s="10" t="s">
        <v>8313</v>
      </c>
      <c r="P3171" t="s">
        <v>8314</v>
      </c>
      <c r="Q3171" s="25">
        <f t="shared" si="196"/>
        <v>41591.737974537034</v>
      </c>
      <c r="R3171" s="25">
        <f t="shared" si="197"/>
        <v>41591.737974537034</v>
      </c>
      <c r="S3171">
        <f t="shared" si="198"/>
        <v>2013</v>
      </c>
      <c r="T3171">
        <f t="shared" si="199"/>
        <v>11</v>
      </c>
    </row>
    <row r="3172" spans="1:20" ht="32" x14ac:dyDescent="0.2">
      <c r="A3172" s="1" t="s">
        <v>0</v>
      </c>
      <c r="B3172" s="3" t="s">
        <v>3170</v>
      </c>
      <c r="C3172" s="3" t="s">
        <v>7280</v>
      </c>
      <c r="D3172" s="6">
        <v>2000</v>
      </c>
      <c r="E3172" s="8">
        <v>2245</v>
      </c>
      <c r="F3172" t="s">
        <v>8218</v>
      </c>
      <c r="G3172" t="s">
        <v>8223</v>
      </c>
      <c r="H3172" t="s">
        <v>8245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8269</v>
      </c>
      <c r="O3172" s="10" t="s">
        <v>8313</v>
      </c>
      <c r="P3172" t="s">
        <v>8314</v>
      </c>
      <c r="Q3172" s="25">
        <f t="shared" si="196"/>
        <v>41789.080370370371</v>
      </c>
      <c r="R3172" s="25">
        <f t="shared" si="197"/>
        <v>41789.080370370371</v>
      </c>
      <c r="S3172">
        <f t="shared" si="198"/>
        <v>2014</v>
      </c>
      <c r="T3172">
        <f t="shared" si="199"/>
        <v>5</v>
      </c>
    </row>
    <row r="3173" spans="1:20" ht="48" x14ac:dyDescent="0.2">
      <c r="A3173" s="1" t="s">
        <v>0</v>
      </c>
      <c r="B3173" s="3" t="s">
        <v>3171</v>
      </c>
      <c r="C3173" s="3" t="s">
        <v>7281</v>
      </c>
      <c r="D3173" s="6">
        <v>7000</v>
      </c>
      <c r="E3173" s="8">
        <v>7617</v>
      </c>
      <c r="F3173" t="s">
        <v>8218</v>
      </c>
      <c r="G3173" t="s">
        <v>8224</v>
      </c>
      <c r="H3173" t="s">
        <v>8246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8269</v>
      </c>
      <c r="O3173" s="10" t="s">
        <v>8313</v>
      </c>
      <c r="P3173" t="s">
        <v>8314</v>
      </c>
      <c r="Q3173" s="25">
        <f t="shared" si="196"/>
        <v>42466.608310185184</v>
      </c>
      <c r="R3173" s="25">
        <f t="shared" si="197"/>
        <v>42466.608310185184</v>
      </c>
      <c r="S3173">
        <f t="shared" si="198"/>
        <v>2016</v>
      </c>
      <c r="T3173">
        <f t="shared" si="199"/>
        <v>4</v>
      </c>
    </row>
    <row r="3174" spans="1:20" ht="48" x14ac:dyDescent="0.2">
      <c r="A3174" s="1" t="s">
        <v>0</v>
      </c>
      <c r="B3174" s="3" t="s">
        <v>3172</v>
      </c>
      <c r="C3174" s="3" t="s">
        <v>7282</v>
      </c>
      <c r="D3174" s="6">
        <v>2000</v>
      </c>
      <c r="E3174" s="8">
        <v>2300</v>
      </c>
      <c r="F3174" t="s">
        <v>8218</v>
      </c>
      <c r="G3174" t="s">
        <v>8223</v>
      </c>
      <c r="H3174" t="s">
        <v>8245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8269</v>
      </c>
      <c r="O3174" s="10" t="s">
        <v>8313</v>
      </c>
      <c r="P3174" t="s">
        <v>8314</v>
      </c>
      <c r="Q3174" s="25">
        <f t="shared" si="196"/>
        <v>40923.729953703703</v>
      </c>
      <c r="R3174" s="25">
        <f t="shared" si="197"/>
        <v>40923.729953703703</v>
      </c>
      <c r="S3174">
        <f t="shared" si="198"/>
        <v>2012</v>
      </c>
      <c r="T3174">
        <f t="shared" si="199"/>
        <v>1</v>
      </c>
    </row>
    <row r="3175" spans="1:20" ht="48" x14ac:dyDescent="0.2">
      <c r="A3175" s="1" t="s">
        <v>0</v>
      </c>
      <c r="B3175" s="3" t="s">
        <v>3173</v>
      </c>
      <c r="C3175" s="3" t="s">
        <v>7283</v>
      </c>
      <c r="D3175" s="6">
        <v>10000</v>
      </c>
      <c r="E3175" s="8">
        <v>10300</v>
      </c>
      <c r="F3175" t="s">
        <v>8218</v>
      </c>
      <c r="G3175" t="s">
        <v>8223</v>
      </c>
      <c r="H3175" t="s">
        <v>8245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8269</v>
      </c>
      <c r="O3175" s="10" t="s">
        <v>8313</v>
      </c>
      <c r="P3175" t="s">
        <v>8314</v>
      </c>
      <c r="Q3175" s="25">
        <f t="shared" si="196"/>
        <v>41878.878379629627</v>
      </c>
      <c r="R3175" s="25">
        <f t="shared" si="197"/>
        <v>41878.878379629627</v>
      </c>
      <c r="S3175">
        <f t="shared" si="198"/>
        <v>2014</v>
      </c>
      <c r="T3175">
        <f t="shared" si="199"/>
        <v>8</v>
      </c>
    </row>
    <row r="3176" spans="1:20" ht="48" x14ac:dyDescent="0.2">
      <c r="A3176" s="1" t="s">
        <v>0</v>
      </c>
      <c r="B3176" s="3" t="s">
        <v>3174</v>
      </c>
      <c r="C3176" s="3" t="s">
        <v>7284</v>
      </c>
      <c r="D3176" s="6">
        <v>3000</v>
      </c>
      <c r="E3176" s="8">
        <v>3034</v>
      </c>
      <c r="F3176" t="s">
        <v>8218</v>
      </c>
      <c r="G3176" t="s">
        <v>8223</v>
      </c>
      <c r="H3176" t="s">
        <v>8245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8269</v>
      </c>
      <c r="O3176" s="10" t="s">
        <v>8313</v>
      </c>
      <c r="P3176" t="s">
        <v>8314</v>
      </c>
      <c r="Q3176" s="25">
        <f t="shared" si="196"/>
        <v>41862.864675925928</v>
      </c>
      <c r="R3176" s="25">
        <f t="shared" si="197"/>
        <v>41862.864675925928</v>
      </c>
      <c r="S3176">
        <f t="shared" si="198"/>
        <v>2014</v>
      </c>
      <c r="T3176">
        <f t="shared" si="199"/>
        <v>8</v>
      </c>
    </row>
    <row r="3177" spans="1:20" ht="48" x14ac:dyDescent="0.2">
      <c r="A3177" s="1" t="s">
        <v>0</v>
      </c>
      <c r="B3177" s="3" t="s">
        <v>3175</v>
      </c>
      <c r="C3177" s="3" t="s">
        <v>7285</v>
      </c>
      <c r="D3177" s="6">
        <v>5000</v>
      </c>
      <c r="E3177" s="8">
        <v>5478</v>
      </c>
      <c r="F3177" t="s">
        <v>8218</v>
      </c>
      <c r="G3177" t="s">
        <v>8223</v>
      </c>
      <c r="H3177" t="s">
        <v>8245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8269</v>
      </c>
      <c r="O3177" s="10" t="s">
        <v>8313</v>
      </c>
      <c r="P3177" t="s">
        <v>8314</v>
      </c>
      <c r="Q3177" s="25">
        <f t="shared" si="196"/>
        <v>40531.886886574073</v>
      </c>
      <c r="R3177" s="25">
        <f t="shared" si="197"/>
        <v>40531.886886574073</v>
      </c>
      <c r="S3177">
        <f t="shared" si="198"/>
        <v>2010</v>
      </c>
      <c r="T3177">
        <f t="shared" si="199"/>
        <v>12</v>
      </c>
    </row>
    <row r="3178" spans="1:20" ht="48" x14ac:dyDescent="0.2">
      <c r="A3178" s="1" t="s">
        <v>0</v>
      </c>
      <c r="B3178" s="3" t="s">
        <v>3176</v>
      </c>
      <c r="C3178" s="3" t="s">
        <v>7286</v>
      </c>
      <c r="D3178" s="6">
        <v>1900</v>
      </c>
      <c r="E3178" s="8">
        <v>2182</v>
      </c>
      <c r="F3178" t="s">
        <v>8218</v>
      </c>
      <c r="G3178" t="s">
        <v>8223</v>
      </c>
      <c r="H3178" t="s">
        <v>8245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8269</v>
      </c>
      <c r="O3178" s="10" t="s">
        <v>8313</v>
      </c>
      <c r="P3178" t="s">
        <v>8314</v>
      </c>
      <c r="Q3178" s="25">
        <f t="shared" si="196"/>
        <v>41477.930914351848</v>
      </c>
      <c r="R3178" s="25">
        <f t="shared" si="197"/>
        <v>41477.930914351848</v>
      </c>
      <c r="S3178">
        <f t="shared" si="198"/>
        <v>2013</v>
      </c>
      <c r="T3178">
        <f t="shared" si="199"/>
        <v>7</v>
      </c>
    </row>
    <row r="3179" spans="1:20" ht="48" x14ac:dyDescent="0.2">
      <c r="A3179" s="1" t="s">
        <v>0</v>
      </c>
      <c r="B3179" s="3" t="s">
        <v>3177</v>
      </c>
      <c r="C3179" s="3" t="s">
        <v>7287</v>
      </c>
      <c r="D3179" s="6">
        <v>2500</v>
      </c>
      <c r="E3179" s="8">
        <v>2935</v>
      </c>
      <c r="F3179" t="s">
        <v>8218</v>
      </c>
      <c r="G3179" t="s">
        <v>8223</v>
      </c>
      <c r="H3179" t="s">
        <v>8245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8269</v>
      </c>
      <c r="O3179" s="10" t="s">
        <v>8313</v>
      </c>
      <c r="P3179" t="s">
        <v>8314</v>
      </c>
      <c r="Q3179" s="25">
        <f t="shared" si="196"/>
        <v>41781.666770833333</v>
      </c>
      <c r="R3179" s="25">
        <f t="shared" si="197"/>
        <v>41781.666770833333</v>
      </c>
      <c r="S3179">
        <f t="shared" si="198"/>
        <v>2014</v>
      </c>
      <c r="T3179">
        <f t="shared" si="199"/>
        <v>5</v>
      </c>
    </row>
    <row r="3180" spans="1:20" ht="48" x14ac:dyDescent="0.2">
      <c r="A3180" s="1" t="s">
        <v>0</v>
      </c>
      <c r="B3180" s="3" t="s">
        <v>3178</v>
      </c>
      <c r="C3180" s="3" t="s">
        <v>7288</v>
      </c>
      <c r="D3180" s="6">
        <v>1500</v>
      </c>
      <c r="E3180" s="8">
        <v>2576</v>
      </c>
      <c r="F3180" t="s">
        <v>8218</v>
      </c>
      <c r="G3180" t="s">
        <v>8224</v>
      </c>
      <c r="H3180" t="s">
        <v>8246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8269</v>
      </c>
      <c r="O3180" s="10" t="s">
        <v>8313</v>
      </c>
      <c r="P3180" t="s">
        <v>8314</v>
      </c>
      <c r="Q3180" s="25">
        <f t="shared" si="196"/>
        <v>41806.605034722219</v>
      </c>
      <c r="R3180" s="25">
        <f t="shared" si="197"/>
        <v>41806.605034722219</v>
      </c>
      <c r="S3180">
        <f t="shared" si="198"/>
        <v>2014</v>
      </c>
      <c r="T3180">
        <f t="shared" si="199"/>
        <v>6</v>
      </c>
    </row>
    <row r="3181" spans="1:20" ht="32" x14ac:dyDescent="0.2">
      <c r="A3181" s="1" t="s">
        <v>0</v>
      </c>
      <c r="B3181" s="3" t="s">
        <v>3179</v>
      </c>
      <c r="C3181" s="3" t="s">
        <v>7289</v>
      </c>
      <c r="D3181" s="6">
        <v>4200</v>
      </c>
      <c r="E3181" s="8">
        <v>4794.82</v>
      </c>
      <c r="F3181" t="s">
        <v>8218</v>
      </c>
      <c r="G3181" t="s">
        <v>8223</v>
      </c>
      <c r="H3181" t="s">
        <v>8245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8269</v>
      </c>
      <c r="O3181" s="10" t="s">
        <v>8313</v>
      </c>
      <c r="P3181" t="s">
        <v>8314</v>
      </c>
      <c r="Q3181" s="25">
        <f t="shared" si="196"/>
        <v>41375.702210648145</v>
      </c>
      <c r="R3181" s="25">
        <f t="shared" si="197"/>
        <v>41375.702210648145</v>
      </c>
      <c r="S3181">
        <f t="shared" si="198"/>
        <v>2013</v>
      </c>
      <c r="T3181">
        <f t="shared" si="199"/>
        <v>4</v>
      </c>
    </row>
    <row r="3182" spans="1:20" ht="48" x14ac:dyDescent="0.2">
      <c r="A3182" s="1" t="s">
        <v>0</v>
      </c>
      <c r="B3182" s="3" t="s">
        <v>3180</v>
      </c>
      <c r="C3182" s="3" t="s">
        <v>7290</v>
      </c>
      <c r="D3182" s="6">
        <v>1200</v>
      </c>
      <c r="E3182" s="8">
        <v>1437</v>
      </c>
      <c r="F3182" t="s">
        <v>8218</v>
      </c>
      <c r="G3182" t="s">
        <v>8224</v>
      </c>
      <c r="H3182" t="s">
        <v>8246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8269</v>
      </c>
      <c r="O3182" s="10" t="s">
        <v>8313</v>
      </c>
      <c r="P3182" t="s">
        <v>8314</v>
      </c>
      <c r="Q3182" s="25">
        <f t="shared" si="196"/>
        <v>41780.412604166668</v>
      </c>
      <c r="R3182" s="25">
        <f t="shared" si="197"/>
        <v>41780.412604166668</v>
      </c>
      <c r="S3182">
        <f t="shared" si="198"/>
        <v>2014</v>
      </c>
      <c r="T3182">
        <f t="shared" si="199"/>
        <v>5</v>
      </c>
    </row>
    <row r="3183" spans="1:20" ht="48" x14ac:dyDescent="0.2">
      <c r="A3183" s="1" t="s">
        <v>0</v>
      </c>
      <c r="B3183" s="3" t="s">
        <v>3181</v>
      </c>
      <c r="C3183" s="3" t="s">
        <v>7291</v>
      </c>
      <c r="D3183" s="6">
        <v>500</v>
      </c>
      <c r="E3183" s="8">
        <v>545</v>
      </c>
      <c r="F3183" t="s">
        <v>8218</v>
      </c>
      <c r="G3183" t="s">
        <v>8224</v>
      </c>
      <c r="H3183" t="s">
        <v>8246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8269</v>
      </c>
      <c r="O3183" s="10" t="s">
        <v>8313</v>
      </c>
      <c r="P3183" t="s">
        <v>8314</v>
      </c>
      <c r="Q3183" s="25">
        <f t="shared" si="196"/>
        <v>41779.310034722221</v>
      </c>
      <c r="R3183" s="25">
        <f t="shared" si="197"/>
        <v>41779.310034722221</v>
      </c>
      <c r="S3183">
        <f t="shared" si="198"/>
        <v>2014</v>
      </c>
      <c r="T3183">
        <f t="shared" si="199"/>
        <v>5</v>
      </c>
    </row>
    <row r="3184" spans="1:20" ht="64" x14ac:dyDescent="0.2">
      <c r="A3184" s="1" t="s">
        <v>0</v>
      </c>
      <c r="B3184" s="3" t="s">
        <v>3182</v>
      </c>
      <c r="C3184" s="3" t="s">
        <v>7292</v>
      </c>
      <c r="D3184" s="6">
        <v>7000</v>
      </c>
      <c r="E3184" s="8">
        <v>7062</v>
      </c>
      <c r="F3184" t="s">
        <v>8218</v>
      </c>
      <c r="G3184" t="s">
        <v>8223</v>
      </c>
      <c r="H3184" t="s">
        <v>8245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8269</v>
      </c>
      <c r="O3184" s="10" t="s">
        <v>8313</v>
      </c>
      <c r="P3184" t="s">
        <v>8314</v>
      </c>
      <c r="Q3184" s="25">
        <f t="shared" si="196"/>
        <v>40883.949317129627</v>
      </c>
      <c r="R3184" s="25">
        <f t="shared" si="197"/>
        <v>40883.949317129627</v>
      </c>
      <c r="S3184">
        <f t="shared" si="198"/>
        <v>2011</v>
      </c>
      <c r="T3184">
        <f t="shared" si="199"/>
        <v>12</v>
      </c>
    </row>
    <row r="3185" spans="1:20" ht="48" x14ac:dyDescent="0.2">
      <c r="A3185" s="1" t="s">
        <v>0</v>
      </c>
      <c r="B3185" s="3" t="s">
        <v>3183</v>
      </c>
      <c r="C3185" s="3" t="s">
        <v>7293</v>
      </c>
      <c r="D3185" s="6">
        <v>2500</v>
      </c>
      <c r="E3185" s="8">
        <v>2725</v>
      </c>
      <c r="F3185" t="s">
        <v>8218</v>
      </c>
      <c r="G3185" t="s">
        <v>8223</v>
      </c>
      <c r="H3185" t="s">
        <v>8245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8269</v>
      </c>
      <c r="O3185" s="10" t="s">
        <v>8313</v>
      </c>
      <c r="P3185" t="s">
        <v>8314</v>
      </c>
      <c r="Q3185" s="25">
        <f t="shared" si="196"/>
        <v>41491.79478009259</v>
      </c>
      <c r="R3185" s="25">
        <f t="shared" si="197"/>
        <v>41491.79478009259</v>
      </c>
      <c r="S3185">
        <f t="shared" si="198"/>
        <v>2013</v>
      </c>
      <c r="T3185">
        <f t="shared" si="199"/>
        <v>8</v>
      </c>
    </row>
    <row r="3186" spans="1:20" ht="48" x14ac:dyDescent="0.2">
      <c r="A3186" s="1" t="s">
        <v>0</v>
      </c>
      <c r="B3186" s="3" t="s">
        <v>3184</v>
      </c>
      <c r="C3186" s="3" t="s">
        <v>7294</v>
      </c>
      <c r="D3186" s="6">
        <v>4300</v>
      </c>
      <c r="E3186" s="8">
        <v>4610</v>
      </c>
      <c r="F3186" t="s">
        <v>8218</v>
      </c>
      <c r="G3186" t="s">
        <v>8223</v>
      </c>
      <c r="H3186" t="s">
        <v>8245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8269</v>
      </c>
      <c r="O3186" s="10" t="s">
        <v>8313</v>
      </c>
      <c r="P3186" t="s">
        <v>8314</v>
      </c>
      <c r="Q3186" s="25">
        <f t="shared" si="196"/>
        <v>41791.993414351848</v>
      </c>
      <c r="R3186" s="25">
        <f t="shared" si="197"/>
        <v>41791.993414351848</v>
      </c>
      <c r="S3186">
        <f t="shared" si="198"/>
        <v>2014</v>
      </c>
      <c r="T3186">
        <f t="shared" si="199"/>
        <v>6</v>
      </c>
    </row>
    <row r="3187" spans="1:20" ht="48" x14ac:dyDescent="0.2">
      <c r="A3187" s="1" t="s">
        <v>0</v>
      </c>
      <c r="B3187" s="3" t="s">
        <v>3185</v>
      </c>
      <c r="C3187" s="3" t="s">
        <v>7295</v>
      </c>
      <c r="D3187" s="6">
        <v>1000</v>
      </c>
      <c r="E3187" s="8">
        <v>1000</v>
      </c>
      <c r="F3187" t="s">
        <v>8218</v>
      </c>
      <c r="G3187" t="s">
        <v>8224</v>
      </c>
      <c r="H3187" t="s">
        <v>8246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8269</v>
      </c>
      <c r="O3187" s="10" t="s">
        <v>8313</v>
      </c>
      <c r="P3187" t="s">
        <v>8314</v>
      </c>
      <c r="Q3187" s="25">
        <f t="shared" si="196"/>
        <v>41829.977326388893</v>
      </c>
      <c r="R3187" s="25">
        <f t="shared" si="197"/>
        <v>41829.977326388893</v>
      </c>
      <c r="S3187">
        <f t="shared" si="198"/>
        <v>2014</v>
      </c>
      <c r="T3187">
        <f t="shared" si="199"/>
        <v>7</v>
      </c>
    </row>
    <row r="3188" spans="1:20" ht="48" x14ac:dyDescent="0.2">
      <c r="A3188" s="1" t="s">
        <v>0</v>
      </c>
      <c r="B3188" s="3" t="s">
        <v>3186</v>
      </c>
      <c r="C3188" s="3" t="s">
        <v>7296</v>
      </c>
      <c r="D3188" s="6">
        <v>3200</v>
      </c>
      <c r="E3188" s="8">
        <v>3270</v>
      </c>
      <c r="F3188" t="s">
        <v>8218</v>
      </c>
      <c r="G3188" t="s">
        <v>8224</v>
      </c>
      <c r="H3188" t="s">
        <v>8246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8269</v>
      </c>
      <c r="O3188" s="10" t="s">
        <v>8313</v>
      </c>
      <c r="P3188" t="s">
        <v>8314</v>
      </c>
      <c r="Q3188" s="25">
        <f t="shared" si="196"/>
        <v>41868.924050925925</v>
      </c>
      <c r="R3188" s="25">
        <f t="shared" si="197"/>
        <v>41868.924050925925</v>
      </c>
      <c r="S3188">
        <f t="shared" si="198"/>
        <v>2014</v>
      </c>
      <c r="T3188">
        <f t="shared" si="199"/>
        <v>8</v>
      </c>
    </row>
    <row r="3189" spans="1:20" ht="48" x14ac:dyDescent="0.2">
      <c r="A3189" s="1" t="s">
        <v>0</v>
      </c>
      <c r="B3189" s="3" t="s">
        <v>3187</v>
      </c>
      <c r="C3189" s="3" t="s">
        <v>7297</v>
      </c>
      <c r="D3189" s="6">
        <v>15000</v>
      </c>
      <c r="E3189" s="8">
        <v>17444</v>
      </c>
      <c r="F3189" t="s">
        <v>8218</v>
      </c>
      <c r="G3189" t="s">
        <v>8223</v>
      </c>
      <c r="H3189" t="s">
        <v>8245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8269</v>
      </c>
      <c r="O3189" s="10" t="s">
        <v>8313</v>
      </c>
      <c r="P3189" t="s">
        <v>8314</v>
      </c>
      <c r="Q3189" s="25">
        <f t="shared" si="196"/>
        <v>41835.666354166664</v>
      </c>
      <c r="R3189" s="25">
        <f t="shared" si="197"/>
        <v>41835.666354166664</v>
      </c>
      <c r="S3189">
        <f t="shared" si="198"/>
        <v>2014</v>
      </c>
      <c r="T3189">
        <f t="shared" si="199"/>
        <v>7</v>
      </c>
    </row>
    <row r="3190" spans="1:20" ht="48" x14ac:dyDescent="0.2">
      <c r="A3190" s="1" t="s">
        <v>0</v>
      </c>
      <c r="B3190" s="3" t="s">
        <v>3188</v>
      </c>
      <c r="C3190" s="3" t="s">
        <v>7298</v>
      </c>
      <c r="D3190" s="6">
        <v>200</v>
      </c>
      <c r="E3190" s="8">
        <v>130</v>
      </c>
      <c r="F3190" t="s">
        <v>8220</v>
      </c>
      <c r="G3190" t="s">
        <v>8224</v>
      </c>
      <c r="H3190" t="s">
        <v>8246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8303</v>
      </c>
      <c r="O3190" s="10" t="s">
        <v>8313</v>
      </c>
      <c r="P3190" t="s">
        <v>8355</v>
      </c>
      <c r="Q3190" s="25">
        <f t="shared" si="196"/>
        <v>42144.415532407409</v>
      </c>
      <c r="R3190" s="25">
        <f t="shared" si="197"/>
        <v>42144.415532407409</v>
      </c>
      <c r="S3190">
        <f t="shared" si="198"/>
        <v>2015</v>
      </c>
      <c r="T3190">
        <f t="shared" si="199"/>
        <v>5</v>
      </c>
    </row>
    <row r="3191" spans="1:20" ht="48" x14ac:dyDescent="0.2">
      <c r="A3191" s="1" t="s">
        <v>0</v>
      </c>
      <c r="B3191" s="3" t="s">
        <v>3189</v>
      </c>
      <c r="C3191" s="3" t="s">
        <v>7299</v>
      </c>
      <c r="D3191" s="6">
        <v>55000</v>
      </c>
      <c r="E3191" s="8">
        <v>6780</v>
      </c>
      <c r="F3191" t="s">
        <v>8220</v>
      </c>
      <c r="G3191" t="s">
        <v>8234</v>
      </c>
      <c r="H3191" t="s">
        <v>8254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8303</v>
      </c>
      <c r="O3191" s="10" t="s">
        <v>8313</v>
      </c>
      <c r="P3191" t="s">
        <v>8355</v>
      </c>
      <c r="Q3191" s="25">
        <f t="shared" si="196"/>
        <v>42118.346435185187</v>
      </c>
      <c r="R3191" s="25">
        <f t="shared" si="197"/>
        <v>42118.346435185187</v>
      </c>
      <c r="S3191">
        <f t="shared" si="198"/>
        <v>2015</v>
      </c>
      <c r="T3191">
        <f t="shared" si="199"/>
        <v>4</v>
      </c>
    </row>
    <row r="3192" spans="1:20" ht="48" x14ac:dyDescent="0.2">
      <c r="A3192" s="1" t="s">
        <v>0</v>
      </c>
      <c r="B3192" s="3" t="s">
        <v>3190</v>
      </c>
      <c r="C3192" s="3" t="s">
        <v>7300</v>
      </c>
      <c r="D3192" s="6">
        <v>4000</v>
      </c>
      <c r="E3192" s="8">
        <v>0</v>
      </c>
      <c r="F3192" t="s">
        <v>8220</v>
      </c>
      <c r="G3192" t="s">
        <v>8228</v>
      </c>
      <c r="H3192" t="s">
        <v>8250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8303</v>
      </c>
      <c r="O3192" s="10" t="s">
        <v>8313</v>
      </c>
      <c r="P3192" t="s">
        <v>8355</v>
      </c>
      <c r="Q3192" s="25">
        <f t="shared" si="196"/>
        <v>42683.151331018518</v>
      </c>
      <c r="R3192" s="25">
        <f t="shared" si="197"/>
        <v>42683.151331018518</v>
      </c>
      <c r="S3192">
        <f t="shared" si="198"/>
        <v>2016</v>
      </c>
      <c r="T3192">
        <f t="shared" si="199"/>
        <v>11</v>
      </c>
    </row>
    <row r="3193" spans="1:20" ht="48" x14ac:dyDescent="0.2">
      <c r="A3193" s="1" t="s">
        <v>0</v>
      </c>
      <c r="B3193" s="3" t="s">
        <v>3191</v>
      </c>
      <c r="C3193" s="3" t="s">
        <v>7301</v>
      </c>
      <c r="D3193" s="6">
        <v>3750</v>
      </c>
      <c r="E3193" s="8">
        <v>151</v>
      </c>
      <c r="F3193" t="s">
        <v>8220</v>
      </c>
      <c r="G3193" t="s">
        <v>8223</v>
      </c>
      <c r="H3193" t="s">
        <v>8245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8303</v>
      </c>
      <c r="O3193" s="10" t="s">
        <v>8313</v>
      </c>
      <c r="P3193" t="s">
        <v>8355</v>
      </c>
      <c r="Q3193" s="25">
        <f t="shared" si="196"/>
        <v>42538.755428240736</v>
      </c>
      <c r="R3193" s="25">
        <f t="shared" si="197"/>
        <v>42538.755428240736</v>
      </c>
      <c r="S3193">
        <f t="shared" si="198"/>
        <v>2016</v>
      </c>
      <c r="T3193">
        <f t="shared" si="199"/>
        <v>6</v>
      </c>
    </row>
    <row r="3194" spans="1:20" ht="48" x14ac:dyDescent="0.2">
      <c r="A3194" s="1" t="s">
        <v>0</v>
      </c>
      <c r="B3194" s="3" t="s">
        <v>3192</v>
      </c>
      <c r="C3194" s="3" t="s">
        <v>7302</v>
      </c>
      <c r="D3194" s="6">
        <v>10000</v>
      </c>
      <c r="E3194" s="8">
        <v>102</v>
      </c>
      <c r="F3194" t="s">
        <v>8220</v>
      </c>
      <c r="G3194" t="s">
        <v>8224</v>
      </c>
      <c r="H3194" t="s">
        <v>8246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8303</v>
      </c>
      <c r="O3194" s="10" t="s">
        <v>8313</v>
      </c>
      <c r="P3194" t="s">
        <v>8355</v>
      </c>
      <c r="Q3194" s="25">
        <f t="shared" si="196"/>
        <v>42018.94049768518</v>
      </c>
      <c r="R3194" s="25">
        <f t="shared" si="197"/>
        <v>42018.94049768518</v>
      </c>
      <c r="S3194">
        <f t="shared" si="198"/>
        <v>2015</v>
      </c>
      <c r="T3194">
        <f t="shared" si="199"/>
        <v>1</v>
      </c>
    </row>
    <row r="3195" spans="1:20" ht="48" x14ac:dyDescent="0.2">
      <c r="A3195" s="1" t="s">
        <v>0</v>
      </c>
      <c r="B3195" s="3" t="s">
        <v>3193</v>
      </c>
      <c r="C3195" s="3" t="s">
        <v>7303</v>
      </c>
      <c r="D3195" s="6">
        <v>5000</v>
      </c>
      <c r="E3195" s="8">
        <v>587</v>
      </c>
      <c r="F3195" t="s">
        <v>8220</v>
      </c>
      <c r="G3195" t="s">
        <v>8224</v>
      </c>
      <c r="H3195" t="s">
        <v>8246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8303</v>
      </c>
      <c r="O3195" s="10" t="s">
        <v>8313</v>
      </c>
      <c r="P3195" t="s">
        <v>8355</v>
      </c>
      <c r="Q3195" s="25">
        <f t="shared" si="196"/>
        <v>42010.968240740738</v>
      </c>
      <c r="R3195" s="25">
        <f t="shared" si="197"/>
        <v>42010.968240740738</v>
      </c>
      <c r="S3195">
        <f t="shared" si="198"/>
        <v>2015</v>
      </c>
      <c r="T3195">
        <f t="shared" si="199"/>
        <v>1</v>
      </c>
    </row>
    <row r="3196" spans="1:20" ht="48" x14ac:dyDescent="0.2">
      <c r="A3196" s="1" t="s">
        <v>0</v>
      </c>
      <c r="B3196" s="3" t="s">
        <v>3194</v>
      </c>
      <c r="C3196" s="3" t="s">
        <v>7304</v>
      </c>
      <c r="D3196" s="6">
        <v>11000</v>
      </c>
      <c r="E3196" s="8">
        <v>0</v>
      </c>
      <c r="F3196" t="s">
        <v>8220</v>
      </c>
      <c r="G3196" t="s">
        <v>8223</v>
      </c>
      <c r="H3196" t="s">
        <v>8245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8303</v>
      </c>
      <c r="O3196" s="10" t="s">
        <v>8313</v>
      </c>
      <c r="P3196" t="s">
        <v>8355</v>
      </c>
      <c r="Q3196" s="25">
        <f t="shared" si="196"/>
        <v>42182.062476851846</v>
      </c>
      <c r="R3196" s="25">
        <f t="shared" si="197"/>
        <v>42182.062476851846</v>
      </c>
      <c r="S3196">
        <f t="shared" si="198"/>
        <v>2015</v>
      </c>
      <c r="T3196">
        <f t="shared" si="199"/>
        <v>6</v>
      </c>
    </row>
    <row r="3197" spans="1:20" ht="48" x14ac:dyDescent="0.2">
      <c r="A3197" s="1" t="s">
        <v>0</v>
      </c>
      <c r="B3197" s="3" t="s">
        <v>3195</v>
      </c>
      <c r="C3197" s="3" t="s">
        <v>7305</v>
      </c>
      <c r="D3197" s="6">
        <v>3500</v>
      </c>
      <c r="E3197" s="8">
        <v>2070</v>
      </c>
      <c r="F3197" t="s">
        <v>8220</v>
      </c>
      <c r="G3197" t="s">
        <v>8223</v>
      </c>
      <c r="H3197" t="s">
        <v>8245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8303</v>
      </c>
      <c r="O3197" s="10" t="s">
        <v>8313</v>
      </c>
      <c r="P3197" t="s">
        <v>8355</v>
      </c>
      <c r="Q3197" s="25">
        <f t="shared" si="196"/>
        <v>42017.594236111108</v>
      </c>
      <c r="R3197" s="25">
        <f t="shared" si="197"/>
        <v>42017.594236111108</v>
      </c>
      <c r="S3197">
        <f t="shared" si="198"/>
        <v>2015</v>
      </c>
      <c r="T3197">
        <f t="shared" si="199"/>
        <v>1</v>
      </c>
    </row>
    <row r="3198" spans="1:20" ht="48" x14ac:dyDescent="0.2">
      <c r="A3198" s="1" t="s">
        <v>0</v>
      </c>
      <c r="B3198" s="3" t="s">
        <v>3196</v>
      </c>
      <c r="C3198" s="3" t="s">
        <v>7306</v>
      </c>
      <c r="D3198" s="6">
        <v>3000000</v>
      </c>
      <c r="E3198" s="8">
        <v>1800</v>
      </c>
      <c r="F3198" t="s">
        <v>8220</v>
      </c>
      <c r="G3198" t="s">
        <v>8223</v>
      </c>
      <c r="H3198" t="s">
        <v>8245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8303</v>
      </c>
      <c r="O3198" s="10" t="s">
        <v>8313</v>
      </c>
      <c r="P3198" t="s">
        <v>8355</v>
      </c>
      <c r="Q3198" s="25">
        <f t="shared" si="196"/>
        <v>42157.598090277781</v>
      </c>
      <c r="R3198" s="25">
        <f t="shared" si="197"/>
        <v>42157.598090277781</v>
      </c>
      <c r="S3198">
        <f t="shared" si="198"/>
        <v>2015</v>
      </c>
      <c r="T3198">
        <f t="shared" si="199"/>
        <v>6</v>
      </c>
    </row>
    <row r="3199" spans="1:20" ht="32" x14ac:dyDescent="0.2">
      <c r="A3199" s="1" t="s">
        <v>0</v>
      </c>
      <c r="B3199" s="3" t="s">
        <v>3197</v>
      </c>
      <c r="C3199" s="3" t="s">
        <v>7307</v>
      </c>
      <c r="D3199" s="6">
        <v>10000</v>
      </c>
      <c r="E3199" s="8">
        <v>1145</v>
      </c>
      <c r="F3199" t="s">
        <v>8220</v>
      </c>
      <c r="G3199" t="s">
        <v>8233</v>
      </c>
      <c r="H3199" t="s">
        <v>8253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8303</v>
      </c>
      <c r="O3199" s="10" t="s">
        <v>8313</v>
      </c>
      <c r="P3199" t="s">
        <v>8355</v>
      </c>
      <c r="Q3199" s="25">
        <f t="shared" si="196"/>
        <v>42009.493263888886</v>
      </c>
      <c r="R3199" s="25">
        <f t="shared" si="197"/>
        <v>42009.493263888886</v>
      </c>
      <c r="S3199">
        <f t="shared" si="198"/>
        <v>2015</v>
      </c>
      <c r="T3199">
        <f t="shared" si="199"/>
        <v>1</v>
      </c>
    </row>
    <row r="3200" spans="1:20" ht="48" x14ac:dyDescent="0.2">
      <c r="A3200" s="1" t="s">
        <v>0</v>
      </c>
      <c r="B3200" s="3" t="s">
        <v>3198</v>
      </c>
      <c r="C3200" s="3" t="s">
        <v>7308</v>
      </c>
      <c r="D3200" s="6">
        <v>30000</v>
      </c>
      <c r="E3200" s="8">
        <v>110</v>
      </c>
      <c r="F3200" t="s">
        <v>8220</v>
      </c>
      <c r="G3200" t="s">
        <v>8231</v>
      </c>
      <c r="H3200" t="s">
        <v>8252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8303</v>
      </c>
      <c r="O3200" s="10" t="s">
        <v>8313</v>
      </c>
      <c r="P3200" t="s">
        <v>8355</v>
      </c>
      <c r="Q3200" s="25">
        <f t="shared" si="196"/>
        <v>42013.424502314811</v>
      </c>
      <c r="R3200" s="25">
        <f t="shared" si="197"/>
        <v>42013.424502314811</v>
      </c>
      <c r="S3200">
        <f t="shared" si="198"/>
        <v>2015</v>
      </c>
      <c r="T3200">
        <f t="shared" si="199"/>
        <v>1</v>
      </c>
    </row>
    <row r="3201" spans="1:20" ht="48" x14ac:dyDescent="0.2">
      <c r="A3201" s="1" t="s">
        <v>0</v>
      </c>
      <c r="B3201" s="3" t="s">
        <v>3199</v>
      </c>
      <c r="C3201" s="3" t="s">
        <v>7309</v>
      </c>
      <c r="D3201" s="6">
        <v>5000</v>
      </c>
      <c r="E3201" s="8">
        <v>2608</v>
      </c>
      <c r="F3201" t="s">
        <v>8220</v>
      </c>
      <c r="G3201" t="s">
        <v>8223</v>
      </c>
      <c r="H3201" t="s">
        <v>8245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8303</v>
      </c>
      <c r="O3201" s="10" t="s">
        <v>8313</v>
      </c>
      <c r="P3201" t="s">
        <v>8355</v>
      </c>
      <c r="Q3201" s="25">
        <f t="shared" si="196"/>
        <v>41858.761782407404</v>
      </c>
      <c r="R3201" s="25">
        <f t="shared" si="197"/>
        <v>41858.761782407404</v>
      </c>
      <c r="S3201">
        <f t="shared" si="198"/>
        <v>2014</v>
      </c>
      <c r="T3201">
        <f t="shared" si="199"/>
        <v>8</v>
      </c>
    </row>
    <row r="3202" spans="1:20" ht="48" x14ac:dyDescent="0.2">
      <c r="A3202" s="1" t="s">
        <v>0</v>
      </c>
      <c r="B3202" s="3" t="s">
        <v>3200</v>
      </c>
      <c r="C3202" s="3" t="s">
        <v>7310</v>
      </c>
      <c r="D3202" s="6">
        <v>50000</v>
      </c>
      <c r="E3202" s="8">
        <v>1</v>
      </c>
      <c r="F3202" t="s">
        <v>8220</v>
      </c>
      <c r="G3202" t="s">
        <v>8223</v>
      </c>
      <c r="H3202" t="s">
        <v>8245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8303</v>
      </c>
      <c r="O3202" s="10" t="s">
        <v>8313</v>
      </c>
      <c r="P3202" t="s">
        <v>8355</v>
      </c>
      <c r="Q3202" s="25">
        <f t="shared" si="196"/>
        <v>42460.320613425924</v>
      </c>
      <c r="R3202" s="25">
        <f t="shared" si="197"/>
        <v>42460.320613425924</v>
      </c>
      <c r="S3202">
        <f t="shared" si="198"/>
        <v>2016</v>
      </c>
      <c r="T3202">
        <f t="shared" si="199"/>
        <v>3</v>
      </c>
    </row>
    <row r="3203" spans="1:20" ht="48" x14ac:dyDescent="0.2">
      <c r="A3203" s="1" t="s">
        <v>0</v>
      </c>
      <c r="B3203" s="3" t="s">
        <v>3201</v>
      </c>
      <c r="C3203" s="3" t="s">
        <v>7311</v>
      </c>
      <c r="D3203" s="6">
        <v>2000</v>
      </c>
      <c r="E3203" s="8">
        <v>25</v>
      </c>
      <c r="F3203" t="s">
        <v>8220</v>
      </c>
      <c r="G3203" t="s">
        <v>8224</v>
      </c>
      <c r="H3203" t="s">
        <v>8246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8303</v>
      </c>
      <c r="O3203" s="10" t="s">
        <v>8313</v>
      </c>
      <c r="P3203" t="s">
        <v>8355</v>
      </c>
      <c r="Q3203" s="25">
        <f t="shared" ref="Q3203:Q3266" si="200">(((J3203/60)/60)/24)+DATE(1970,1,1)</f>
        <v>41861.767094907409</v>
      </c>
      <c r="R3203" s="25">
        <f t="shared" ref="R3203:R3266" si="201">(((J3203/60)/60)/24)+DATE(1970,1,1)</f>
        <v>41861.767094907409</v>
      </c>
      <c r="S3203">
        <f t="shared" ref="S3203:S3266" si="202">YEAR(R3203)</f>
        <v>2014</v>
      </c>
      <c r="T3203">
        <f t="shared" ref="T3203:T3266" si="203">MONTH((R3203))</f>
        <v>8</v>
      </c>
    </row>
    <row r="3204" spans="1:20" ht="48" x14ac:dyDescent="0.2">
      <c r="A3204" s="1" t="s">
        <v>0</v>
      </c>
      <c r="B3204" s="3" t="s">
        <v>3202</v>
      </c>
      <c r="C3204" s="3" t="s">
        <v>7312</v>
      </c>
      <c r="D3204" s="6">
        <v>5000</v>
      </c>
      <c r="E3204" s="8">
        <v>2726</v>
      </c>
      <c r="F3204" t="s">
        <v>8220</v>
      </c>
      <c r="G3204" t="s">
        <v>8223</v>
      </c>
      <c r="H3204" t="s">
        <v>8245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8303</v>
      </c>
      <c r="O3204" s="10" t="s">
        <v>8313</v>
      </c>
      <c r="P3204" t="s">
        <v>8355</v>
      </c>
      <c r="Q3204" s="25">
        <f t="shared" si="200"/>
        <v>42293.853541666671</v>
      </c>
      <c r="R3204" s="25">
        <f t="shared" si="201"/>
        <v>42293.853541666671</v>
      </c>
      <c r="S3204">
        <f t="shared" si="202"/>
        <v>2015</v>
      </c>
      <c r="T3204">
        <f t="shared" si="203"/>
        <v>10</v>
      </c>
    </row>
    <row r="3205" spans="1:20" ht="32" x14ac:dyDescent="0.2">
      <c r="A3205" s="1" t="s">
        <v>0</v>
      </c>
      <c r="B3205" s="3" t="s">
        <v>3203</v>
      </c>
      <c r="C3205" s="3" t="s">
        <v>7313</v>
      </c>
      <c r="D3205" s="6">
        <v>1000</v>
      </c>
      <c r="E3205" s="8">
        <v>250</v>
      </c>
      <c r="F3205" t="s">
        <v>8220</v>
      </c>
      <c r="G3205" t="s">
        <v>8223</v>
      </c>
      <c r="H3205" t="s">
        <v>8245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8303</v>
      </c>
      <c r="O3205" s="10" t="s">
        <v>8313</v>
      </c>
      <c r="P3205" t="s">
        <v>8355</v>
      </c>
      <c r="Q3205" s="25">
        <f t="shared" si="200"/>
        <v>42242.988680555558</v>
      </c>
      <c r="R3205" s="25">
        <f t="shared" si="201"/>
        <v>42242.988680555558</v>
      </c>
      <c r="S3205">
        <f t="shared" si="202"/>
        <v>2015</v>
      </c>
      <c r="T3205">
        <f t="shared" si="203"/>
        <v>8</v>
      </c>
    </row>
    <row r="3206" spans="1:20" ht="48" x14ac:dyDescent="0.2">
      <c r="A3206" s="1" t="s">
        <v>0</v>
      </c>
      <c r="B3206" s="3" t="s">
        <v>3204</v>
      </c>
      <c r="C3206" s="3" t="s">
        <v>7314</v>
      </c>
      <c r="D3206" s="6">
        <v>500</v>
      </c>
      <c r="E3206" s="8">
        <v>0</v>
      </c>
      <c r="F3206" t="s">
        <v>8220</v>
      </c>
      <c r="G3206" t="s">
        <v>8223</v>
      </c>
      <c r="H3206" t="s">
        <v>8245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8303</v>
      </c>
      <c r="O3206" s="10" t="s">
        <v>8313</v>
      </c>
      <c r="P3206" t="s">
        <v>8355</v>
      </c>
      <c r="Q3206" s="25">
        <f t="shared" si="200"/>
        <v>42172.686099537037</v>
      </c>
      <c r="R3206" s="25">
        <f t="shared" si="201"/>
        <v>42172.686099537037</v>
      </c>
      <c r="S3206">
        <f t="shared" si="202"/>
        <v>2015</v>
      </c>
      <c r="T3206">
        <f t="shared" si="203"/>
        <v>6</v>
      </c>
    </row>
    <row r="3207" spans="1:20" ht="48" x14ac:dyDescent="0.2">
      <c r="A3207" s="1" t="s">
        <v>0</v>
      </c>
      <c r="B3207" s="3" t="s">
        <v>3205</v>
      </c>
      <c r="C3207" s="3" t="s">
        <v>7315</v>
      </c>
      <c r="D3207" s="6">
        <v>8000</v>
      </c>
      <c r="E3207" s="8">
        <v>273</v>
      </c>
      <c r="F3207" t="s">
        <v>8220</v>
      </c>
      <c r="G3207" t="s">
        <v>8224</v>
      </c>
      <c r="H3207" t="s">
        <v>8246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8303</v>
      </c>
      <c r="O3207" s="10" t="s">
        <v>8313</v>
      </c>
      <c r="P3207" t="s">
        <v>8355</v>
      </c>
      <c r="Q3207" s="25">
        <f t="shared" si="200"/>
        <v>42095.374675925923</v>
      </c>
      <c r="R3207" s="25">
        <f t="shared" si="201"/>
        <v>42095.374675925923</v>
      </c>
      <c r="S3207">
        <f t="shared" si="202"/>
        <v>2015</v>
      </c>
      <c r="T3207">
        <f t="shared" si="203"/>
        <v>4</v>
      </c>
    </row>
    <row r="3208" spans="1:20" ht="48" x14ac:dyDescent="0.2">
      <c r="A3208" s="1" t="s">
        <v>0</v>
      </c>
      <c r="B3208" s="3" t="s">
        <v>3206</v>
      </c>
      <c r="C3208" s="3" t="s">
        <v>7316</v>
      </c>
      <c r="D3208" s="6">
        <v>5000</v>
      </c>
      <c r="E3208" s="8">
        <v>0</v>
      </c>
      <c r="F3208" t="s">
        <v>8220</v>
      </c>
      <c r="G3208" t="s">
        <v>8223</v>
      </c>
      <c r="H3208" t="s">
        <v>8245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8303</v>
      </c>
      <c r="O3208" s="10" t="s">
        <v>8313</v>
      </c>
      <c r="P3208" t="s">
        <v>8355</v>
      </c>
      <c r="Q3208" s="25">
        <f t="shared" si="200"/>
        <v>42236.276053240741</v>
      </c>
      <c r="R3208" s="25">
        <f t="shared" si="201"/>
        <v>42236.276053240741</v>
      </c>
      <c r="S3208">
        <f t="shared" si="202"/>
        <v>2015</v>
      </c>
      <c r="T3208">
        <f t="shared" si="203"/>
        <v>8</v>
      </c>
    </row>
    <row r="3209" spans="1:20" ht="48" x14ac:dyDescent="0.2">
      <c r="A3209" s="1" t="s">
        <v>0</v>
      </c>
      <c r="B3209" s="3" t="s">
        <v>3207</v>
      </c>
      <c r="C3209" s="3" t="s">
        <v>7317</v>
      </c>
      <c r="D3209" s="6">
        <v>5500</v>
      </c>
      <c r="E3209" s="8">
        <v>2550</v>
      </c>
      <c r="F3209" t="s">
        <v>8220</v>
      </c>
      <c r="G3209" t="s">
        <v>8223</v>
      </c>
      <c r="H3209" t="s">
        <v>8245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8303</v>
      </c>
      <c r="O3209" s="10" t="s">
        <v>8313</v>
      </c>
      <c r="P3209" t="s">
        <v>8355</v>
      </c>
      <c r="Q3209" s="25">
        <f t="shared" si="200"/>
        <v>42057.277858796297</v>
      </c>
      <c r="R3209" s="25">
        <f t="shared" si="201"/>
        <v>42057.277858796297</v>
      </c>
      <c r="S3209">
        <f t="shared" si="202"/>
        <v>2015</v>
      </c>
      <c r="T3209">
        <f t="shared" si="203"/>
        <v>2</v>
      </c>
    </row>
    <row r="3210" spans="1:20" ht="48" x14ac:dyDescent="0.2">
      <c r="A3210" s="1" t="s">
        <v>0</v>
      </c>
      <c r="B3210" s="3" t="s">
        <v>3208</v>
      </c>
      <c r="C3210" s="3" t="s">
        <v>7318</v>
      </c>
      <c r="D3210" s="6">
        <v>5000</v>
      </c>
      <c r="E3210" s="8">
        <v>5175</v>
      </c>
      <c r="F3210" t="s">
        <v>8218</v>
      </c>
      <c r="G3210" t="s">
        <v>8223</v>
      </c>
      <c r="H3210" t="s">
        <v>8245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8269</v>
      </c>
      <c r="O3210" s="10" t="s">
        <v>8313</v>
      </c>
      <c r="P3210" t="s">
        <v>8314</v>
      </c>
      <c r="Q3210" s="25">
        <f t="shared" si="200"/>
        <v>41827.605057870373</v>
      </c>
      <c r="R3210" s="25">
        <f t="shared" si="201"/>
        <v>41827.605057870373</v>
      </c>
      <c r="S3210">
        <f t="shared" si="202"/>
        <v>2014</v>
      </c>
      <c r="T3210">
        <f t="shared" si="203"/>
        <v>7</v>
      </c>
    </row>
    <row r="3211" spans="1:20" ht="48" x14ac:dyDescent="0.2">
      <c r="A3211" s="1" t="s">
        <v>0</v>
      </c>
      <c r="B3211" s="3" t="s">
        <v>3209</v>
      </c>
      <c r="C3211" s="3" t="s">
        <v>7319</v>
      </c>
      <c r="D3211" s="6">
        <v>9500</v>
      </c>
      <c r="E3211" s="8">
        <v>11335.7</v>
      </c>
      <c r="F3211" t="s">
        <v>8218</v>
      </c>
      <c r="G3211" t="s">
        <v>8223</v>
      </c>
      <c r="H3211" t="s">
        <v>8245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8269</v>
      </c>
      <c r="O3211" s="10" t="s">
        <v>8313</v>
      </c>
      <c r="P3211" t="s">
        <v>8314</v>
      </c>
      <c r="Q3211" s="25">
        <f t="shared" si="200"/>
        <v>41778.637245370373</v>
      </c>
      <c r="R3211" s="25">
        <f t="shared" si="201"/>
        <v>41778.637245370373</v>
      </c>
      <c r="S3211">
        <f t="shared" si="202"/>
        <v>2014</v>
      </c>
      <c r="T3211">
        <f t="shared" si="203"/>
        <v>5</v>
      </c>
    </row>
    <row r="3212" spans="1:20" ht="48" x14ac:dyDescent="0.2">
      <c r="A3212" s="1" t="s">
        <v>0</v>
      </c>
      <c r="B3212" s="3" t="s">
        <v>3210</v>
      </c>
      <c r="C3212" s="3" t="s">
        <v>7320</v>
      </c>
      <c r="D3212" s="6">
        <v>3000</v>
      </c>
      <c r="E3212" s="8">
        <v>3773</v>
      </c>
      <c r="F3212" t="s">
        <v>8218</v>
      </c>
      <c r="G3212" t="s">
        <v>8223</v>
      </c>
      <c r="H3212" t="s">
        <v>8245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8269</v>
      </c>
      <c r="O3212" s="10" t="s">
        <v>8313</v>
      </c>
      <c r="P3212" t="s">
        <v>8314</v>
      </c>
      <c r="Q3212" s="25">
        <f t="shared" si="200"/>
        <v>41013.936562499999</v>
      </c>
      <c r="R3212" s="25">
        <f t="shared" si="201"/>
        <v>41013.936562499999</v>
      </c>
      <c r="S3212">
        <f t="shared" si="202"/>
        <v>2012</v>
      </c>
      <c r="T3212">
        <f t="shared" si="203"/>
        <v>4</v>
      </c>
    </row>
    <row r="3213" spans="1:20" ht="48" x14ac:dyDescent="0.2">
      <c r="A3213" s="1" t="s">
        <v>0</v>
      </c>
      <c r="B3213" s="3" t="s">
        <v>3211</v>
      </c>
      <c r="C3213" s="3" t="s">
        <v>7321</v>
      </c>
      <c r="D3213" s="6">
        <v>23000</v>
      </c>
      <c r="E3213" s="8">
        <v>27541</v>
      </c>
      <c r="F3213" t="s">
        <v>8218</v>
      </c>
      <c r="G3213" t="s">
        <v>8223</v>
      </c>
      <c r="H3213" t="s">
        <v>8245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8269</v>
      </c>
      <c r="O3213" s="10" t="s">
        <v>8313</v>
      </c>
      <c r="P3213" t="s">
        <v>8314</v>
      </c>
      <c r="Q3213" s="25">
        <f t="shared" si="200"/>
        <v>41834.586574074077</v>
      </c>
      <c r="R3213" s="25">
        <f t="shared" si="201"/>
        <v>41834.586574074077</v>
      </c>
      <c r="S3213">
        <f t="shared" si="202"/>
        <v>2014</v>
      </c>
      <c r="T3213">
        <f t="shared" si="203"/>
        <v>7</v>
      </c>
    </row>
    <row r="3214" spans="1:20" ht="32" x14ac:dyDescent="0.2">
      <c r="A3214" s="1" t="s">
        <v>0</v>
      </c>
      <c r="B3214" s="3" t="s">
        <v>3212</v>
      </c>
      <c r="C3214" s="3" t="s">
        <v>7322</v>
      </c>
      <c r="D3214" s="6">
        <v>4000</v>
      </c>
      <c r="E3214" s="8">
        <v>5050</v>
      </c>
      <c r="F3214" t="s">
        <v>8218</v>
      </c>
      <c r="G3214" t="s">
        <v>8223</v>
      </c>
      <c r="H3214" t="s">
        <v>8245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8269</v>
      </c>
      <c r="O3214" s="10" t="s">
        <v>8313</v>
      </c>
      <c r="P3214" t="s">
        <v>8314</v>
      </c>
      <c r="Q3214" s="25">
        <f t="shared" si="200"/>
        <v>41829.795729166668</v>
      </c>
      <c r="R3214" s="25">
        <f t="shared" si="201"/>
        <v>41829.795729166668</v>
      </c>
      <c r="S3214">
        <f t="shared" si="202"/>
        <v>2014</v>
      </c>
      <c r="T3214">
        <f t="shared" si="203"/>
        <v>7</v>
      </c>
    </row>
    <row r="3215" spans="1:20" ht="48" x14ac:dyDescent="0.2">
      <c r="A3215" s="1" t="s">
        <v>0</v>
      </c>
      <c r="B3215" s="3" t="s">
        <v>3213</v>
      </c>
      <c r="C3215" s="3" t="s">
        <v>7323</v>
      </c>
      <c r="D3215" s="6">
        <v>6000</v>
      </c>
      <c r="E3215" s="8">
        <v>6007</v>
      </c>
      <c r="F3215" t="s">
        <v>8218</v>
      </c>
      <c r="G3215" t="s">
        <v>8224</v>
      </c>
      <c r="H3215" t="s">
        <v>8246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8269</v>
      </c>
      <c r="O3215" s="10" t="s">
        <v>8313</v>
      </c>
      <c r="P3215" t="s">
        <v>8314</v>
      </c>
      <c r="Q3215" s="25">
        <f t="shared" si="200"/>
        <v>42171.763414351852</v>
      </c>
      <c r="R3215" s="25">
        <f t="shared" si="201"/>
        <v>42171.763414351852</v>
      </c>
      <c r="S3215">
        <f t="shared" si="202"/>
        <v>2015</v>
      </c>
      <c r="T3215">
        <f t="shared" si="203"/>
        <v>6</v>
      </c>
    </row>
    <row r="3216" spans="1:20" ht="48" x14ac:dyDescent="0.2">
      <c r="A3216" s="1" t="s">
        <v>0</v>
      </c>
      <c r="B3216" s="3" t="s">
        <v>3214</v>
      </c>
      <c r="C3216" s="3" t="s">
        <v>7324</v>
      </c>
      <c r="D3216" s="6">
        <v>12000</v>
      </c>
      <c r="E3216" s="8">
        <v>12256</v>
      </c>
      <c r="F3216" t="s">
        <v>8218</v>
      </c>
      <c r="G3216" t="s">
        <v>8224</v>
      </c>
      <c r="H3216" t="s">
        <v>8246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8269</v>
      </c>
      <c r="O3216" s="10" t="s">
        <v>8313</v>
      </c>
      <c r="P3216" t="s">
        <v>8314</v>
      </c>
      <c r="Q3216" s="25">
        <f t="shared" si="200"/>
        <v>42337.792511574073</v>
      </c>
      <c r="R3216" s="25">
        <f t="shared" si="201"/>
        <v>42337.792511574073</v>
      </c>
      <c r="S3216">
        <f t="shared" si="202"/>
        <v>2015</v>
      </c>
      <c r="T3216">
        <f t="shared" si="203"/>
        <v>11</v>
      </c>
    </row>
    <row r="3217" spans="1:20" ht="64" x14ac:dyDescent="0.2">
      <c r="A3217" s="1" t="s">
        <v>0</v>
      </c>
      <c r="B3217" s="3" t="s">
        <v>3215</v>
      </c>
      <c r="C3217" s="3" t="s">
        <v>7325</v>
      </c>
      <c r="D3217" s="6">
        <v>35000</v>
      </c>
      <c r="E3217" s="8">
        <v>35123</v>
      </c>
      <c r="F3217" t="s">
        <v>8218</v>
      </c>
      <c r="G3217" t="s">
        <v>8223</v>
      </c>
      <c r="H3217" t="s">
        <v>8245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8269</v>
      </c>
      <c r="O3217" s="10" t="s">
        <v>8313</v>
      </c>
      <c r="P3217" t="s">
        <v>8314</v>
      </c>
      <c r="Q3217" s="25">
        <f t="shared" si="200"/>
        <v>42219.665173611109</v>
      </c>
      <c r="R3217" s="25">
        <f t="shared" si="201"/>
        <v>42219.665173611109</v>
      </c>
      <c r="S3217">
        <f t="shared" si="202"/>
        <v>2015</v>
      </c>
      <c r="T3217">
        <f t="shared" si="203"/>
        <v>8</v>
      </c>
    </row>
    <row r="3218" spans="1:20" ht="48" x14ac:dyDescent="0.2">
      <c r="A3218" s="1" t="s">
        <v>0</v>
      </c>
      <c r="B3218" s="3" t="s">
        <v>3216</v>
      </c>
      <c r="C3218" s="3" t="s">
        <v>7326</v>
      </c>
      <c r="D3218" s="6">
        <v>2000</v>
      </c>
      <c r="E3218" s="8">
        <v>2001</v>
      </c>
      <c r="F3218" t="s">
        <v>8218</v>
      </c>
      <c r="G3218" t="s">
        <v>8224</v>
      </c>
      <c r="H3218" t="s">
        <v>8246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8269</v>
      </c>
      <c r="O3218" s="10" t="s">
        <v>8313</v>
      </c>
      <c r="P3218" t="s">
        <v>8314</v>
      </c>
      <c r="Q3218" s="25">
        <f t="shared" si="200"/>
        <v>42165.462627314817</v>
      </c>
      <c r="R3218" s="25">
        <f t="shared" si="201"/>
        <v>42165.462627314817</v>
      </c>
      <c r="S3218">
        <f t="shared" si="202"/>
        <v>2015</v>
      </c>
      <c r="T3218">
        <f t="shared" si="203"/>
        <v>6</v>
      </c>
    </row>
    <row r="3219" spans="1:20" ht="32" x14ac:dyDescent="0.2">
      <c r="A3219" s="1" t="s">
        <v>0</v>
      </c>
      <c r="B3219" s="3" t="s">
        <v>3217</v>
      </c>
      <c r="C3219" s="3" t="s">
        <v>7327</v>
      </c>
      <c r="D3219" s="6">
        <v>4500</v>
      </c>
      <c r="E3219" s="8">
        <v>5221</v>
      </c>
      <c r="F3219" t="s">
        <v>8218</v>
      </c>
      <c r="G3219" t="s">
        <v>8223</v>
      </c>
      <c r="H3219" t="s">
        <v>8245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8269</v>
      </c>
      <c r="O3219" s="10" t="s">
        <v>8313</v>
      </c>
      <c r="P3219" t="s">
        <v>8314</v>
      </c>
      <c r="Q3219" s="25">
        <f t="shared" si="200"/>
        <v>42648.546111111107</v>
      </c>
      <c r="R3219" s="25">
        <f t="shared" si="201"/>
        <v>42648.546111111107</v>
      </c>
      <c r="S3219">
        <f t="shared" si="202"/>
        <v>2016</v>
      </c>
      <c r="T3219">
        <f t="shared" si="203"/>
        <v>10</v>
      </c>
    </row>
    <row r="3220" spans="1:20" ht="48" x14ac:dyDescent="0.2">
      <c r="A3220" s="1" t="s">
        <v>0</v>
      </c>
      <c r="B3220" s="3" t="s">
        <v>3218</v>
      </c>
      <c r="C3220" s="3" t="s">
        <v>7328</v>
      </c>
      <c r="D3220" s="6">
        <v>12000</v>
      </c>
      <c r="E3220" s="8">
        <v>12252</v>
      </c>
      <c r="F3220" t="s">
        <v>8218</v>
      </c>
      <c r="G3220" t="s">
        <v>8224</v>
      </c>
      <c r="H3220" t="s">
        <v>8246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8269</v>
      </c>
      <c r="O3220" s="10" t="s">
        <v>8313</v>
      </c>
      <c r="P3220" t="s">
        <v>8314</v>
      </c>
      <c r="Q3220" s="25">
        <f t="shared" si="200"/>
        <v>41971.002152777779</v>
      </c>
      <c r="R3220" s="25">
        <f t="shared" si="201"/>
        <v>41971.002152777779</v>
      </c>
      <c r="S3220">
        <f t="shared" si="202"/>
        <v>2014</v>
      </c>
      <c r="T3220">
        <f t="shared" si="203"/>
        <v>11</v>
      </c>
    </row>
    <row r="3221" spans="1:20" ht="32" x14ac:dyDescent="0.2">
      <c r="A3221" s="1" t="s">
        <v>0</v>
      </c>
      <c r="B3221" s="3" t="s">
        <v>3219</v>
      </c>
      <c r="C3221" s="3" t="s">
        <v>7329</v>
      </c>
      <c r="D3221" s="6">
        <v>20000</v>
      </c>
      <c r="E3221" s="8">
        <v>20022</v>
      </c>
      <c r="F3221" t="s">
        <v>8218</v>
      </c>
      <c r="G3221" t="s">
        <v>8223</v>
      </c>
      <c r="H3221" t="s">
        <v>8245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8269</v>
      </c>
      <c r="O3221" s="10" t="s">
        <v>8313</v>
      </c>
      <c r="P3221" t="s">
        <v>8314</v>
      </c>
      <c r="Q3221" s="25">
        <f t="shared" si="200"/>
        <v>42050.983182870375</v>
      </c>
      <c r="R3221" s="25">
        <f t="shared" si="201"/>
        <v>42050.983182870375</v>
      </c>
      <c r="S3221">
        <f t="shared" si="202"/>
        <v>2015</v>
      </c>
      <c r="T3221">
        <f t="shared" si="203"/>
        <v>2</v>
      </c>
    </row>
    <row r="3222" spans="1:20" ht="32" x14ac:dyDescent="0.2">
      <c r="A3222" s="1" t="s">
        <v>0</v>
      </c>
      <c r="B3222" s="3" t="s">
        <v>3220</v>
      </c>
      <c r="C3222" s="3" t="s">
        <v>7330</v>
      </c>
      <c r="D3222" s="6">
        <v>15000</v>
      </c>
      <c r="E3222" s="8">
        <v>15126</v>
      </c>
      <c r="F3222" t="s">
        <v>8218</v>
      </c>
      <c r="G3222" t="s">
        <v>8223</v>
      </c>
      <c r="H3222" t="s">
        <v>8245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8269</v>
      </c>
      <c r="O3222" s="10" t="s">
        <v>8313</v>
      </c>
      <c r="P3222" t="s">
        <v>8314</v>
      </c>
      <c r="Q3222" s="25">
        <f t="shared" si="200"/>
        <v>42772.833379629628</v>
      </c>
      <c r="R3222" s="25">
        <f t="shared" si="201"/>
        <v>42772.833379629628</v>
      </c>
      <c r="S3222">
        <f t="shared" si="202"/>
        <v>2017</v>
      </c>
      <c r="T3222">
        <f t="shared" si="203"/>
        <v>2</v>
      </c>
    </row>
    <row r="3223" spans="1:20" ht="48" x14ac:dyDescent="0.2">
      <c r="A3223" s="1" t="s">
        <v>0</v>
      </c>
      <c r="B3223" s="3" t="s">
        <v>3221</v>
      </c>
      <c r="C3223" s="3" t="s">
        <v>7331</v>
      </c>
      <c r="D3223" s="6">
        <v>4000</v>
      </c>
      <c r="E3223" s="8">
        <v>4137</v>
      </c>
      <c r="F3223" t="s">
        <v>8218</v>
      </c>
      <c r="G3223" t="s">
        <v>8224</v>
      </c>
      <c r="H3223" t="s">
        <v>8246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8269</v>
      </c>
      <c r="O3223" s="10" t="s">
        <v>8313</v>
      </c>
      <c r="P3223" t="s">
        <v>8314</v>
      </c>
      <c r="Q3223" s="25">
        <f t="shared" si="200"/>
        <v>42155.696793981479</v>
      </c>
      <c r="R3223" s="25">
        <f t="shared" si="201"/>
        <v>42155.696793981479</v>
      </c>
      <c r="S3223">
        <f t="shared" si="202"/>
        <v>2015</v>
      </c>
      <c r="T3223">
        <f t="shared" si="203"/>
        <v>5</v>
      </c>
    </row>
    <row r="3224" spans="1:20" ht="32" x14ac:dyDescent="0.2">
      <c r="A3224" s="1" t="s">
        <v>0</v>
      </c>
      <c r="B3224" s="3" t="s">
        <v>3222</v>
      </c>
      <c r="C3224" s="3" t="s">
        <v>7332</v>
      </c>
      <c r="D3224" s="6">
        <v>2500</v>
      </c>
      <c r="E3224" s="8">
        <v>3120</v>
      </c>
      <c r="F3224" t="s">
        <v>8218</v>
      </c>
      <c r="G3224" t="s">
        <v>8223</v>
      </c>
      <c r="H3224" t="s">
        <v>8245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8269</v>
      </c>
      <c r="O3224" s="10" t="s">
        <v>8313</v>
      </c>
      <c r="P3224" t="s">
        <v>8314</v>
      </c>
      <c r="Q3224" s="25">
        <f t="shared" si="200"/>
        <v>42270.582141203704</v>
      </c>
      <c r="R3224" s="25">
        <f t="shared" si="201"/>
        <v>42270.582141203704</v>
      </c>
      <c r="S3224">
        <f t="shared" si="202"/>
        <v>2015</v>
      </c>
      <c r="T3224">
        <f t="shared" si="203"/>
        <v>9</v>
      </c>
    </row>
    <row r="3225" spans="1:20" ht="32" x14ac:dyDescent="0.2">
      <c r="A3225" s="1" t="s">
        <v>0</v>
      </c>
      <c r="B3225" s="3" t="s">
        <v>3223</v>
      </c>
      <c r="C3225" s="3" t="s">
        <v>7333</v>
      </c>
      <c r="D3225" s="6">
        <v>3100</v>
      </c>
      <c r="E3225" s="8">
        <v>3395</v>
      </c>
      <c r="F3225" t="s">
        <v>8218</v>
      </c>
      <c r="G3225" t="s">
        <v>8223</v>
      </c>
      <c r="H3225" t="s">
        <v>8245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8269</v>
      </c>
      <c r="O3225" s="10" t="s">
        <v>8313</v>
      </c>
      <c r="P3225" t="s">
        <v>8314</v>
      </c>
      <c r="Q3225" s="25">
        <f t="shared" si="200"/>
        <v>42206.835370370376</v>
      </c>
      <c r="R3225" s="25">
        <f t="shared" si="201"/>
        <v>42206.835370370376</v>
      </c>
      <c r="S3225">
        <f t="shared" si="202"/>
        <v>2015</v>
      </c>
      <c r="T3225">
        <f t="shared" si="203"/>
        <v>7</v>
      </c>
    </row>
    <row r="3226" spans="1:20" ht="48" x14ac:dyDescent="0.2">
      <c r="A3226" s="1" t="s">
        <v>0</v>
      </c>
      <c r="B3226" s="3" t="s">
        <v>3224</v>
      </c>
      <c r="C3226" s="3" t="s">
        <v>7334</v>
      </c>
      <c r="D3226" s="6">
        <v>30000</v>
      </c>
      <c r="E3226" s="8">
        <v>30610</v>
      </c>
      <c r="F3226" t="s">
        <v>8218</v>
      </c>
      <c r="G3226" t="s">
        <v>8223</v>
      </c>
      <c r="H3226" t="s">
        <v>8245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8269</v>
      </c>
      <c r="O3226" s="10" t="s">
        <v>8313</v>
      </c>
      <c r="P3226" t="s">
        <v>8314</v>
      </c>
      <c r="Q3226" s="25">
        <f t="shared" si="200"/>
        <v>42697.850844907407</v>
      </c>
      <c r="R3226" s="25">
        <f t="shared" si="201"/>
        <v>42697.850844907407</v>
      </c>
      <c r="S3226">
        <f t="shared" si="202"/>
        <v>2016</v>
      </c>
      <c r="T3226">
        <f t="shared" si="203"/>
        <v>11</v>
      </c>
    </row>
    <row r="3227" spans="1:20" ht="48" x14ac:dyDescent="0.2">
      <c r="A3227" s="1" t="s">
        <v>0</v>
      </c>
      <c r="B3227" s="3" t="s">
        <v>3225</v>
      </c>
      <c r="C3227" s="3" t="s">
        <v>7335</v>
      </c>
      <c r="D3227" s="6">
        <v>2000</v>
      </c>
      <c r="E3227" s="8">
        <v>2047</v>
      </c>
      <c r="F3227" t="s">
        <v>8218</v>
      </c>
      <c r="G3227" t="s">
        <v>8223</v>
      </c>
      <c r="H3227" t="s">
        <v>8245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8269</v>
      </c>
      <c r="O3227" s="10" t="s">
        <v>8313</v>
      </c>
      <c r="P3227" t="s">
        <v>8314</v>
      </c>
      <c r="Q3227" s="25">
        <f t="shared" si="200"/>
        <v>42503.559467592597</v>
      </c>
      <c r="R3227" s="25">
        <f t="shared" si="201"/>
        <v>42503.559467592597</v>
      </c>
      <c r="S3227">
        <f t="shared" si="202"/>
        <v>2016</v>
      </c>
      <c r="T3227">
        <f t="shared" si="203"/>
        <v>5</v>
      </c>
    </row>
    <row r="3228" spans="1:20" ht="48" x14ac:dyDescent="0.2">
      <c r="A3228" s="1" t="s">
        <v>0</v>
      </c>
      <c r="B3228" s="3" t="s">
        <v>3226</v>
      </c>
      <c r="C3228" s="3" t="s">
        <v>7336</v>
      </c>
      <c r="D3228" s="6">
        <v>1200</v>
      </c>
      <c r="E3228" s="8">
        <v>1250</v>
      </c>
      <c r="F3228" t="s">
        <v>8218</v>
      </c>
      <c r="G3228" t="s">
        <v>8224</v>
      </c>
      <c r="H3228" t="s">
        <v>8246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8269</v>
      </c>
      <c r="O3228" s="10" t="s">
        <v>8313</v>
      </c>
      <c r="P3228" t="s">
        <v>8314</v>
      </c>
      <c r="Q3228" s="25">
        <f t="shared" si="200"/>
        <v>42277.583472222221</v>
      </c>
      <c r="R3228" s="25">
        <f t="shared" si="201"/>
        <v>42277.583472222221</v>
      </c>
      <c r="S3228">
        <f t="shared" si="202"/>
        <v>2015</v>
      </c>
      <c r="T3228">
        <f t="shared" si="203"/>
        <v>9</v>
      </c>
    </row>
    <row r="3229" spans="1:20" ht="48" x14ac:dyDescent="0.2">
      <c r="A3229" s="1" t="s">
        <v>0</v>
      </c>
      <c r="B3229" s="3" t="s">
        <v>3227</v>
      </c>
      <c r="C3229" s="3" t="s">
        <v>7337</v>
      </c>
      <c r="D3229" s="6">
        <v>1200</v>
      </c>
      <c r="E3229" s="8">
        <v>1500</v>
      </c>
      <c r="F3229" t="s">
        <v>8218</v>
      </c>
      <c r="G3229" t="s">
        <v>8224</v>
      </c>
      <c r="H3229" t="s">
        <v>8246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8269</v>
      </c>
      <c r="O3229" s="10" t="s">
        <v>8313</v>
      </c>
      <c r="P3229" t="s">
        <v>8314</v>
      </c>
      <c r="Q3229" s="25">
        <f t="shared" si="200"/>
        <v>42722.882361111115</v>
      </c>
      <c r="R3229" s="25">
        <f t="shared" si="201"/>
        <v>42722.882361111115</v>
      </c>
      <c r="S3229">
        <f t="shared" si="202"/>
        <v>2016</v>
      </c>
      <c r="T3229">
        <f t="shared" si="203"/>
        <v>12</v>
      </c>
    </row>
    <row r="3230" spans="1:20" ht="16" x14ac:dyDescent="0.2">
      <c r="A3230" s="1" t="s">
        <v>0</v>
      </c>
      <c r="B3230" s="3" t="s">
        <v>3228</v>
      </c>
      <c r="C3230" s="3" t="s">
        <v>7338</v>
      </c>
      <c r="D3230" s="6">
        <v>7000</v>
      </c>
      <c r="E3230" s="8">
        <v>7164</v>
      </c>
      <c r="F3230" t="s">
        <v>8218</v>
      </c>
      <c r="G3230" t="s">
        <v>8223</v>
      </c>
      <c r="H3230" t="s">
        <v>8245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8269</v>
      </c>
      <c r="O3230" s="10" t="s">
        <v>8313</v>
      </c>
      <c r="P3230" t="s">
        <v>8314</v>
      </c>
      <c r="Q3230" s="25">
        <f t="shared" si="200"/>
        <v>42323.70930555556</v>
      </c>
      <c r="R3230" s="25">
        <f t="shared" si="201"/>
        <v>42323.70930555556</v>
      </c>
      <c r="S3230">
        <f t="shared" si="202"/>
        <v>2015</v>
      </c>
      <c r="T3230">
        <f t="shared" si="203"/>
        <v>11</v>
      </c>
    </row>
    <row r="3231" spans="1:20" ht="48" x14ac:dyDescent="0.2">
      <c r="A3231" s="1" t="s">
        <v>0</v>
      </c>
      <c r="B3231" s="3" t="s">
        <v>3229</v>
      </c>
      <c r="C3231" s="3" t="s">
        <v>7339</v>
      </c>
      <c r="D3231" s="6">
        <v>20000</v>
      </c>
      <c r="E3231" s="8">
        <v>21573</v>
      </c>
      <c r="F3231" t="s">
        <v>8218</v>
      </c>
      <c r="G3231" t="s">
        <v>8223</v>
      </c>
      <c r="H3231" t="s">
        <v>8245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8269</v>
      </c>
      <c r="O3231" s="10" t="s">
        <v>8313</v>
      </c>
      <c r="P3231" t="s">
        <v>8314</v>
      </c>
      <c r="Q3231" s="25">
        <f t="shared" si="200"/>
        <v>41933.291643518518</v>
      </c>
      <c r="R3231" s="25">
        <f t="shared" si="201"/>
        <v>41933.291643518518</v>
      </c>
      <c r="S3231">
        <f t="shared" si="202"/>
        <v>2014</v>
      </c>
      <c r="T3231">
        <f t="shared" si="203"/>
        <v>10</v>
      </c>
    </row>
    <row r="3232" spans="1:20" ht="48" x14ac:dyDescent="0.2">
      <c r="A3232" s="1" t="s">
        <v>0</v>
      </c>
      <c r="B3232" s="3" t="s">
        <v>3230</v>
      </c>
      <c r="C3232" s="3" t="s">
        <v>7340</v>
      </c>
      <c r="D3232" s="6">
        <v>2600</v>
      </c>
      <c r="E3232" s="8">
        <v>2857</v>
      </c>
      <c r="F3232" t="s">
        <v>8218</v>
      </c>
      <c r="G3232" t="s">
        <v>8223</v>
      </c>
      <c r="H3232" t="s">
        <v>8245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8269</v>
      </c>
      <c r="O3232" s="10" t="s">
        <v>8313</v>
      </c>
      <c r="P3232" t="s">
        <v>8314</v>
      </c>
      <c r="Q3232" s="25">
        <f t="shared" si="200"/>
        <v>41898.168125000004</v>
      </c>
      <c r="R3232" s="25">
        <f t="shared" si="201"/>
        <v>41898.168125000004</v>
      </c>
      <c r="S3232">
        <f t="shared" si="202"/>
        <v>2014</v>
      </c>
      <c r="T3232">
        <f t="shared" si="203"/>
        <v>9</v>
      </c>
    </row>
    <row r="3233" spans="1:20" ht="48" x14ac:dyDescent="0.2">
      <c r="A3233" s="1" t="s">
        <v>0</v>
      </c>
      <c r="B3233" s="3" t="s">
        <v>3231</v>
      </c>
      <c r="C3233" s="3" t="s">
        <v>7341</v>
      </c>
      <c r="D3233" s="6">
        <v>1000</v>
      </c>
      <c r="E3233" s="8">
        <v>1610</v>
      </c>
      <c r="F3233" t="s">
        <v>8218</v>
      </c>
      <c r="G3233" t="s">
        <v>8223</v>
      </c>
      <c r="H3233" t="s">
        <v>8245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8269</v>
      </c>
      <c r="O3233" s="10" t="s">
        <v>8313</v>
      </c>
      <c r="P3233" t="s">
        <v>8314</v>
      </c>
      <c r="Q3233" s="25">
        <f t="shared" si="200"/>
        <v>42446.943831018521</v>
      </c>
      <c r="R3233" s="25">
        <f t="shared" si="201"/>
        <v>42446.943831018521</v>
      </c>
      <c r="S3233">
        <f t="shared" si="202"/>
        <v>2016</v>
      </c>
      <c r="T3233">
        <f t="shared" si="203"/>
        <v>3</v>
      </c>
    </row>
    <row r="3234" spans="1:20" ht="48" x14ac:dyDescent="0.2">
      <c r="A3234" s="1" t="s">
        <v>0</v>
      </c>
      <c r="B3234" s="3" t="s">
        <v>3232</v>
      </c>
      <c r="C3234" s="3" t="s">
        <v>7342</v>
      </c>
      <c r="D3234" s="6">
        <v>1000</v>
      </c>
      <c r="E3234" s="8">
        <v>1312</v>
      </c>
      <c r="F3234" t="s">
        <v>8218</v>
      </c>
      <c r="G3234" t="s">
        <v>8223</v>
      </c>
      <c r="H3234" t="s">
        <v>8245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8269</v>
      </c>
      <c r="O3234" s="10" t="s">
        <v>8313</v>
      </c>
      <c r="P3234" t="s">
        <v>8314</v>
      </c>
      <c r="Q3234" s="25">
        <f t="shared" si="200"/>
        <v>42463.81385416667</v>
      </c>
      <c r="R3234" s="25">
        <f t="shared" si="201"/>
        <v>42463.81385416667</v>
      </c>
      <c r="S3234">
        <f t="shared" si="202"/>
        <v>2016</v>
      </c>
      <c r="T3234">
        <f t="shared" si="203"/>
        <v>4</v>
      </c>
    </row>
    <row r="3235" spans="1:20" ht="48" x14ac:dyDescent="0.2">
      <c r="A3235" s="1" t="s">
        <v>0</v>
      </c>
      <c r="B3235" s="3" t="s">
        <v>3233</v>
      </c>
      <c r="C3235" s="3" t="s">
        <v>7343</v>
      </c>
      <c r="D3235" s="6">
        <v>5000</v>
      </c>
      <c r="E3235" s="8">
        <v>5940</v>
      </c>
      <c r="F3235" t="s">
        <v>8218</v>
      </c>
      <c r="G3235" t="s">
        <v>8223</v>
      </c>
      <c r="H3235" t="s">
        <v>8245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8269</v>
      </c>
      <c r="O3235" s="10" t="s">
        <v>8313</v>
      </c>
      <c r="P3235" t="s">
        <v>8314</v>
      </c>
      <c r="Q3235" s="25">
        <f t="shared" si="200"/>
        <v>42766.805034722223</v>
      </c>
      <c r="R3235" s="25">
        <f t="shared" si="201"/>
        <v>42766.805034722223</v>
      </c>
      <c r="S3235">
        <f t="shared" si="202"/>
        <v>2017</v>
      </c>
      <c r="T3235">
        <f t="shared" si="203"/>
        <v>1</v>
      </c>
    </row>
    <row r="3236" spans="1:20" ht="48" x14ac:dyDescent="0.2">
      <c r="A3236" s="1" t="s">
        <v>0</v>
      </c>
      <c r="B3236" s="3" t="s">
        <v>3234</v>
      </c>
      <c r="C3236" s="3" t="s">
        <v>7344</v>
      </c>
      <c r="D3236" s="6">
        <v>4000</v>
      </c>
      <c r="E3236" s="8">
        <v>4015.71</v>
      </c>
      <c r="F3236" t="s">
        <v>8218</v>
      </c>
      <c r="G3236" t="s">
        <v>8224</v>
      </c>
      <c r="H3236" t="s">
        <v>8246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8269</v>
      </c>
      <c r="O3236" s="10" t="s">
        <v>8313</v>
      </c>
      <c r="P3236" t="s">
        <v>8314</v>
      </c>
      <c r="Q3236" s="25">
        <f t="shared" si="200"/>
        <v>42734.789444444439</v>
      </c>
      <c r="R3236" s="25">
        <f t="shared" si="201"/>
        <v>42734.789444444439</v>
      </c>
      <c r="S3236">
        <f t="shared" si="202"/>
        <v>2016</v>
      </c>
      <c r="T3236">
        <f t="shared" si="203"/>
        <v>12</v>
      </c>
    </row>
    <row r="3237" spans="1:20" ht="48" x14ac:dyDescent="0.2">
      <c r="A3237" s="1" t="s">
        <v>0</v>
      </c>
      <c r="B3237" s="3" t="s">
        <v>3235</v>
      </c>
      <c r="C3237" s="3" t="s">
        <v>7345</v>
      </c>
      <c r="D3237" s="6">
        <v>15000</v>
      </c>
      <c r="E3237" s="8">
        <v>15481</v>
      </c>
      <c r="F3237" t="s">
        <v>8218</v>
      </c>
      <c r="G3237" t="s">
        <v>8223</v>
      </c>
      <c r="H3237" t="s">
        <v>8245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8269</v>
      </c>
      <c r="O3237" s="10" t="s">
        <v>8313</v>
      </c>
      <c r="P3237" t="s">
        <v>8314</v>
      </c>
      <c r="Q3237" s="25">
        <f t="shared" si="200"/>
        <v>42522.347812499997</v>
      </c>
      <c r="R3237" s="25">
        <f t="shared" si="201"/>
        <v>42522.347812499997</v>
      </c>
      <c r="S3237">
        <f t="shared" si="202"/>
        <v>2016</v>
      </c>
      <c r="T3237">
        <f t="shared" si="203"/>
        <v>6</v>
      </c>
    </row>
    <row r="3238" spans="1:20" ht="48" x14ac:dyDescent="0.2">
      <c r="A3238" s="1" t="s">
        <v>0</v>
      </c>
      <c r="B3238" s="3" t="s">
        <v>3236</v>
      </c>
      <c r="C3238" s="3" t="s">
        <v>7346</v>
      </c>
      <c r="D3238" s="6">
        <v>20000</v>
      </c>
      <c r="E3238" s="8">
        <v>20120</v>
      </c>
      <c r="F3238" t="s">
        <v>8218</v>
      </c>
      <c r="G3238" t="s">
        <v>8223</v>
      </c>
      <c r="H3238" t="s">
        <v>8245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8269</v>
      </c>
      <c r="O3238" s="10" t="s">
        <v>8313</v>
      </c>
      <c r="P3238" t="s">
        <v>8314</v>
      </c>
      <c r="Q3238" s="25">
        <f t="shared" si="200"/>
        <v>42702.917048611111</v>
      </c>
      <c r="R3238" s="25">
        <f t="shared" si="201"/>
        <v>42702.917048611111</v>
      </c>
      <c r="S3238">
        <f t="shared" si="202"/>
        <v>2016</v>
      </c>
      <c r="T3238">
        <f t="shared" si="203"/>
        <v>11</v>
      </c>
    </row>
    <row r="3239" spans="1:20" ht="32" x14ac:dyDescent="0.2">
      <c r="A3239" s="1" t="s">
        <v>0</v>
      </c>
      <c r="B3239" s="3" t="s">
        <v>3237</v>
      </c>
      <c r="C3239" s="3" t="s">
        <v>7347</v>
      </c>
      <c r="D3239" s="6">
        <v>35000</v>
      </c>
      <c r="E3239" s="8">
        <v>35275.64</v>
      </c>
      <c r="F3239" t="s">
        <v>8218</v>
      </c>
      <c r="G3239" t="s">
        <v>8223</v>
      </c>
      <c r="H3239" t="s">
        <v>8245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8269</v>
      </c>
      <c r="O3239" s="10" t="s">
        <v>8313</v>
      </c>
      <c r="P3239" t="s">
        <v>8314</v>
      </c>
      <c r="Q3239" s="25">
        <f t="shared" si="200"/>
        <v>42252.474351851852</v>
      </c>
      <c r="R3239" s="25">
        <f t="shared" si="201"/>
        <v>42252.474351851852</v>
      </c>
      <c r="S3239">
        <f t="shared" si="202"/>
        <v>2015</v>
      </c>
      <c r="T3239">
        <f t="shared" si="203"/>
        <v>9</v>
      </c>
    </row>
    <row r="3240" spans="1:20" ht="48" x14ac:dyDescent="0.2">
      <c r="A3240" s="1" t="s">
        <v>0</v>
      </c>
      <c r="B3240" s="3" t="s">
        <v>3238</v>
      </c>
      <c r="C3240" s="3" t="s">
        <v>7348</v>
      </c>
      <c r="D3240" s="6">
        <v>2800</v>
      </c>
      <c r="E3240" s="8">
        <v>3145</v>
      </c>
      <c r="F3240" t="s">
        <v>8218</v>
      </c>
      <c r="G3240" t="s">
        <v>8224</v>
      </c>
      <c r="H3240" t="s">
        <v>8246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8269</v>
      </c>
      <c r="O3240" s="10" t="s">
        <v>8313</v>
      </c>
      <c r="P3240" t="s">
        <v>8314</v>
      </c>
      <c r="Q3240" s="25">
        <f t="shared" si="200"/>
        <v>42156.510393518518</v>
      </c>
      <c r="R3240" s="25">
        <f t="shared" si="201"/>
        <v>42156.510393518518</v>
      </c>
      <c r="S3240">
        <f t="shared" si="202"/>
        <v>2015</v>
      </c>
      <c r="T3240">
        <f t="shared" si="203"/>
        <v>6</v>
      </c>
    </row>
    <row r="3241" spans="1:20" ht="48" x14ac:dyDescent="0.2">
      <c r="A3241" s="1" t="s">
        <v>0</v>
      </c>
      <c r="B3241" s="3" t="s">
        <v>3239</v>
      </c>
      <c r="C3241" s="3" t="s">
        <v>7349</v>
      </c>
      <c r="D3241" s="6">
        <v>5862</v>
      </c>
      <c r="E3241" s="8">
        <v>6208.98</v>
      </c>
      <c r="F3241" t="s">
        <v>8218</v>
      </c>
      <c r="G3241" t="s">
        <v>8224</v>
      </c>
      <c r="H3241" t="s">
        <v>8246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8269</v>
      </c>
      <c r="O3241" s="10" t="s">
        <v>8313</v>
      </c>
      <c r="P3241" t="s">
        <v>8314</v>
      </c>
      <c r="Q3241" s="25">
        <f t="shared" si="200"/>
        <v>42278.089039351849</v>
      </c>
      <c r="R3241" s="25">
        <f t="shared" si="201"/>
        <v>42278.089039351849</v>
      </c>
      <c r="S3241">
        <f t="shared" si="202"/>
        <v>2015</v>
      </c>
      <c r="T3241">
        <f t="shared" si="203"/>
        <v>10</v>
      </c>
    </row>
    <row r="3242" spans="1:20" ht="48" x14ac:dyDescent="0.2">
      <c r="A3242" s="1" t="s">
        <v>0</v>
      </c>
      <c r="B3242" s="3" t="s">
        <v>3240</v>
      </c>
      <c r="C3242" s="3" t="s">
        <v>7350</v>
      </c>
      <c r="D3242" s="6">
        <v>3000</v>
      </c>
      <c r="E3242" s="8">
        <v>3017</v>
      </c>
      <c r="F3242" t="s">
        <v>8218</v>
      </c>
      <c r="G3242" t="s">
        <v>8224</v>
      </c>
      <c r="H3242" t="s">
        <v>8246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8269</v>
      </c>
      <c r="O3242" s="10" t="s">
        <v>8313</v>
      </c>
      <c r="P3242" t="s">
        <v>8314</v>
      </c>
      <c r="Q3242" s="25">
        <f t="shared" si="200"/>
        <v>42754.693842592591</v>
      </c>
      <c r="R3242" s="25">
        <f t="shared" si="201"/>
        <v>42754.693842592591</v>
      </c>
      <c r="S3242">
        <f t="shared" si="202"/>
        <v>2017</v>
      </c>
      <c r="T3242">
        <f t="shared" si="203"/>
        <v>1</v>
      </c>
    </row>
    <row r="3243" spans="1:20" ht="64" x14ac:dyDescent="0.2">
      <c r="A3243" s="1" t="s">
        <v>0</v>
      </c>
      <c r="B3243" s="3" t="s">
        <v>3241</v>
      </c>
      <c r="C3243" s="3" t="s">
        <v>7351</v>
      </c>
      <c r="D3243" s="6">
        <v>8500</v>
      </c>
      <c r="E3243" s="8">
        <v>9801</v>
      </c>
      <c r="F3243" t="s">
        <v>8218</v>
      </c>
      <c r="G3243" t="s">
        <v>8223</v>
      </c>
      <c r="H3243" t="s">
        <v>8245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8269</v>
      </c>
      <c r="O3243" s="10" t="s">
        <v>8313</v>
      </c>
      <c r="P3243" t="s">
        <v>8314</v>
      </c>
      <c r="Q3243" s="25">
        <f t="shared" si="200"/>
        <v>41893.324884259258</v>
      </c>
      <c r="R3243" s="25">
        <f t="shared" si="201"/>
        <v>41893.324884259258</v>
      </c>
      <c r="S3243">
        <f t="shared" si="202"/>
        <v>2014</v>
      </c>
      <c r="T3243">
        <f t="shared" si="203"/>
        <v>9</v>
      </c>
    </row>
    <row r="3244" spans="1:20" ht="32" x14ac:dyDescent="0.2">
      <c r="A3244" s="1" t="s">
        <v>0</v>
      </c>
      <c r="B3244" s="3" t="s">
        <v>3242</v>
      </c>
      <c r="C3244" s="3" t="s">
        <v>7352</v>
      </c>
      <c r="D3244" s="6">
        <v>10000</v>
      </c>
      <c r="E3244" s="8">
        <v>12730.42</v>
      </c>
      <c r="F3244" t="s">
        <v>8218</v>
      </c>
      <c r="G3244" t="s">
        <v>8223</v>
      </c>
      <c r="H3244" t="s">
        <v>8245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8269</v>
      </c>
      <c r="O3244" s="10" t="s">
        <v>8313</v>
      </c>
      <c r="P3244" t="s">
        <v>8314</v>
      </c>
      <c r="Q3244" s="25">
        <f t="shared" si="200"/>
        <v>41871.755694444444</v>
      </c>
      <c r="R3244" s="25">
        <f t="shared" si="201"/>
        <v>41871.755694444444</v>
      </c>
      <c r="S3244">
        <f t="shared" si="202"/>
        <v>2014</v>
      </c>
      <c r="T3244">
        <f t="shared" si="203"/>
        <v>8</v>
      </c>
    </row>
    <row r="3245" spans="1:20" ht="48" x14ac:dyDescent="0.2">
      <c r="A3245" s="1" t="s">
        <v>0</v>
      </c>
      <c r="B3245" s="3" t="s">
        <v>3243</v>
      </c>
      <c r="C3245" s="3" t="s">
        <v>7353</v>
      </c>
      <c r="D3245" s="6">
        <v>8000</v>
      </c>
      <c r="E3245" s="8">
        <v>8227</v>
      </c>
      <c r="F3245" t="s">
        <v>8218</v>
      </c>
      <c r="G3245" t="s">
        <v>8223</v>
      </c>
      <c r="H3245" t="s">
        <v>8245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8269</v>
      </c>
      <c r="O3245" s="10" t="s">
        <v>8313</v>
      </c>
      <c r="P3245" t="s">
        <v>8314</v>
      </c>
      <c r="Q3245" s="25">
        <f t="shared" si="200"/>
        <v>42262.096782407403</v>
      </c>
      <c r="R3245" s="25">
        <f t="shared" si="201"/>
        <v>42262.096782407403</v>
      </c>
      <c r="S3245">
        <f t="shared" si="202"/>
        <v>2015</v>
      </c>
      <c r="T3245">
        <f t="shared" si="203"/>
        <v>9</v>
      </c>
    </row>
    <row r="3246" spans="1:20" ht="48" x14ac:dyDescent="0.2">
      <c r="A3246" s="1" t="s">
        <v>0</v>
      </c>
      <c r="B3246" s="3" t="s">
        <v>3244</v>
      </c>
      <c r="C3246" s="3" t="s">
        <v>7354</v>
      </c>
      <c r="D3246" s="6">
        <v>1600</v>
      </c>
      <c r="E3246" s="8">
        <v>1647</v>
      </c>
      <c r="F3246" t="s">
        <v>8218</v>
      </c>
      <c r="G3246" t="s">
        <v>8224</v>
      </c>
      <c r="H3246" t="s">
        <v>8246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8269</v>
      </c>
      <c r="O3246" s="10" t="s">
        <v>8313</v>
      </c>
      <c r="P3246" t="s">
        <v>8314</v>
      </c>
      <c r="Q3246" s="25">
        <f t="shared" si="200"/>
        <v>42675.694236111114</v>
      </c>
      <c r="R3246" s="25">
        <f t="shared" si="201"/>
        <v>42675.694236111114</v>
      </c>
      <c r="S3246">
        <f t="shared" si="202"/>
        <v>2016</v>
      </c>
      <c r="T3246">
        <f t="shared" si="203"/>
        <v>11</v>
      </c>
    </row>
    <row r="3247" spans="1:20" ht="48" x14ac:dyDescent="0.2">
      <c r="A3247" s="1" t="s">
        <v>0</v>
      </c>
      <c r="B3247" s="3" t="s">
        <v>3245</v>
      </c>
      <c r="C3247" s="3" t="s">
        <v>7355</v>
      </c>
      <c r="D3247" s="6">
        <v>21000</v>
      </c>
      <c r="E3247" s="8">
        <v>21904</v>
      </c>
      <c r="F3247" t="s">
        <v>8218</v>
      </c>
      <c r="G3247" t="s">
        <v>8223</v>
      </c>
      <c r="H3247" t="s">
        <v>8245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8269</v>
      </c>
      <c r="O3247" s="10" t="s">
        <v>8313</v>
      </c>
      <c r="P3247" t="s">
        <v>8314</v>
      </c>
      <c r="Q3247" s="25">
        <f t="shared" si="200"/>
        <v>42135.60020833333</v>
      </c>
      <c r="R3247" s="25">
        <f t="shared" si="201"/>
        <v>42135.60020833333</v>
      </c>
      <c r="S3247">
        <f t="shared" si="202"/>
        <v>2015</v>
      </c>
      <c r="T3247">
        <f t="shared" si="203"/>
        <v>5</v>
      </c>
    </row>
    <row r="3248" spans="1:20" ht="48" x14ac:dyDescent="0.2">
      <c r="A3248" s="1" t="s">
        <v>0</v>
      </c>
      <c r="B3248" s="3" t="s">
        <v>3246</v>
      </c>
      <c r="C3248" s="3" t="s">
        <v>7356</v>
      </c>
      <c r="D3248" s="6">
        <v>10000</v>
      </c>
      <c r="E3248" s="8">
        <v>11122</v>
      </c>
      <c r="F3248" t="s">
        <v>8218</v>
      </c>
      <c r="G3248" t="s">
        <v>8223</v>
      </c>
      <c r="H3248" t="s">
        <v>8245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8269</v>
      </c>
      <c r="O3248" s="10" t="s">
        <v>8313</v>
      </c>
      <c r="P3248" t="s">
        <v>8314</v>
      </c>
      <c r="Q3248" s="25">
        <f t="shared" si="200"/>
        <v>42230.472222222219</v>
      </c>
      <c r="R3248" s="25">
        <f t="shared" si="201"/>
        <v>42230.472222222219</v>
      </c>
      <c r="S3248">
        <f t="shared" si="202"/>
        <v>2015</v>
      </c>
      <c r="T3248">
        <f t="shared" si="203"/>
        <v>8</v>
      </c>
    </row>
    <row r="3249" spans="1:20" ht="48" x14ac:dyDescent="0.2">
      <c r="A3249" s="1" t="s">
        <v>0</v>
      </c>
      <c r="B3249" s="3" t="s">
        <v>3247</v>
      </c>
      <c r="C3249" s="3" t="s">
        <v>7357</v>
      </c>
      <c r="D3249" s="6">
        <v>2500</v>
      </c>
      <c r="E3249" s="8">
        <v>2646.5</v>
      </c>
      <c r="F3249" t="s">
        <v>8218</v>
      </c>
      <c r="G3249" t="s">
        <v>8224</v>
      </c>
      <c r="H3249" t="s">
        <v>8246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8269</v>
      </c>
      <c r="O3249" s="10" t="s">
        <v>8313</v>
      </c>
      <c r="P3249" t="s">
        <v>8314</v>
      </c>
      <c r="Q3249" s="25">
        <f t="shared" si="200"/>
        <v>42167.434166666666</v>
      </c>
      <c r="R3249" s="25">
        <f t="shared" si="201"/>
        <v>42167.434166666666</v>
      </c>
      <c r="S3249">
        <f t="shared" si="202"/>
        <v>2015</v>
      </c>
      <c r="T3249">
        <f t="shared" si="203"/>
        <v>6</v>
      </c>
    </row>
    <row r="3250" spans="1:20" ht="32" x14ac:dyDescent="0.2">
      <c r="A3250" s="1" t="s">
        <v>0</v>
      </c>
      <c r="B3250" s="3" t="s">
        <v>3248</v>
      </c>
      <c r="C3250" s="3" t="s">
        <v>7358</v>
      </c>
      <c r="D3250" s="6">
        <v>12000</v>
      </c>
      <c r="E3250" s="8">
        <v>12095</v>
      </c>
      <c r="F3250" t="s">
        <v>8218</v>
      </c>
      <c r="G3250" t="s">
        <v>8223</v>
      </c>
      <c r="H3250" t="s">
        <v>8245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8269</v>
      </c>
      <c r="O3250" s="10" t="s">
        <v>8313</v>
      </c>
      <c r="P3250" t="s">
        <v>8314</v>
      </c>
      <c r="Q3250" s="25">
        <f t="shared" si="200"/>
        <v>42068.888391203705</v>
      </c>
      <c r="R3250" s="25">
        <f t="shared" si="201"/>
        <v>42068.888391203705</v>
      </c>
      <c r="S3250">
        <f t="shared" si="202"/>
        <v>2015</v>
      </c>
      <c r="T3250">
        <f t="shared" si="203"/>
        <v>3</v>
      </c>
    </row>
    <row r="3251" spans="1:20" ht="48" x14ac:dyDescent="0.2">
      <c r="A3251" s="1" t="s">
        <v>0</v>
      </c>
      <c r="B3251" s="3" t="s">
        <v>3249</v>
      </c>
      <c r="C3251" s="3" t="s">
        <v>7359</v>
      </c>
      <c r="D3251" s="6">
        <v>5500</v>
      </c>
      <c r="E3251" s="8">
        <v>5771</v>
      </c>
      <c r="F3251" t="s">
        <v>8218</v>
      </c>
      <c r="G3251" t="s">
        <v>8223</v>
      </c>
      <c r="H3251" t="s">
        <v>8245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8269</v>
      </c>
      <c r="O3251" s="10" t="s">
        <v>8313</v>
      </c>
      <c r="P3251" t="s">
        <v>8314</v>
      </c>
      <c r="Q3251" s="25">
        <f t="shared" si="200"/>
        <v>42145.746689814812</v>
      </c>
      <c r="R3251" s="25">
        <f t="shared" si="201"/>
        <v>42145.746689814812</v>
      </c>
      <c r="S3251">
        <f t="shared" si="202"/>
        <v>2015</v>
      </c>
      <c r="T3251">
        <f t="shared" si="203"/>
        <v>5</v>
      </c>
    </row>
    <row r="3252" spans="1:20" ht="48" x14ac:dyDescent="0.2">
      <c r="A3252" s="1" t="s">
        <v>0</v>
      </c>
      <c r="B3252" s="3" t="s">
        <v>3250</v>
      </c>
      <c r="C3252" s="3" t="s">
        <v>7360</v>
      </c>
      <c r="D3252" s="6">
        <v>25000</v>
      </c>
      <c r="E3252" s="8">
        <v>25388</v>
      </c>
      <c r="F3252" t="s">
        <v>8218</v>
      </c>
      <c r="G3252" t="s">
        <v>8223</v>
      </c>
      <c r="H3252" t="s">
        <v>8245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8269</v>
      </c>
      <c r="O3252" s="10" t="s">
        <v>8313</v>
      </c>
      <c r="P3252" t="s">
        <v>8314</v>
      </c>
      <c r="Q3252" s="25">
        <f t="shared" si="200"/>
        <v>41918.742175925923</v>
      </c>
      <c r="R3252" s="25">
        <f t="shared" si="201"/>
        <v>41918.742175925923</v>
      </c>
      <c r="S3252">
        <f t="shared" si="202"/>
        <v>2014</v>
      </c>
      <c r="T3252">
        <f t="shared" si="203"/>
        <v>10</v>
      </c>
    </row>
    <row r="3253" spans="1:20" ht="48" x14ac:dyDescent="0.2">
      <c r="A3253" s="1" t="s">
        <v>0</v>
      </c>
      <c r="B3253" s="3" t="s">
        <v>3251</v>
      </c>
      <c r="C3253" s="3" t="s">
        <v>7361</v>
      </c>
      <c r="D3253" s="6">
        <v>1500</v>
      </c>
      <c r="E3253" s="8">
        <v>1661</v>
      </c>
      <c r="F3253" t="s">
        <v>8218</v>
      </c>
      <c r="G3253" t="s">
        <v>8223</v>
      </c>
      <c r="H3253" t="s">
        <v>8245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8269</v>
      </c>
      <c r="O3253" s="10" t="s">
        <v>8313</v>
      </c>
      <c r="P3253" t="s">
        <v>8314</v>
      </c>
      <c r="Q3253" s="25">
        <f t="shared" si="200"/>
        <v>42146.731087962966</v>
      </c>
      <c r="R3253" s="25">
        <f t="shared" si="201"/>
        <v>42146.731087962966</v>
      </c>
      <c r="S3253">
        <f t="shared" si="202"/>
        <v>2015</v>
      </c>
      <c r="T3253">
        <f t="shared" si="203"/>
        <v>5</v>
      </c>
    </row>
    <row r="3254" spans="1:20" ht="32" x14ac:dyDescent="0.2">
      <c r="A3254" s="1" t="s">
        <v>0</v>
      </c>
      <c r="B3254" s="3" t="s">
        <v>3252</v>
      </c>
      <c r="C3254" s="3" t="s">
        <v>7362</v>
      </c>
      <c r="D3254" s="6">
        <v>2250</v>
      </c>
      <c r="E3254" s="8">
        <v>2876</v>
      </c>
      <c r="F3254" t="s">
        <v>8218</v>
      </c>
      <c r="G3254" t="s">
        <v>8224</v>
      </c>
      <c r="H3254" t="s">
        <v>8246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8269</v>
      </c>
      <c r="O3254" s="10" t="s">
        <v>8313</v>
      </c>
      <c r="P3254" t="s">
        <v>8314</v>
      </c>
      <c r="Q3254" s="25">
        <f t="shared" si="200"/>
        <v>42590.472685185188</v>
      </c>
      <c r="R3254" s="25">
        <f t="shared" si="201"/>
        <v>42590.472685185188</v>
      </c>
      <c r="S3254">
        <f t="shared" si="202"/>
        <v>2016</v>
      </c>
      <c r="T3254">
        <f t="shared" si="203"/>
        <v>8</v>
      </c>
    </row>
    <row r="3255" spans="1:20" ht="48" x14ac:dyDescent="0.2">
      <c r="A3255" s="1" t="s">
        <v>0</v>
      </c>
      <c r="B3255" s="3" t="s">
        <v>3253</v>
      </c>
      <c r="C3255" s="3" t="s">
        <v>7363</v>
      </c>
      <c r="D3255" s="6">
        <v>20000</v>
      </c>
      <c r="E3255" s="8">
        <v>20365</v>
      </c>
      <c r="F3255" t="s">
        <v>8218</v>
      </c>
      <c r="G3255" t="s">
        <v>8223</v>
      </c>
      <c r="H3255" t="s">
        <v>8245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8269</v>
      </c>
      <c r="O3255" s="10" t="s">
        <v>8313</v>
      </c>
      <c r="P3255" t="s">
        <v>8314</v>
      </c>
      <c r="Q3255" s="25">
        <f t="shared" si="200"/>
        <v>42602.576712962968</v>
      </c>
      <c r="R3255" s="25">
        <f t="shared" si="201"/>
        <v>42602.576712962968</v>
      </c>
      <c r="S3255">
        <f t="shared" si="202"/>
        <v>2016</v>
      </c>
      <c r="T3255">
        <f t="shared" si="203"/>
        <v>8</v>
      </c>
    </row>
    <row r="3256" spans="1:20" ht="48" x14ac:dyDescent="0.2">
      <c r="A3256" s="1" t="s">
        <v>0</v>
      </c>
      <c r="B3256" s="3" t="s">
        <v>3254</v>
      </c>
      <c r="C3256" s="3" t="s">
        <v>7364</v>
      </c>
      <c r="D3256" s="6">
        <v>13000</v>
      </c>
      <c r="E3256" s="8">
        <v>13163.5</v>
      </c>
      <c r="F3256" t="s">
        <v>8218</v>
      </c>
      <c r="G3256" t="s">
        <v>8224</v>
      </c>
      <c r="H3256" t="s">
        <v>8246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8269</v>
      </c>
      <c r="O3256" s="10" t="s">
        <v>8313</v>
      </c>
      <c r="P3256" t="s">
        <v>8314</v>
      </c>
      <c r="Q3256" s="25">
        <f t="shared" si="200"/>
        <v>42059.085752314815</v>
      </c>
      <c r="R3256" s="25">
        <f t="shared" si="201"/>
        <v>42059.085752314815</v>
      </c>
      <c r="S3256">
        <f t="shared" si="202"/>
        <v>2015</v>
      </c>
      <c r="T3256">
        <f t="shared" si="203"/>
        <v>2</v>
      </c>
    </row>
    <row r="3257" spans="1:20" ht="48" x14ac:dyDescent="0.2">
      <c r="A3257" s="1" t="s">
        <v>0</v>
      </c>
      <c r="B3257" s="3" t="s">
        <v>3255</v>
      </c>
      <c r="C3257" s="3" t="s">
        <v>7365</v>
      </c>
      <c r="D3257" s="6">
        <v>300</v>
      </c>
      <c r="E3257" s="8">
        <v>525</v>
      </c>
      <c r="F3257" t="s">
        <v>8218</v>
      </c>
      <c r="G3257" t="s">
        <v>8224</v>
      </c>
      <c r="H3257" t="s">
        <v>8246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8269</v>
      </c>
      <c r="O3257" s="10" t="s">
        <v>8313</v>
      </c>
      <c r="P3257" t="s">
        <v>8314</v>
      </c>
      <c r="Q3257" s="25">
        <f t="shared" si="200"/>
        <v>41889.768229166664</v>
      </c>
      <c r="R3257" s="25">
        <f t="shared" si="201"/>
        <v>41889.768229166664</v>
      </c>
      <c r="S3257">
        <f t="shared" si="202"/>
        <v>2014</v>
      </c>
      <c r="T3257">
        <f t="shared" si="203"/>
        <v>9</v>
      </c>
    </row>
    <row r="3258" spans="1:20" ht="48" x14ac:dyDescent="0.2">
      <c r="A3258" s="1" t="s">
        <v>0</v>
      </c>
      <c r="B3258" s="3" t="s">
        <v>3256</v>
      </c>
      <c r="C3258" s="3" t="s">
        <v>7366</v>
      </c>
      <c r="D3258" s="6">
        <v>10000</v>
      </c>
      <c r="E3258" s="8">
        <v>12806</v>
      </c>
      <c r="F3258" t="s">
        <v>8218</v>
      </c>
      <c r="G3258" t="s">
        <v>8223</v>
      </c>
      <c r="H3258" t="s">
        <v>8245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8269</v>
      </c>
      <c r="O3258" s="10" t="s">
        <v>8313</v>
      </c>
      <c r="P3258" t="s">
        <v>8314</v>
      </c>
      <c r="Q3258" s="25">
        <f t="shared" si="200"/>
        <v>42144.573807870373</v>
      </c>
      <c r="R3258" s="25">
        <f t="shared" si="201"/>
        <v>42144.573807870373</v>
      </c>
      <c r="S3258">
        <f t="shared" si="202"/>
        <v>2015</v>
      </c>
      <c r="T3258">
        <f t="shared" si="203"/>
        <v>5</v>
      </c>
    </row>
    <row r="3259" spans="1:20" ht="48" x14ac:dyDescent="0.2">
      <c r="A3259" s="1" t="s">
        <v>0</v>
      </c>
      <c r="B3259" s="3" t="s">
        <v>3257</v>
      </c>
      <c r="C3259" s="3" t="s">
        <v>7367</v>
      </c>
      <c r="D3259" s="6">
        <v>2000</v>
      </c>
      <c r="E3259" s="8">
        <v>2125.9899999999998</v>
      </c>
      <c r="F3259" t="s">
        <v>8218</v>
      </c>
      <c r="G3259" t="s">
        <v>8224</v>
      </c>
      <c r="H3259" t="s">
        <v>8246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8269</v>
      </c>
      <c r="O3259" s="10" t="s">
        <v>8313</v>
      </c>
      <c r="P3259" t="s">
        <v>8314</v>
      </c>
      <c r="Q3259" s="25">
        <f t="shared" si="200"/>
        <v>42758.559629629628</v>
      </c>
      <c r="R3259" s="25">
        <f t="shared" si="201"/>
        <v>42758.559629629628</v>
      </c>
      <c r="S3259">
        <f t="shared" si="202"/>
        <v>2017</v>
      </c>
      <c r="T3259">
        <f t="shared" si="203"/>
        <v>1</v>
      </c>
    </row>
    <row r="3260" spans="1:20" ht="32" x14ac:dyDescent="0.2">
      <c r="A3260" s="1" t="s">
        <v>0</v>
      </c>
      <c r="B3260" s="3" t="s">
        <v>3258</v>
      </c>
      <c r="C3260" s="3" t="s">
        <v>7368</v>
      </c>
      <c r="D3260" s="6">
        <v>7000</v>
      </c>
      <c r="E3260" s="8">
        <v>7365</v>
      </c>
      <c r="F3260" t="s">
        <v>8218</v>
      </c>
      <c r="G3260" t="s">
        <v>8223</v>
      </c>
      <c r="H3260" t="s">
        <v>8245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8269</v>
      </c>
      <c r="O3260" s="10" t="s">
        <v>8313</v>
      </c>
      <c r="P3260" t="s">
        <v>8314</v>
      </c>
      <c r="Q3260" s="25">
        <f t="shared" si="200"/>
        <v>41982.887280092589</v>
      </c>
      <c r="R3260" s="25">
        <f t="shared" si="201"/>
        <v>41982.887280092589</v>
      </c>
      <c r="S3260">
        <f t="shared" si="202"/>
        <v>2014</v>
      </c>
      <c r="T3260">
        <f t="shared" si="203"/>
        <v>12</v>
      </c>
    </row>
    <row r="3261" spans="1:20" ht="48" x14ac:dyDescent="0.2">
      <c r="A3261" s="1" t="s">
        <v>0</v>
      </c>
      <c r="B3261" s="3" t="s">
        <v>3259</v>
      </c>
      <c r="C3261" s="3" t="s">
        <v>7369</v>
      </c>
      <c r="D3261" s="6">
        <v>23000</v>
      </c>
      <c r="E3261" s="8">
        <v>24418.6</v>
      </c>
      <c r="F3261" t="s">
        <v>8218</v>
      </c>
      <c r="G3261" t="s">
        <v>8223</v>
      </c>
      <c r="H3261" t="s">
        <v>8245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8269</v>
      </c>
      <c r="O3261" s="10" t="s">
        <v>8313</v>
      </c>
      <c r="P3261" t="s">
        <v>8314</v>
      </c>
      <c r="Q3261" s="25">
        <f t="shared" si="200"/>
        <v>42614.760937500003</v>
      </c>
      <c r="R3261" s="25">
        <f t="shared" si="201"/>
        <v>42614.760937500003</v>
      </c>
      <c r="S3261">
        <f t="shared" si="202"/>
        <v>2016</v>
      </c>
      <c r="T3261">
        <f t="shared" si="203"/>
        <v>9</v>
      </c>
    </row>
    <row r="3262" spans="1:20" ht="48" x14ac:dyDescent="0.2">
      <c r="A3262" s="1" t="s">
        <v>0</v>
      </c>
      <c r="B3262" s="3" t="s">
        <v>3260</v>
      </c>
      <c r="C3262" s="3" t="s">
        <v>7370</v>
      </c>
      <c r="D3262" s="6">
        <v>5000</v>
      </c>
      <c r="E3262" s="8">
        <v>5462</v>
      </c>
      <c r="F3262" t="s">
        <v>8218</v>
      </c>
      <c r="G3262" t="s">
        <v>8223</v>
      </c>
      <c r="H3262" t="s">
        <v>8245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8269</v>
      </c>
      <c r="O3262" s="10" t="s">
        <v>8313</v>
      </c>
      <c r="P3262" t="s">
        <v>8314</v>
      </c>
      <c r="Q3262" s="25">
        <f t="shared" si="200"/>
        <v>42303.672662037032</v>
      </c>
      <c r="R3262" s="25">
        <f t="shared" si="201"/>
        <v>42303.672662037032</v>
      </c>
      <c r="S3262">
        <f t="shared" si="202"/>
        <v>2015</v>
      </c>
      <c r="T3262">
        <f t="shared" si="203"/>
        <v>10</v>
      </c>
    </row>
    <row r="3263" spans="1:20" ht="48" x14ac:dyDescent="0.2">
      <c r="A3263" s="1" t="s">
        <v>0</v>
      </c>
      <c r="B3263" s="3" t="s">
        <v>3261</v>
      </c>
      <c r="C3263" s="3" t="s">
        <v>7371</v>
      </c>
      <c r="D3263" s="6">
        <v>3300</v>
      </c>
      <c r="E3263" s="8">
        <v>3315</v>
      </c>
      <c r="F3263" t="s">
        <v>8218</v>
      </c>
      <c r="G3263" t="s">
        <v>8223</v>
      </c>
      <c r="H3263" t="s">
        <v>8245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8269</v>
      </c>
      <c r="O3263" s="10" t="s">
        <v>8313</v>
      </c>
      <c r="P3263" t="s">
        <v>8314</v>
      </c>
      <c r="Q3263" s="25">
        <f t="shared" si="200"/>
        <v>42171.725416666668</v>
      </c>
      <c r="R3263" s="25">
        <f t="shared" si="201"/>
        <v>42171.725416666668</v>
      </c>
      <c r="S3263">
        <f t="shared" si="202"/>
        <v>2015</v>
      </c>
      <c r="T3263">
        <f t="shared" si="203"/>
        <v>6</v>
      </c>
    </row>
    <row r="3264" spans="1:20" ht="32" x14ac:dyDescent="0.2">
      <c r="A3264" s="1" t="s">
        <v>0</v>
      </c>
      <c r="B3264" s="3" t="s">
        <v>3262</v>
      </c>
      <c r="C3264" s="3" t="s">
        <v>7372</v>
      </c>
      <c r="D3264" s="6">
        <v>12200</v>
      </c>
      <c r="E3264" s="8">
        <v>12571</v>
      </c>
      <c r="F3264" t="s">
        <v>8218</v>
      </c>
      <c r="G3264" t="s">
        <v>8223</v>
      </c>
      <c r="H3264" t="s">
        <v>8245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8269</v>
      </c>
      <c r="O3264" s="10" t="s">
        <v>8313</v>
      </c>
      <c r="P3264" t="s">
        <v>8314</v>
      </c>
      <c r="Q3264" s="25">
        <f t="shared" si="200"/>
        <v>41964.315532407403</v>
      </c>
      <c r="R3264" s="25">
        <f t="shared" si="201"/>
        <v>41964.315532407403</v>
      </c>
      <c r="S3264">
        <f t="shared" si="202"/>
        <v>2014</v>
      </c>
      <c r="T3264">
        <f t="shared" si="203"/>
        <v>11</v>
      </c>
    </row>
    <row r="3265" spans="1:20" ht="32" x14ac:dyDescent="0.2">
      <c r="A3265" s="1" t="s">
        <v>0</v>
      </c>
      <c r="B3265" s="3" t="s">
        <v>3263</v>
      </c>
      <c r="C3265" s="3" t="s">
        <v>7373</v>
      </c>
      <c r="D3265" s="6">
        <v>2500</v>
      </c>
      <c r="E3265" s="8">
        <v>2804.16</v>
      </c>
      <c r="F3265" t="s">
        <v>8218</v>
      </c>
      <c r="G3265" t="s">
        <v>8223</v>
      </c>
      <c r="H3265" t="s">
        <v>8245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8269</v>
      </c>
      <c r="O3265" s="10" t="s">
        <v>8313</v>
      </c>
      <c r="P3265" t="s">
        <v>8314</v>
      </c>
      <c r="Q3265" s="25">
        <f t="shared" si="200"/>
        <v>42284.516064814816</v>
      </c>
      <c r="R3265" s="25">
        <f t="shared" si="201"/>
        <v>42284.516064814816</v>
      </c>
      <c r="S3265">
        <f t="shared" si="202"/>
        <v>2015</v>
      </c>
      <c r="T3265">
        <f t="shared" si="203"/>
        <v>10</v>
      </c>
    </row>
    <row r="3266" spans="1:20" ht="32" x14ac:dyDescent="0.2">
      <c r="A3266" s="1" t="s">
        <v>0</v>
      </c>
      <c r="B3266" s="3" t="s">
        <v>3264</v>
      </c>
      <c r="C3266" s="3" t="s">
        <v>7374</v>
      </c>
      <c r="D3266" s="6">
        <v>2500</v>
      </c>
      <c r="E3266" s="8">
        <v>2575</v>
      </c>
      <c r="F3266" t="s">
        <v>8218</v>
      </c>
      <c r="G3266" t="s">
        <v>8223</v>
      </c>
      <c r="H3266" t="s">
        <v>8245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8269</v>
      </c>
      <c r="O3266" s="10" t="s">
        <v>8313</v>
      </c>
      <c r="P3266" t="s">
        <v>8314</v>
      </c>
      <c r="Q3266" s="25">
        <f t="shared" si="200"/>
        <v>42016.800208333334</v>
      </c>
      <c r="R3266" s="25">
        <f t="shared" si="201"/>
        <v>42016.800208333334</v>
      </c>
      <c r="S3266">
        <f t="shared" si="202"/>
        <v>2015</v>
      </c>
      <c r="T3266">
        <f t="shared" si="203"/>
        <v>1</v>
      </c>
    </row>
    <row r="3267" spans="1:20" ht="48" x14ac:dyDescent="0.2">
      <c r="A3267" s="1" t="s">
        <v>0</v>
      </c>
      <c r="B3267" s="3" t="s">
        <v>3265</v>
      </c>
      <c r="C3267" s="3" t="s">
        <v>7375</v>
      </c>
      <c r="D3267" s="6">
        <v>2700</v>
      </c>
      <c r="E3267" s="8">
        <v>4428</v>
      </c>
      <c r="F3267" t="s">
        <v>8218</v>
      </c>
      <c r="G3267" t="s">
        <v>8240</v>
      </c>
      <c r="H3267" t="s">
        <v>8248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8269</v>
      </c>
      <c r="O3267" s="10" t="s">
        <v>8313</v>
      </c>
      <c r="P3267" t="s">
        <v>8314</v>
      </c>
      <c r="Q3267" s="25">
        <f t="shared" ref="Q3267:Q3330" si="204">(((J3267/60)/60)/24)+DATE(1970,1,1)</f>
        <v>42311.711979166663</v>
      </c>
      <c r="R3267" s="25">
        <f t="shared" ref="R3267:R3330" si="205">(((J3267/60)/60)/24)+DATE(1970,1,1)</f>
        <v>42311.711979166663</v>
      </c>
      <c r="S3267">
        <f t="shared" ref="S3267:S3330" si="206">YEAR(R3267)</f>
        <v>2015</v>
      </c>
      <c r="T3267">
        <f t="shared" ref="T3267:T3330" si="207">MONTH((R3267))</f>
        <v>11</v>
      </c>
    </row>
    <row r="3268" spans="1:20" ht="48" x14ac:dyDescent="0.2">
      <c r="A3268" s="1" t="s">
        <v>0</v>
      </c>
      <c r="B3268" s="3" t="s">
        <v>3266</v>
      </c>
      <c r="C3268" s="3" t="s">
        <v>7376</v>
      </c>
      <c r="D3268" s="6">
        <v>6000</v>
      </c>
      <c r="E3268" s="8">
        <v>7877</v>
      </c>
      <c r="F3268" t="s">
        <v>8218</v>
      </c>
      <c r="G3268" t="s">
        <v>8223</v>
      </c>
      <c r="H3268" t="s">
        <v>8245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8269</v>
      </c>
      <c r="O3268" s="10" t="s">
        <v>8313</v>
      </c>
      <c r="P3268" t="s">
        <v>8314</v>
      </c>
      <c r="Q3268" s="25">
        <f t="shared" si="204"/>
        <v>42136.536134259266</v>
      </c>
      <c r="R3268" s="25">
        <f t="shared" si="205"/>
        <v>42136.536134259266</v>
      </c>
      <c r="S3268">
        <f t="shared" si="206"/>
        <v>2015</v>
      </c>
      <c r="T3268">
        <f t="shared" si="207"/>
        <v>5</v>
      </c>
    </row>
    <row r="3269" spans="1:20" ht="48" x14ac:dyDescent="0.2">
      <c r="A3269" s="1" t="s">
        <v>0</v>
      </c>
      <c r="B3269" s="3" t="s">
        <v>3267</v>
      </c>
      <c r="C3269" s="3" t="s">
        <v>7377</v>
      </c>
      <c r="D3269" s="6">
        <v>15000</v>
      </c>
      <c r="E3269" s="8">
        <v>15315</v>
      </c>
      <c r="F3269" t="s">
        <v>8218</v>
      </c>
      <c r="G3269" t="s">
        <v>8223</v>
      </c>
      <c r="H3269" t="s">
        <v>8245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8269</v>
      </c>
      <c r="O3269" s="10" t="s">
        <v>8313</v>
      </c>
      <c r="P3269" t="s">
        <v>8314</v>
      </c>
      <c r="Q3269" s="25">
        <f t="shared" si="204"/>
        <v>42172.757638888885</v>
      </c>
      <c r="R3269" s="25">
        <f t="shared" si="205"/>
        <v>42172.757638888885</v>
      </c>
      <c r="S3269">
        <f t="shared" si="206"/>
        <v>2015</v>
      </c>
      <c r="T3269">
        <f t="shared" si="207"/>
        <v>6</v>
      </c>
    </row>
    <row r="3270" spans="1:20" ht="48" x14ac:dyDescent="0.2">
      <c r="A3270" s="1" t="s">
        <v>0</v>
      </c>
      <c r="B3270" s="3" t="s">
        <v>3268</v>
      </c>
      <c r="C3270" s="3" t="s">
        <v>7378</v>
      </c>
      <c r="D3270" s="6">
        <v>2000</v>
      </c>
      <c r="E3270" s="8">
        <v>2560</v>
      </c>
      <c r="F3270" t="s">
        <v>8218</v>
      </c>
      <c r="G3270" t="s">
        <v>8223</v>
      </c>
      <c r="H3270" t="s">
        <v>8245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8269</v>
      </c>
      <c r="O3270" s="10" t="s">
        <v>8313</v>
      </c>
      <c r="P3270" t="s">
        <v>8314</v>
      </c>
      <c r="Q3270" s="25">
        <f t="shared" si="204"/>
        <v>42590.90425925926</v>
      </c>
      <c r="R3270" s="25">
        <f t="shared" si="205"/>
        <v>42590.90425925926</v>
      </c>
      <c r="S3270">
        <f t="shared" si="206"/>
        <v>2016</v>
      </c>
      <c r="T3270">
        <f t="shared" si="207"/>
        <v>8</v>
      </c>
    </row>
    <row r="3271" spans="1:20" ht="48" x14ac:dyDescent="0.2">
      <c r="A3271" s="1" t="s">
        <v>0</v>
      </c>
      <c r="B3271" s="3" t="s">
        <v>3269</v>
      </c>
      <c r="C3271" s="3" t="s">
        <v>7379</v>
      </c>
      <c r="D3271" s="6">
        <v>8000</v>
      </c>
      <c r="E3271" s="8">
        <v>8120</v>
      </c>
      <c r="F3271" t="s">
        <v>8218</v>
      </c>
      <c r="G3271" t="s">
        <v>8224</v>
      </c>
      <c r="H3271" t="s">
        <v>8246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8269</v>
      </c>
      <c r="O3271" s="10" t="s">
        <v>8313</v>
      </c>
      <c r="P3271" t="s">
        <v>8314</v>
      </c>
      <c r="Q3271" s="25">
        <f t="shared" si="204"/>
        <v>42137.395798611105</v>
      </c>
      <c r="R3271" s="25">
        <f t="shared" si="205"/>
        <v>42137.395798611105</v>
      </c>
      <c r="S3271">
        <f t="shared" si="206"/>
        <v>2015</v>
      </c>
      <c r="T3271">
        <f t="shared" si="207"/>
        <v>5</v>
      </c>
    </row>
    <row r="3272" spans="1:20" ht="48" x14ac:dyDescent="0.2">
      <c r="A3272" s="1" t="s">
        <v>0</v>
      </c>
      <c r="B3272" s="3" t="s">
        <v>3270</v>
      </c>
      <c r="C3272" s="3" t="s">
        <v>7380</v>
      </c>
      <c r="D3272" s="6">
        <v>1800</v>
      </c>
      <c r="E3272" s="8">
        <v>1830</v>
      </c>
      <c r="F3272" t="s">
        <v>8218</v>
      </c>
      <c r="G3272" t="s">
        <v>8224</v>
      </c>
      <c r="H3272" t="s">
        <v>8246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8269</v>
      </c>
      <c r="O3272" s="10" t="s">
        <v>8313</v>
      </c>
      <c r="P3272" t="s">
        <v>8314</v>
      </c>
      <c r="Q3272" s="25">
        <f t="shared" si="204"/>
        <v>42167.533159722225</v>
      </c>
      <c r="R3272" s="25">
        <f t="shared" si="205"/>
        <v>42167.533159722225</v>
      </c>
      <c r="S3272">
        <f t="shared" si="206"/>
        <v>2015</v>
      </c>
      <c r="T3272">
        <f t="shared" si="207"/>
        <v>6</v>
      </c>
    </row>
    <row r="3273" spans="1:20" ht="16" x14ac:dyDescent="0.2">
      <c r="A3273" s="1" t="s">
        <v>0</v>
      </c>
      <c r="B3273" s="3" t="s">
        <v>3271</v>
      </c>
      <c r="C3273" s="3" t="s">
        <v>7381</v>
      </c>
      <c r="D3273" s="6">
        <v>1500</v>
      </c>
      <c r="E3273" s="8">
        <v>1950</v>
      </c>
      <c r="F3273" t="s">
        <v>8218</v>
      </c>
      <c r="G3273" t="s">
        <v>8224</v>
      </c>
      <c r="H3273" t="s">
        <v>8246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8269</v>
      </c>
      <c r="O3273" s="10" t="s">
        <v>8313</v>
      </c>
      <c r="P3273" t="s">
        <v>8314</v>
      </c>
      <c r="Q3273" s="25">
        <f t="shared" si="204"/>
        <v>41915.437210648146</v>
      </c>
      <c r="R3273" s="25">
        <f t="shared" si="205"/>
        <v>41915.437210648146</v>
      </c>
      <c r="S3273">
        <f t="shared" si="206"/>
        <v>2014</v>
      </c>
      <c r="T3273">
        <f t="shared" si="207"/>
        <v>10</v>
      </c>
    </row>
    <row r="3274" spans="1:20" ht="48" x14ac:dyDescent="0.2">
      <c r="A3274" s="1" t="s">
        <v>0</v>
      </c>
      <c r="B3274" s="3" t="s">
        <v>3272</v>
      </c>
      <c r="C3274" s="3" t="s">
        <v>7382</v>
      </c>
      <c r="D3274" s="6">
        <v>10000</v>
      </c>
      <c r="E3274" s="8">
        <v>15443</v>
      </c>
      <c r="F3274" t="s">
        <v>8218</v>
      </c>
      <c r="G3274" t="s">
        <v>8223</v>
      </c>
      <c r="H3274" t="s">
        <v>8245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8269</v>
      </c>
      <c r="O3274" s="10" t="s">
        <v>8313</v>
      </c>
      <c r="P3274" t="s">
        <v>8314</v>
      </c>
      <c r="Q3274" s="25">
        <f t="shared" si="204"/>
        <v>42284.500104166669</v>
      </c>
      <c r="R3274" s="25">
        <f t="shared" si="205"/>
        <v>42284.500104166669</v>
      </c>
      <c r="S3274">
        <f t="shared" si="206"/>
        <v>2015</v>
      </c>
      <c r="T3274">
        <f t="shared" si="207"/>
        <v>10</v>
      </c>
    </row>
    <row r="3275" spans="1:20" ht="48" x14ac:dyDescent="0.2">
      <c r="A3275" s="1" t="s">
        <v>0</v>
      </c>
      <c r="B3275" s="3" t="s">
        <v>3273</v>
      </c>
      <c r="C3275" s="3" t="s">
        <v>7383</v>
      </c>
      <c r="D3275" s="6">
        <v>4000</v>
      </c>
      <c r="E3275" s="8">
        <v>4296</v>
      </c>
      <c r="F3275" t="s">
        <v>8218</v>
      </c>
      <c r="G3275" t="s">
        <v>8223</v>
      </c>
      <c r="H3275" t="s">
        <v>8245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8269</v>
      </c>
      <c r="O3275" s="10" t="s">
        <v>8313</v>
      </c>
      <c r="P3275" t="s">
        <v>8314</v>
      </c>
      <c r="Q3275" s="25">
        <f t="shared" si="204"/>
        <v>42611.801412037035</v>
      </c>
      <c r="R3275" s="25">
        <f t="shared" si="205"/>
        <v>42611.801412037035</v>
      </c>
      <c r="S3275">
        <f t="shared" si="206"/>
        <v>2016</v>
      </c>
      <c r="T3275">
        <f t="shared" si="207"/>
        <v>8</v>
      </c>
    </row>
    <row r="3276" spans="1:20" ht="48" x14ac:dyDescent="0.2">
      <c r="A3276" s="1" t="s">
        <v>0</v>
      </c>
      <c r="B3276" s="3" t="s">
        <v>3274</v>
      </c>
      <c r="C3276" s="3" t="s">
        <v>7384</v>
      </c>
      <c r="D3276" s="6">
        <v>15500</v>
      </c>
      <c r="E3276" s="8">
        <v>15705</v>
      </c>
      <c r="F3276" t="s">
        <v>8218</v>
      </c>
      <c r="G3276" t="s">
        <v>8223</v>
      </c>
      <c r="H3276" t="s">
        <v>8245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8269</v>
      </c>
      <c r="O3276" s="10" t="s">
        <v>8313</v>
      </c>
      <c r="P3276" t="s">
        <v>8314</v>
      </c>
      <c r="Q3276" s="25">
        <f t="shared" si="204"/>
        <v>42400.704537037032</v>
      </c>
      <c r="R3276" s="25">
        <f t="shared" si="205"/>
        <v>42400.704537037032</v>
      </c>
      <c r="S3276">
        <f t="shared" si="206"/>
        <v>2016</v>
      </c>
      <c r="T3276">
        <f t="shared" si="207"/>
        <v>1</v>
      </c>
    </row>
    <row r="3277" spans="1:20" ht="48" x14ac:dyDescent="0.2">
      <c r="A3277" s="1" t="s">
        <v>0</v>
      </c>
      <c r="B3277" s="3" t="s">
        <v>3275</v>
      </c>
      <c r="C3277" s="3" t="s">
        <v>7385</v>
      </c>
      <c r="D3277" s="6">
        <v>1800</v>
      </c>
      <c r="E3277" s="8">
        <v>1805</v>
      </c>
      <c r="F3277" t="s">
        <v>8218</v>
      </c>
      <c r="G3277" t="s">
        <v>8223</v>
      </c>
      <c r="H3277" t="s">
        <v>8245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8269</v>
      </c>
      <c r="O3277" s="10" t="s">
        <v>8313</v>
      </c>
      <c r="P3277" t="s">
        <v>8314</v>
      </c>
      <c r="Q3277" s="25">
        <f t="shared" si="204"/>
        <v>42017.88045138889</v>
      </c>
      <c r="R3277" s="25">
        <f t="shared" si="205"/>
        <v>42017.88045138889</v>
      </c>
      <c r="S3277">
        <f t="shared" si="206"/>
        <v>2015</v>
      </c>
      <c r="T3277">
        <f t="shared" si="207"/>
        <v>1</v>
      </c>
    </row>
    <row r="3278" spans="1:20" ht="48" x14ac:dyDescent="0.2">
      <c r="A3278" s="1" t="s">
        <v>0</v>
      </c>
      <c r="B3278" s="3" t="s">
        <v>3276</v>
      </c>
      <c r="C3278" s="3" t="s">
        <v>7386</v>
      </c>
      <c r="D3278" s="6">
        <v>4500</v>
      </c>
      <c r="E3278" s="8">
        <v>5258</v>
      </c>
      <c r="F3278" t="s">
        <v>8218</v>
      </c>
      <c r="G3278" t="s">
        <v>8228</v>
      </c>
      <c r="H3278" t="s">
        <v>8250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8269</v>
      </c>
      <c r="O3278" s="10" t="s">
        <v>8313</v>
      </c>
      <c r="P3278" t="s">
        <v>8314</v>
      </c>
      <c r="Q3278" s="25">
        <f t="shared" si="204"/>
        <v>42426.949988425928</v>
      </c>
      <c r="R3278" s="25">
        <f t="shared" si="205"/>
        <v>42426.949988425928</v>
      </c>
      <c r="S3278">
        <f t="shared" si="206"/>
        <v>2016</v>
      </c>
      <c r="T3278">
        <f t="shared" si="207"/>
        <v>2</v>
      </c>
    </row>
    <row r="3279" spans="1:20" ht="48" x14ac:dyDescent="0.2">
      <c r="A3279" s="1" t="s">
        <v>0</v>
      </c>
      <c r="B3279" s="3" t="s">
        <v>3277</v>
      </c>
      <c r="C3279" s="3" t="s">
        <v>7387</v>
      </c>
      <c r="D3279" s="6">
        <v>5000</v>
      </c>
      <c r="E3279" s="8">
        <v>5430</v>
      </c>
      <c r="F3279" t="s">
        <v>8218</v>
      </c>
      <c r="G3279" t="s">
        <v>8224</v>
      </c>
      <c r="H3279" t="s">
        <v>8246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8269</v>
      </c>
      <c r="O3279" s="10" t="s">
        <v>8313</v>
      </c>
      <c r="P3279" t="s">
        <v>8314</v>
      </c>
      <c r="Q3279" s="25">
        <f t="shared" si="204"/>
        <v>41931.682939814818</v>
      </c>
      <c r="R3279" s="25">
        <f t="shared" si="205"/>
        <v>41931.682939814818</v>
      </c>
      <c r="S3279">
        <f t="shared" si="206"/>
        <v>2014</v>
      </c>
      <c r="T3279">
        <f t="shared" si="207"/>
        <v>10</v>
      </c>
    </row>
    <row r="3280" spans="1:20" ht="48" x14ac:dyDescent="0.2">
      <c r="A3280" s="1" t="s">
        <v>0</v>
      </c>
      <c r="B3280" s="3" t="s">
        <v>3278</v>
      </c>
      <c r="C3280" s="3" t="s">
        <v>7388</v>
      </c>
      <c r="D3280" s="6">
        <v>2500</v>
      </c>
      <c r="E3280" s="8">
        <v>2585</v>
      </c>
      <c r="F3280" t="s">
        <v>8218</v>
      </c>
      <c r="G3280" t="s">
        <v>8224</v>
      </c>
      <c r="H3280" t="s">
        <v>8246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8269</v>
      </c>
      <c r="O3280" s="10" t="s">
        <v>8313</v>
      </c>
      <c r="P3280" t="s">
        <v>8314</v>
      </c>
      <c r="Q3280" s="25">
        <f t="shared" si="204"/>
        <v>42124.848414351851</v>
      </c>
      <c r="R3280" s="25">
        <f t="shared" si="205"/>
        <v>42124.848414351851</v>
      </c>
      <c r="S3280">
        <f t="shared" si="206"/>
        <v>2015</v>
      </c>
      <c r="T3280">
        <f t="shared" si="207"/>
        <v>4</v>
      </c>
    </row>
    <row r="3281" spans="1:20" ht="48" x14ac:dyDescent="0.2">
      <c r="A3281" s="1" t="s">
        <v>0</v>
      </c>
      <c r="B3281" s="3" t="s">
        <v>3279</v>
      </c>
      <c r="C3281" s="3" t="s">
        <v>7389</v>
      </c>
      <c r="D3281" s="6">
        <v>5800</v>
      </c>
      <c r="E3281" s="8">
        <v>6628</v>
      </c>
      <c r="F3281" t="s">
        <v>8218</v>
      </c>
      <c r="G3281" t="s">
        <v>8223</v>
      </c>
      <c r="H3281" t="s">
        <v>8245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8269</v>
      </c>
      <c r="O3281" s="10" t="s">
        <v>8313</v>
      </c>
      <c r="P3281" t="s">
        <v>8314</v>
      </c>
      <c r="Q3281" s="25">
        <f t="shared" si="204"/>
        <v>42431.102534722217</v>
      </c>
      <c r="R3281" s="25">
        <f t="shared" si="205"/>
        <v>42431.102534722217</v>
      </c>
      <c r="S3281">
        <f t="shared" si="206"/>
        <v>2016</v>
      </c>
      <c r="T3281">
        <f t="shared" si="207"/>
        <v>3</v>
      </c>
    </row>
    <row r="3282" spans="1:20" ht="48" x14ac:dyDescent="0.2">
      <c r="A3282" s="1" t="s">
        <v>0</v>
      </c>
      <c r="B3282" s="3" t="s">
        <v>3280</v>
      </c>
      <c r="C3282" s="3" t="s">
        <v>7390</v>
      </c>
      <c r="D3282" s="6">
        <v>2000</v>
      </c>
      <c r="E3282" s="8">
        <v>2060</v>
      </c>
      <c r="F3282" t="s">
        <v>8218</v>
      </c>
      <c r="G3282" t="s">
        <v>8223</v>
      </c>
      <c r="H3282" t="s">
        <v>8245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8269</v>
      </c>
      <c r="O3282" s="10" t="s">
        <v>8313</v>
      </c>
      <c r="P3282" t="s">
        <v>8314</v>
      </c>
      <c r="Q3282" s="25">
        <f t="shared" si="204"/>
        <v>42121.756921296299</v>
      </c>
      <c r="R3282" s="25">
        <f t="shared" si="205"/>
        <v>42121.756921296299</v>
      </c>
      <c r="S3282">
        <f t="shared" si="206"/>
        <v>2015</v>
      </c>
      <c r="T3282">
        <f t="shared" si="207"/>
        <v>4</v>
      </c>
    </row>
    <row r="3283" spans="1:20" ht="32" x14ac:dyDescent="0.2">
      <c r="A3283" s="1" t="s">
        <v>0</v>
      </c>
      <c r="B3283" s="3" t="s">
        <v>3281</v>
      </c>
      <c r="C3283" s="3" t="s">
        <v>7391</v>
      </c>
      <c r="D3283" s="6">
        <v>5000</v>
      </c>
      <c r="E3283" s="8">
        <v>6080</v>
      </c>
      <c r="F3283" t="s">
        <v>8218</v>
      </c>
      <c r="G3283" t="s">
        <v>8223</v>
      </c>
      <c r="H3283" t="s">
        <v>8245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8269</v>
      </c>
      <c r="O3283" s="10" t="s">
        <v>8313</v>
      </c>
      <c r="P3283" t="s">
        <v>8314</v>
      </c>
      <c r="Q3283" s="25">
        <f t="shared" si="204"/>
        <v>42219.019733796296</v>
      </c>
      <c r="R3283" s="25">
        <f t="shared" si="205"/>
        <v>42219.019733796296</v>
      </c>
      <c r="S3283">
        <f t="shared" si="206"/>
        <v>2015</v>
      </c>
      <c r="T3283">
        <f t="shared" si="207"/>
        <v>8</v>
      </c>
    </row>
    <row r="3284" spans="1:20" ht="48" x14ac:dyDescent="0.2">
      <c r="A3284" s="1" t="s">
        <v>0</v>
      </c>
      <c r="B3284" s="3" t="s">
        <v>3282</v>
      </c>
      <c r="C3284" s="3" t="s">
        <v>7392</v>
      </c>
      <c r="D3284" s="6">
        <v>31000</v>
      </c>
      <c r="E3284" s="8">
        <v>31820.5</v>
      </c>
      <c r="F3284" t="s">
        <v>8218</v>
      </c>
      <c r="G3284" t="s">
        <v>8223</v>
      </c>
      <c r="H3284" t="s">
        <v>8245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8269</v>
      </c>
      <c r="O3284" s="10" t="s">
        <v>8313</v>
      </c>
      <c r="P3284" t="s">
        <v>8314</v>
      </c>
      <c r="Q3284" s="25">
        <f t="shared" si="204"/>
        <v>42445.19430555556</v>
      </c>
      <c r="R3284" s="25">
        <f t="shared" si="205"/>
        <v>42445.19430555556</v>
      </c>
      <c r="S3284">
        <f t="shared" si="206"/>
        <v>2016</v>
      </c>
      <c r="T3284">
        <f t="shared" si="207"/>
        <v>3</v>
      </c>
    </row>
    <row r="3285" spans="1:20" ht="48" x14ac:dyDescent="0.2">
      <c r="A3285" s="1" t="s">
        <v>0</v>
      </c>
      <c r="B3285" s="3" t="s">
        <v>3283</v>
      </c>
      <c r="C3285" s="3" t="s">
        <v>7393</v>
      </c>
      <c r="D3285" s="6">
        <v>800</v>
      </c>
      <c r="E3285" s="8">
        <v>838</v>
      </c>
      <c r="F3285" t="s">
        <v>8218</v>
      </c>
      <c r="G3285" t="s">
        <v>8224</v>
      </c>
      <c r="H3285" t="s">
        <v>8246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8269</v>
      </c>
      <c r="O3285" s="10" t="s">
        <v>8313</v>
      </c>
      <c r="P3285" t="s">
        <v>8314</v>
      </c>
      <c r="Q3285" s="25">
        <f t="shared" si="204"/>
        <v>42379.74418981481</v>
      </c>
      <c r="R3285" s="25">
        <f t="shared" si="205"/>
        <v>42379.74418981481</v>
      </c>
      <c r="S3285">
        <f t="shared" si="206"/>
        <v>2016</v>
      </c>
      <c r="T3285">
        <f t="shared" si="207"/>
        <v>1</v>
      </c>
    </row>
    <row r="3286" spans="1:20" ht="48" x14ac:dyDescent="0.2">
      <c r="A3286" s="1" t="s">
        <v>0</v>
      </c>
      <c r="B3286" s="3" t="s">
        <v>3284</v>
      </c>
      <c r="C3286" s="3" t="s">
        <v>7394</v>
      </c>
      <c r="D3286" s="6">
        <v>3000</v>
      </c>
      <c r="E3286" s="8">
        <v>3048</v>
      </c>
      <c r="F3286" t="s">
        <v>8218</v>
      </c>
      <c r="G3286" t="s">
        <v>8223</v>
      </c>
      <c r="H3286" t="s">
        <v>8245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8269</v>
      </c>
      <c r="O3286" s="10" t="s">
        <v>8313</v>
      </c>
      <c r="P3286" t="s">
        <v>8314</v>
      </c>
      <c r="Q3286" s="25">
        <f t="shared" si="204"/>
        <v>42380.884872685187</v>
      </c>
      <c r="R3286" s="25">
        <f t="shared" si="205"/>
        <v>42380.884872685187</v>
      </c>
      <c r="S3286">
        <f t="shared" si="206"/>
        <v>2016</v>
      </c>
      <c r="T3286">
        <f t="shared" si="207"/>
        <v>1</v>
      </c>
    </row>
    <row r="3287" spans="1:20" ht="16" x14ac:dyDescent="0.2">
      <c r="A3287" s="1" t="s">
        <v>0</v>
      </c>
      <c r="B3287" s="3" t="s">
        <v>3285</v>
      </c>
      <c r="C3287" s="3" t="s">
        <v>7395</v>
      </c>
      <c r="D3287" s="6">
        <v>4999</v>
      </c>
      <c r="E3287" s="8">
        <v>5604</v>
      </c>
      <c r="F3287" t="s">
        <v>8218</v>
      </c>
      <c r="G3287" t="s">
        <v>8223</v>
      </c>
      <c r="H3287" t="s">
        <v>8245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8269</v>
      </c>
      <c r="O3287" s="10" t="s">
        <v>8313</v>
      </c>
      <c r="P3287" t="s">
        <v>8314</v>
      </c>
      <c r="Q3287" s="25">
        <f t="shared" si="204"/>
        <v>42762.942430555559</v>
      </c>
      <c r="R3287" s="25">
        <f t="shared" si="205"/>
        <v>42762.942430555559</v>
      </c>
      <c r="S3287">
        <f t="shared" si="206"/>
        <v>2017</v>
      </c>
      <c r="T3287">
        <f t="shared" si="207"/>
        <v>1</v>
      </c>
    </row>
    <row r="3288" spans="1:20" ht="48" x14ac:dyDescent="0.2">
      <c r="A3288" s="1" t="s">
        <v>0</v>
      </c>
      <c r="B3288" s="3" t="s">
        <v>3286</v>
      </c>
      <c r="C3288" s="3" t="s">
        <v>7396</v>
      </c>
      <c r="D3288" s="6">
        <v>15000</v>
      </c>
      <c r="E3288" s="8">
        <v>15265</v>
      </c>
      <c r="F3288" t="s">
        <v>8218</v>
      </c>
      <c r="G3288" t="s">
        <v>8223</v>
      </c>
      <c r="H3288" t="s">
        <v>8245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8269</v>
      </c>
      <c r="O3288" s="10" t="s">
        <v>8313</v>
      </c>
      <c r="P3288" t="s">
        <v>8314</v>
      </c>
      <c r="Q3288" s="25">
        <f t="shared" si="204"/>
        <v>42567.840069444443</v>
      </c>
      <c r="R3288" s="25">
        <f t="shared" si="205"/>
        <v>42567.840069444443</v>
      </c>
      <c r="S3288">
        <f t="shared" si="206"/>
        <v>2016</v>
      </c>
      <c r="T3288">
        <f t="shared" si="207"/>
        <v>7</v>
      </c>
    </row>
    <row r="3289" spans="1:20" ht="32" x14ac:dyDescent="0.2">
      <c r="A3289" s="1" t="s">
        <v>0</v>
      </c>
      <c r="B3289" s="3" t="s">
        <v>3287</v>
      </c>
      <c r="C3289" s="3" t="s">
        <v>7397</v>
      </c>
      <c r="D3289" s="6">
        <v>2500</v>
      </c>
      <c r="E3289" s="8">
        <v>2500</v>
      </c>
      <c r="F3289" t="s">
        <v>8218</v>
      </c>
      <c r="G3289" t="s">
        <v>8228</v>
      </c>
      <c r="H3289" t="s">
        <v>8250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8269</v>
      </c>
      <c r="O3289" s="10" t="s">
        <v>8313</v>
      </c>
      <c r="P3289" t="s">
        <v>8314</v>
      </c>
      <c r="Q3289" s="25">
        <f t="shared" si="204"/>
        <v>42311.750324074077</v>
      </c>
      <c r="R3289" s="25">
        <f t="shared" si="205"/>
        <v>42311.750324074077</v>
      </c>
      <c r="S3289">
        <f t="shared" si="206"/>
        <v>2015</v>
      </c>
      <c r="T3289">
        <f t="shared" si="207"/>
        <v>11</v>
      </c>
    </row>
    <row r="3290" spans="1:20" ht="48" x14ac:dyDescent="0.2">
      <c r="A3290" s="1" t="s">
        <v>0</v>
      </c>
      <c r="B3290" s="3" t="s">
        <v>3288</v>
      </c>
      <c r="C3290" s="3" t="s">
        <v>7398</v>
      </c>
      <c r="D3290" s="6">
        <v>10000</v>
      </c>
      <c r="E3290" s="8">
        <v>10026.49</v>
      </c>
      <c r="F3290" t="s">
        <v>8218</v>
      </c>
      <c r="G3290" t="s">
        <v>8224</v>
      </c>
      <c r="H3290" t="s">
        <v>8246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8269</v>
      </c>
      <c r="O3290" s="10" t="s">
        <v>8313</v>
      </c>
      <c r="P3290" t="s">
        <v>8314</v>
      </c>
      <c r="Q3290" s="25">
        <f t="shared" si="204"/>
        <v>42505.774479166663</v>
      </c>
      <c r="R3290" s="25">
        <f t="shared" si="205"/>
        <v>42505.774479166663</v>
      </c>
      <c r="S3290">
        <f t="shared" si="206"/>
        <v>2016</v>
      </c>
      <c r="T3290">
        <f t="shared" si="207"/>
        <v>5</v>
      </c>
    </row>
    <row r="3291" spans="1:20" ht="48" x14ac:dyDescent="0.2">
      <c r="A3291" s="1" t="s">
        <v>0</v>
      </c>
      <c r="B3291" s="3" t="s">
        <v>3289</v>
      </c>
      <c r="C3291" s="3" t="s">
        <v>7399</v>
      </c>
      <c r="D3291" s="6">
        <v>500</v>
      </c>
      <c r="E3291" s="8">
        <v>665.21</v>
      </c>
      <c r="F3291" t="s">
        <v>8218</v>
      </c>
      <c r="G3291" t="s">
        <v>8224</v>
      </c>
      <c r="H3291" t="s">
        <v>8246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8269</v>
      </c>
      <c r="O3291" s="10" t="s">
        <v>8313</v>
      </c>
      <c r="P3291" t="s">
        <v>8314</v>
      </c>
      <c r="Q3291" s="25">
        <f t="shared" si="204"/>
        <v>42758.368078703701</v>
      </c>
      <c r="R3291" s="25">
        <f t="shared" si="205"/>
        <v>42758.368078703701</v>
      </c>
      <c r="S3291">
        <f t="shared" si="206"/>
        <v>2017</v>
      </c>
      <c r="T3291">
        <f t="shared" si="207"/>
        <v>1</v>
      </c>
    </row>
    <row r="3292" spans="1:20" ht="80" x14ac:dyDescent="0.2">
      <c r="A3292" s="1" t="s">
        <v>0</v>
      </c>
      <c r="B3292" s="3" t="s">
        <v>3290</v>
      </c>
      <c r="C3292" s="3" t="s">
        <v>7400</v>
      </c>
      <c r="D3292" s="6">
        <v>2000</v>
      </c>
      <c r="E3292" s="8">
        <v>2424</v>
      </c>
      <c r="F3292" t="s">
        <v>8218</v>
      </c>
      <c r="G3292" t="s">
        <v>8224</v>
      </c>
      <c r="H3292" t="s">
        <v>8246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8269</v>
      </c>
      <c r="O3292" s="10" t="s">
        <v>8313</v>
      </c>
      <c r="P3292" t="s">
        <v>8314</v>
      </c>
      <c r="Q3292" s="25">
        <f t="shared" si="204"/>
        <v>42775.51494212963</v>
      </c>
      <c r="R3292" s="25">
        <f t="shared" si="205"/>
        <v>42775.51494212963</v>
      </c>
      <c r="S3292">
        <f t="shared" si="206"/>
        <v>2017</v>
      </c>
      <c r="T3292">
        <f t="shared" si="207"/>
        <v>2</v>
      </c>
    </row>
    <row r="3293" spans="1:20" ht="48" x14ac:dyDescent="0.2">
      <c r="A3293" s="1" t="s">
        <v>0</v>
      </c>
      <c r="B3293" s="3" t="s">
        <v>3291</v>
      </c>
      <c r="C3293" s="3" t="s">
        <v>7401</v>
      </c>
      <c r="D3293" s="6">
        <v>500</v>
      </c>
      <c r="E3293" s="8">
        <v>570</v>
      </c>
      <c r="F3293" t="s">
        <v>8218</v>
      </c>
      <c r="G3293" t="s">
        <v>8223</v>
      </c>
      <c r="H3293" t="s">
        <v>8245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8269</v>
      </c>
      <c r="O3293" s="10" t="s">
        <v>8313</v>
      </c>
      <c r="P3293" t="s">
        <v>8314</v>
      </c>
      <c r="Q3293" s="25">
        <f t="shared" si="204"/>
        <v>42232.702546296292</v>
      </c>
      <c r="R3293" s="25">
        <f t="shared" si="205"/>
        <v>42232.702546296292</v>
      </c>
      <c r="S3293">
        <f t="shared" si="206"/>
        <v>2015</v>
      </c>
      <c r="T3293">
        <f t="shared" si="207"/>
        <v>8</v>
      </c>
    </row>
    <row r="3294" spans="1:20" ht="48" x14ac:dyDescent="0.2">
      <c r="A3294" s="1" t="s">
        <v>0</v>
      </c>
      <c r="B3294" s="3" t="s">
        <v>3292</v>
      </c>
      <c r="C3294" s="3" t="s">
        <v>7402</v>
      </c>
      <c r="D3294" s="6">
        <v>101</v>
      </c>
      <c r="E3294" s="8">
        <v>289</v>
      </c>
      <c r="F3294" t="s">
        <v>8218</v>
      </c>
      <c r="G3294" t="s">
        <v>8224</v>
      </c>
      <c r="H3294" t="s">
        <v>8246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8269</v>
      </c>
      <c r="O3294" s="10" t="s">
        <v>8313</v>
      </c>
      <c r="P3294" t="s">
        <v>8314</v>
      </c>
      <c r="Q3294" s="25">
        <f t="shared" si="204"/>
        <v>42282.770231481481</v>
      </c>
      <c r="R3294" s="25">
        <f t="shared" si="205"/>
        <v>42282.770231481481</v>
      </c>
      <c r="S3294">
        <f t="shared" si="206"/>
        <v>2015</v>
      </c>
      <c r="T3294">
        <f t="shared" si="207"/>
        <v>10</v>
      </c>
    </row>
    <row r="3295" spans="1:20" ht="48" x14ac:dyDescent="0.2">
      <c r="A3295" s="1" t="s">
        <v>0</v>
      </c>
      <c r="B3295" s="3" t="s">
        <v>3293</v>
      </c>
      <c r="C3295" s="3" t="s">
        <v>7403</v>
      </c>
      <c r="D3295" s="6">
        <v>4500</v>
      </c>
      <c r="E3295" s="8">
        <v>7670</v>
      </c>
      <c r="F3295" t="s">
        <v>8218</v>
      </c>
      <c r="G3295" t="s">
        <v>8227</v>
      </c>
      <c r="H3295" t="s">
        <v>8249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8269</v>
      </c>
      <c r="O3295" s="10" t="s">
        <v>8313</v>
      </c>
      <c r="P3295" t="s">
        <v>8314</v>
      </c>
      <c r="Q3295" s="25">
        <f t="shared" si="204"/>
        <v>42768.425370370373</v>
      </c>
      <c r="R3295" s="25">
        <f t="shared" si="205"/>
        <v>42768.425370370373</v>
      </c>
      <c r="S3295">
        <f t="shared" si="206"/>
        <v>2017</v>
      </c>
      <c r="T3295">
        <f t="shared" si="207"/>
        <v>2</v>
      </c>
    </row>
    <row r="3296" spans="1:20" ht="48" x14ac:dyDescent="0.2">
      <c r="A3296" s="1" t="s">
        <v>0</v>
      </c>
      <c r="B3296" s="3" t="s">
        <v>3294</v>
      </c>
      <c r="C3296" s="3" t="s">
        <v>7404</v>
      </c>
      <c r="D3296" s="6">
        <v>600</v>
      </c>
      <c r="E3296" s="8">
        <v>710</v>
      </c>
      <c r="F3296" t="s">
        <v>8218</v>
      </c>
      <c r="G3296" t="s">
        <v>8224</v>
      </c>
      <c r="H3296" t="s">
        <v>8246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8269</v>
      </c>
      <c r="O3296" s="10" t="s">
        <v>8313</v>
      </c>
      <c r="P3296" t="s">
        <v>8314</v>
      </c>
      <c r="Q3296" s="25">
        <f t="shared" si="204"/>
        <v>42141.541134259256</v>
      </c>
      <c r="R3296" s="25">
        <f t="shared" si="205"/>
        <v>42141.541134259256</v>
      </c>
      <c r="S3296">
        <f t="shared" si="206"/>
        <v>2015</v>
      </c>
      <c r="T3296">
        <f t="shared" si="207"/>
        <v>5</v>
      </c>
    </row>
    <row r="3297" spans="1:20" ht="48" x14ac:dyDescent="0.2">
      <c r="A3297" s="1" t="s">
        <v>0</v>
      </c>
      <c r="B3297" s="3" t="s">
        <v>3295</v>
      </c>
      <c r="C3297" s="3" t="s">
        <v>7405</v>
      </c>
      <c r="D3297" s="6">
        <v>700</v>
      </c>
      <c r="E3297" s="8">
        <v>720.01</v>
      </c>
      <c r="F3297" t="s">
        <v>8218</v>
      </c>
      <c r="G3297" t="s">
        <v>8224</v>
      </c>
      <c r="H3297" t="s">
        <v>8246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8269</v>
      </c>
      <c r="O3297" s="10" t="s">
        <v>8313</v>
      </c>
      <c r="P3297" t="s">
        <v>8314</v>
      </c>
      <c r="Q3297" s="25">
        <f t="shared" si="204"/>
        <v>42609.442465277782</v>
      </c>
      <c r="R3297" s="25">
        <f t="shared" si="205"/>
        <v>42609.442465277782</v>
      </c>
      <c r="S3297">
        <f t="shared" si="206"/>
        <v>2016</v>
      </c>
      <c r="T3297">
        <f t="shared" si="207"/>
        <v>8</v>
      </c>
    </row>
    <row r="3298" spans="1:20" ht="48" x14ac:dyDescent="0.2">
      <c r="A3298" s="1" t="s">
        <v>0</v>
      </c>
      <c r="B3298" s="3" t="s">
        <v>3296</v>
      </c>
      <c r="C3298" s="3" t="s">
        <v>7406</v>
      </c>
      <c r="D3298" s="6">
        <v>1500</v>
      </c>
      <c r="E3298" s="8">
        <v>2161</v>
      </c>
      <c r="F3298" t="s">
        <v>8218</v>
      </c>
      <c r="G3298" t="s">
        <v>8224</v>
      </c>
      <c r="H3298" t="s">
        <v>8246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8269</v>
      </c>
      <c r="O3298" s="10" t="s">
        <v>8313</v>
      </c>
      <c r="P3298" t="s">
        <v>8314</v>
      </c>
      <c r="Q3298" s="25">
        <f t="shared" si="204"/>
        <v>42309.756620370375</v>
      </c>
      <c r="R3298" s="25">
        <f t="shared" si="205"/>
        <v>42309.756620370375</v>
      </c>
      <c r="S3298">
        <f t="shared" si="206"/>
        <v>2015</v>
      </c>
      <c r="T3298">
        <f t="shared" si="207"/>
        <v>11</v>
      </c>
    </row>
    <row r="3299" spans="1:20" ht="48" x14ac:dyDescent="0.2">
      <c r="A3299" s="1" t="s">
        <v>0</v>
      </c>
      <c r="B3299" s="3" t="s">
        <v>3297</v>
      </c>
      <c r="C3299" s="3" t="s">
        <v>7407</v>
      </c>
      <c r="D3299" s="6">
        <v>5500</v>
      </c>
      <c r="E3299" s="8">
        <v>5504</v>
      </c>
      <c r="F3299" t="s">
        <v>8218</v>
      </c>
      <c r="G3299" t="s">
        <v>8224</v>
      </c>
      <c r="H3299" t="s">
        <v>8246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8269</v>
      </c>
      <c r="O3299" s="10" t="s">
        <v>8313</v>
      </c>
      <c r="P3299" t="s">
        <v>8314</v>
      </c>
      <c r="Q3299" s="25">
        <f t="shared" si="204"/>
        <v>42193.771481481483</v>
      </c>
      <c r="R3299" s="25">
        <f t="shared" si="205"/>
        <v>42193.771481481483</v>
      </c>
      <c r="S3299">
        <f t="shared" si="206"/>
        <v>2015</v>
      </c>
      <c r="T3299">
        <f t="shared" si="207"/>
        <v>7</v>
      </c>
    </row>
    <row r="3300" spans="1:20" ht="48" x14ac:dyDescent="0.2">
      <c r="A3300" s="1" t="s">
        <v>0</v>
      </c>
      <c r="B3300" s="3" t="s">
        <v>3298</v>
      </c>
      <c r="C3300" s="3" t="s">
        <v>7408</v>
      </c>
      <c r="D3300" s="6">
        <v>10000</v>
      </c>
      <c r="E3300" s="8">
        <v>10173</v>
      </c>
      <c r="F3300" t="s">
        <v>8218</v>
      </c>
      <c r="G3300" t="s">
        <v>8223</v>
      </c>
      <c r="H3300" t="s">
        <v>8245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8269</v>
      </c>
      <c r="O3300" s="10" t="s">
        <v>8313</v>
      </c>
      <c r="P3300" t="s">
        <v>8314</v>
      </c>
      <c r="Q3300" s="25">
        <f t="shared" si="204"/>
        <v>42239.957962962959</v>
      </c>
      <c r="R3300" s="25">
        <f t="shared" si="205"/>
        <v>42239.957962962959</v>
      </c>
      <c r="S3300">
        <f t="shared" si="206"/>
        <v>2015</v>
      </c>
      <c r="T3300">
        <f t="shared" si="207"/>
        <v>8</v>
      </c>
    </row>
    <row r="3301" spans="1:20" ht="48" x14ac:dyDescent="0.2">
      <c r="A3301" s="1" t="s">
        <v>0</v>
      </c>
      <c r="B3301" s="3" t="s">
        <v>3299</v>
      </c>
      <c r="C3301" s="3" t="s">
        <v>7409</v>
      </c>
      <c r="D3301" s="6">
        <v>3000</v>
      </c>
      <c r="E3301" s="8">
        <v>3486</v>
      </c>
      <c r="F3301" t="s">
        <v>8218</v>
      </c>
      <c r="G3301" t="s">
        <v>8223</v>
      </c>
      <c r="H3301" t="s">
        <v>8245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8269</v>
      </c>
      <c r="O3301" s="10" t="s">
        <v>8313</v>
      </c>
      <c r="P3301" t="s">
        <v>8314</v>
      </c>
      <c r="Q3301" s="25">
        <f t="shared" si="204"/>
        <v>42261.917395833334</v>
      </c>
      <c r="R3301" s="25">
        <f t="shared" si="205"/>
        <v>42261.917395833334</v>
      </c>
      <c r="S3301">
        <f t="shared" si="206"/>
        <v>2015</v>
      </c>
      <c r="T3301">
        <f t="shared" si="207"/>
        <v>9</v>
      </c>
    </row>
    <row r="3302" spans="1:20" ht="48" x14ac:dyDescent="0.2">
      <c r="A3302" s="1" t="s">
        <v>0</v>
      </c>
      <c r="B3302" s="3" t="s">
        <v>3300</v>
      </c>
      <c r="C3302" s="3" t="s">
        <v>7410</v>
      </c>
      <c r="D3302" s="6">
        <v>3000</v>
      </c>
      <c r="E3302" s="8">
        <v>4085</v>
      </c>
      <c r="F3302" t="s">
        <v>8218</v>
      </c>
      <c r="G3302" t="s">
        <v>8223</v>
      </c>
      <c r="H3302" t="s">
        <v>8245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8269</v>
      </c>
      <c r="O3302" s="10" t="s">
        <v>8313</v>
      </c>
      <c r="P3302" t="s">
        <v>8314</v>
      </c>
      <c r="Q3302" s="25">
        <f t="shared" si="204"/>
        <v>42102.743773148148</v>
      </c>
      <c r="R3302" s="25">
        <f t="shared" si="205"/>
        <v>42102.743773148148</v>
      </c>
      <c r="S3302">
        <f t="shared" si="206"/>
        <v>2015</v>
      </c>
      <c r="T3302">
        <f t="shared" si="207"/>
        <v>4</v>
      </c>
    </row>
    <row r="3303" spans="1:20" ht="48" x14ac:dyDescent="0.2">
      <c r="A3303" s="1" t="s">
        <v>0</v>
      </c>
      <c r="B3303" s="3" t="s">
        <v>3301</v>
      </c>
      <c r="C3303" s="3" t="s">
        <v>7411</v>
      </c>
      <c r="D3303" s="6">
        <v>3000</v>
      </c>
      <c r="E3303" s="8">
        <v>4004</v>
      </c>
      <c r="F3303" t="s">
        <v>8218</v>
      </c>
      <c r="G3303" t="s">
        <v>8223</v>
      </c>
      <c r="H3303" t="s">
        <v>8245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8269</v>
      </c>
      <c r="O3303" s="10" t="s">
        <v>8313</v>
      </c>
      <c r="P3303" t="s">
        <v>8314</v>
      </c>
      <c r="Q3303" s="25">
        <f t="shared" si="204"/>
        <v>42538.73583333334</v>
      </c>
      <c r="R3303" s="25">
        <f t="shared" si="205"/>
        <v>42538.73583333334</v>
      </c>
      <c r="S3303">
        <f t="shared" si="206"/>
        <v>2016</v>
      </c>
      <c r="T3303">
        <f t="shared" si="207"/>
        <v>6</v>
      </c>
    </row>
    <row r="3304" spans="1:20" ht="16" x14ac:dyDescent="0.2">
      <c r="A3304" s="1" t="s">
        <v>0</v>
      </c>
      <c r="B3304" s="3" t="s">
        <v>3302</v>
      </c>
      <c r="C3304" s="3" t="s">
        <v>7412</v>
      </c>
      <c r="D3304" s="6">
        <v>8400</v>
      </c>
      <c r="E3304" s="8">
        <v>8685</v>
      </c>
      <c r="F3304" t="s">
        <v>8218</v>
      </c>
      <c r="G3304" t="s">
        <v>8226</v>
      </c>
      <c r="H3304" t="s">
        <v>8248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8269</v>
      </c>
      <c r="O3304" s="10" t="s">
        <v>8313</v>
      </c>
      <c r="P3304" t="s">
        <v>8314</v>
      </c>
      <c r="Q3304" s="25">
        <f t="shared" si="204"/>
        <v>42681.35157407407</v>
      </c>
      <c r="R3304" s="25">
        <f t="shared" si="205"/>
        <v>42681.35157407407</v>
      </c>
      <c r="S3304">
        <f t="shared" si="206"/>
        <v>2016</v>
      </c>
      <c r="T3304">
        <f t="shared" si="207"/>
        <v>11</v>
      </c>
    </row>
    <row r="3305" spans="1:20" ht="48" x14ac:dyDescent="0.2">
      <c r="A3305" s="1" t="s">
        <v>0</v>
      </c>
      <c r="B3305" s="3" t="s">
        <v>3303</v>
      </c>
      <c r="C3305" s="3" t="s">
        <v>7413</v>
      </c>
      <c r="D3305" s="6">
        <v>1800</v>
      </c>
      <c r="E3305" s="8">
        <v>2086</v>
      </c>
      <c r="F3305" t="s">
        <v>8218</v>
      </c>
      <c r="G3305" t="s">
        <v>8223</v>
      </c>
      <c r="H3305" t="s">
        <v>8245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8269</v>
      </c>
      <c r="O3305" s="10" t="s">
        <v>8313</v>
      </c>
      <c r="P3305" t="s">
        <v>8314</v>
      </c>
      <c r="Q3305" s="25">
        <f t="shared" si="204"/>
        <v>42056.65143518518</v>
      </c>
      <c r="R3305" s="25">
        <f t="shared" si="205"/>
        <v>42056.65143518518</v>
      </c>
      <c r="S3305">
        <f t="shared" si="206"/>
        <v>2015</v>
      </c>
      <c r="T3305">
        <f t="shared" si="207"/>
        <v>2</v>
      </c>
    </row>
    <row r="3306" spans="1:20" ht="48" x14ac:dyDescent="0.2">
      <c r="A3306" s="1" t="s">
        <v>0</v>
      </c>
      <c r="B3306" s="3" t="s">
        <v>3304</v>
      </c>
      <c r="C3306" s="3" t="s">
        <v>7414</v>
      </c>
      <c r="D3306" s="6">
        <v>15000</v>
      </c>
      <c r="E3306" s="8">
        <v>15677.5</v>
      </c>
      <c r="F3306" t="s">
        <v>8218</v>
      </c>
      <c r="G3306" t="s">
        <v>8223</v>
      </c>
      <c r="H3306" t="s">
        <v>8245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8269</v>
      </c>
      <c r="O3306" s="10" t="s">
        <v>8313</v>
      </c>
      <c r="P3306" t="s">
        <v>8314</v>
      </c>
      <c r="Q3306" s="25">
        <f t="shared" si="204"/>
        <v>42696.624444444446</v>
      </c>
      <c r="R3306" s="25">
        <f t="shared" si="205"/>
        <v>42696.624444444446</v>
      </c>
      <c r="S3306">
        <f t="shared" si="206"/>
        <v>2016</v>
      </c>
      <c r="T3306">
        <f t="shared" si="207"/>
        <v>11</v>
      </c>
    </row>
    <row r="3307" spans="1:20" ht="48" x14ac:dyDescent="0.2">
      <c r="A3307" s="1" t="s">
        <v>0</v>
      </c>
      <c r="B3307" s="3" t="s">
        <v>3305</v>
      </c>
      <c r="C3307" s="3" t="s">
        <v>7415</v>
      </c>
      <c r="D3307" s="6">
        <v>4000</v>
      </c>
      <c r="E3307" s="8">
        <v>4081</v>
      </c>
      <c r="F3307" t="s">
        <v>8218</v>
      </c>
      <c r="G3307" t="s">
        <v>8223</v>
      </c>
      <c r="H3307" t="s">
        <v>8245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8269</v>
      </c>
      <c r="O3307" s="10" t="s">
        <v>8313</v>
      </c>
      <c r="P3307" t="s">
        <v>8314</v>
      </c>
      <c r="Q3307" s="25">
        <f t="shared" si="204"/>
        <v>42186.855879629627</v>
      </c>
      <c r="R3307" s="25">
        <f t="shared" si="205"/>
        <v>42186.855879629627</v>
      </c>
      <c r="S3307">
        <f t="shared" si="206"/>
        <v>2015</v>
      </c>
      <c r="T3307">
        <f t="shared" si="207"/>
        <v>7</v>
      </c>
    </row>
    <row r="3308" spans="1:20" ht="48" x14ac:dyDescent="0.2">
      <c r="A3308" s="1" t="s">
        <v>0</v>
      </c>
      <c r="B3308" s="3" t="s">
        <v>3306</v>
      </c>
      <c r="C3308" s="3" t="s">
        <v>7416</v>
      </c>
      <c r="D3308" s="6">
        <v>1500</v>
      </c>
      <c r="E3308" s="8">
        <v>2630</v>
      </c>
      <c r="F3308" t="s">
        <v>8218</v>
      </c>
      <c r="G3308" t="s">
        <v>8223</v>
      </c>
      <c r="H3308" t="s">
        <v>8245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8269</v>
      </c>
      <c r="O3308" s="10" t="s">
        <v>8313</v>
      </c>
      <c r="P3308" t="s">
        <v>8314</v>
      </c>
      <c r="Q3308" s="25">
        <f t="shared" si="204"/>
        <v>42493.219236111108</v>
      </c>
      <c r="R3308" s="25">
        <f t="shared" si="205"/>
        <v>42493.219236111108</v>
      </c>
      <c r="S3308">
        <f t="shared" si="206"/>
        <v>2016</v>
      </c>
      <c r="T3308">
        <f t="shared" si="207"/>
        <v>5</v>
      </c>
    </row>
    <row r="3309" spans="1:20" ht="48" x14ac:dyDescent="0.2">
      <c r="A3309" s="1" t="s">
        <v>0</v>
      </c>
      <c r="B3309" s="3" t="s">
        <v>3307</v>
      </c>
      <c r="C3309" s="3" t="s">
        <v>7417</v>
      </c>
      <c r="D3309" s="6">
        <v>1000</v>
      </c>
      <c r="E3309" s="8">
        <v>1066.8</v>
      </c>
      <c r="F3309" t="s">
        <v>8218</v>
      </c>
      <c r="G3309" t="s">
        <v>8223</v>
      </c>
      <c r="H3309" t="s">
        <v>8245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8269</v>
      </c>
      <c r="O3309" s="10" t="s">
        <v>8313</v>
      </c>
      <c r="P3309" t="s">
        <v>8314</v>
      </c>
      <c r="Q3309" s="25">
        <f t="shared" si="204"/>
        <v>42475.057164351849</v>
      </c>
      <c r="R3309" s="25">
        <f t="shared" si="205"/>
        <v>42475.057164351849</v>
      </c>
      <c r="S3309">
        <f t="shared" si="206"/>
        <v>2016</v>
      </c>
      <c r="T3309">
        <f t="shared" si="207"/>
        <v>4</v>
      </c>
    </row>
    <row r="3310" spans="1:20" ht="48" x14ac:dyDescent="0.2">
      <c r="A3310" s="1" t="s">
        <v>0</v>
      </c>
      <c r="B3310" s="3" t="s">
        <v>3308</v>
      </c>
      <c r="C3310" s="3" t="s">
        <v>7418</v>
      </c>
      <c r="D3310" s="6">
        <v>3500</v>
      </c>
      <c r="E3310" s="8">
        <v>4280</v>
      </c>
      <c r="F3310" t="s">
        <v>8218</v>
      </c>
      <c r="G3310" t="s">
        <v>8223</v>
      </c>
      <c r="H3310" t="s">
        <v>8245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8269</v>
      </c>
      <c r="O3310" s="10" t="s">
        <v>8313</v>
      </c>
      <c r="P3310" t="s">
        <v>8314</v>
      </c>
      <c r="Q3310" s="25">
        <f t="shared" si="204"/>
        <v>42452.876909722225</v>
      </c>
      <c r="R3310" s="25">
        <f t="shared" si="205"/>
        <v>42452.876909722225</v>
      </c>
      <c r="S3310">
        <f t="shared" si="206"/>
        <v>2016</v>
      </c>
      <c r="T3310">
        <f t="shared" si="207"/>
        <v>3</v>
      </c>
    </row>
    <row r="3311" spans="1:20" ht="32" x14ac:dyDescent="0.2">
      <c r="A3311" s="1" t="s">
        <v>0</v>
      </c>
      <c r="B3311" s="3" t="s">
        <v>3309</v>
      </c>
      <c r="C3311" s="3" t="s">
        <v>7419</v>
      </c>
      <c r="D3311" s="6">
        <v>350</v>
      </c>
      <c r="E3311" s="8">
        <v>558</v>
      </c>
      <c r="F3311" t="s">
        <v>8218</v>
      </c>
      <c r="G3311" t="s">
        <v>8224</v>
      </c>
      <c r="H3311" t="s">
        <v>8246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8269</v>
      </c>
      <c r="O3311" s="10" t="s">
        <v>8313</v>
      </c>
      <c r="P3311" t="s">
        <v>8314</v>
      </c>
      <c r="Q3311" s="25">
        <f t="shared" si="204"/>
        <v>42628.650208333333</v>
      </c>
      <c r="R3311" s="25">
        <f t="shared" si="205"/>
        <v>42628.650208333333</v>
      </c>
      <c r="S3311">
        <f t="shared" si="206"/>
        <v>2016</v>
      </c>
      <c r="T3311">
        <f t="shared" si="207"/>
        <v>9</v>
      </c>
    </row>
    <row r="3312" spans="1:20" ht="32" x14ac:dyDescent="0.2">
      <c r="A3312" s="1" t="s">
        <v>0</v>
      </c>
      <c r="B3312" s="3" t="s">
        <v>3310</v>
      </c>
      <c r="C3312" s="3" t="s">
        <v>7420</v>
      </c>
      <c r="D3312" s="6">
        <v>6500</v>
      </c>
      <c r="E3312" s="8">
        <v>6505</v>
      </c>
      <c r="F3312" t="s">
        <v>8218</v>
      </c>
      <c r="G3312" t="s">
        <v>8223</v>
      </c>
      <c r="H3312" t="s">
        <v>8245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8269</v>
      </c>
      <c r="O3312" s="10" t="s">
        <v>8313</v>
      </c>
      <c r="P3312" t="s">
        <v>8314</v>
      </c>
      <c r="Q3312" s="25">
        <f t="shared" si="204"/>
        <v>42253.928530092591</v>
      </c>
      <c r="R3312" s="25">
        <f t="shared" si="205"/>
        <v>42253.928530092591</v>
      </c>
      <c r="S3312">
        <f t="shared" si="206"/>
        <v>2015</v>
      </c>
      <c r="T3312">
        <f t="shared" si="207"/>
        <v>9</v>
      </c>
    </row>
    <row r="3313" spans="1:20" ht="48" x14ac:dyDescent="0.2">
      <c r="A3313" s="1" t="s">
        <v>0</v>
      </c>
      <c r="B3313" s="3" t="s">
        <v>3311</v>
      </c>
      <c r="C3313" s="3" t="s">
        <v>7421</v>
      </c>
      <c r="D3313" s="6">
        <v>2500</v>
      </c>
      <c r="E3313" s="8">
        <v>2746</v>
      </c>
      <c r="F3313" t="s">
        <v>8218</v>
      </c>
      <c r="G3313" t="s">
        <v>8223</v>
      </c>
      <c r="H3313" t="s">
        <v>8245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8269</v>
      </c>
      <c r="O3313" s="10" t="s">
        <v>8313</v>
      </c>
      <c r="P3313" t="s">
        <v>8314</v>
      </c>
      <c r="Q3313" s="25">
        <f t="shared" si="204"/>
        <v>42264.29178240741</v>
      </c>
      <c r="R3313" s="25">
        <f t="shared" si="205"/>
        <v>42264.29178240741</v>
      </c>
      <c r="S3313">
        <f t="shared" si="206"/>
        <v>2015</v>
      </c>
      <c r="T3313">
        <f t="shared" si="207"/>
        <v>9</v>
      </c>
    </row>
    <row r="3314" spans="1:20" ht="48" x14ac:dyDescent="0.2">
      <c r="A3314" s="1" t="s">
        <v>0</v>
      </c>
      <c r="B3314" s="3" t="s">
        <v>3312</v>
      </c>
      <c r="C3314" s="3" t="s">
        <v>7422</v>
      </c>
      <c r="D3314" s="6">
        <v>2500</v>
      </c>
      <c r="E3314" s="8">
        <v>2501</v>
      </c>
      <c r="F3314" t="s">
        <v>8218</v>
      </c>
      <c r="G3314" t="s">
        <v>8223</v>
      </c>
      <c r="H3314" t="s">
        <v>8245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8269</v>
      </c>
      <c r="O3314" s="10" t="s">
        <v>8313</v>
      </c>
      <c r="P3314" t="s">
        <v>8314</v>
      </c>
      <c r="Q3314" s="25">
        <f t="shared" si="204"/>
        <v>42664.809560185182</v>
      </c>
      <c r="R3314" s="25">
        <f t="shared" si="205"/>
        <v>42664.809560185182</v>
      </c>
      <c r="S3314">
        <f t="shared" si="206"/>
        <v>2016</v>
      </c>
      <c r="T3314">
        <f t="shared" si="207"/>
        <v>10</v>
      </c>
    </row>
    <row r="3315" spans="1:20" ht="48" x14ac:dyDescent="0.2">
      <c r="A3315" s="1" t="s">
        <v>0</v>
      </c>
      <c r="B3315" s="3" t="s">
        <v>3313</v>
      </c>
      <c r="C3315" s="3" t="s">
        <v>7423</v>
      </c>
      <c r="D3315" s="6">
        <v>2000</v>
      </c>
      <c r="E3315" s="8">
        <v>2321</v>
      </c>
      <c r="F3315" t="s">
        <v>8218</v>
      </c>
      <c r="G3315" t="s">
        <v>8223</v>
      </c>
      <c r="H3315" t="s">
        <v>8245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8269</v>
      </c>
      <c r="O3315" s="10" t="s">
        <v>8313</v>
      </c>
      <c r="P3315" t="s">
        <v>8314</v>
      </c>
      <c r="Q3315" s="25">
        <f t="shared" si="204"/>
        <v>42382.244409722218</v>
      </c>
      <c r="R3315" s="25">
        <f t="shared" si="205"/>
        <v>42382.244409722218</v>
      </c>
      <c r="S3315">
        <f t="shared" si="206"/>
        <v>2016</v>
      </c>
      <c r="T3315">
        <f t="shared" si="207"/>
        <v>1</v>
      </c>
    </row>
    <row r="3316" spans="1:20" ht="48" x14ac:dyDescent="0.2">
      <c r="A3316" s="1" t="s">
        <v>0</v>
      </c>
      <c r="B3316" s="3" t="s">
        <v>3314</v>
      </c>
      <c r="C3316" s="3" t="s">
        <v>7424</v>
      </c>
      <c r="D3316" s="6">
        <v>800</v>
      </c>
      <c r="E3316" s="8">
        <v>1686</v>
      </c>
      <c r="F3316" t="s">
        <v>8218</v>
      </c>
      <c r="G3316" t="s">
        <v>8224</v>
      </c>
      <c r="H3316" t="s">
        <v>8246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8269</v>
      </c>
      <c r="O3316" s="10" t="s">
        <v>8313</v>
      </c>
      <c r="P3316" t="s">
        <v>8314</v>
      </c>
      <c r="Q3316" s="25">
        <f t="shared" si="204"/>
        <v>42105.267488425925</v>
      </c>
      <c r="R3316" s="25">
        <f t="shared" si="205"/>
        <v>42105.267488425925</v>
      </c>
      <c r="S3316">
        <f t="shared" si="206"/>
        <v>2015</v>
      </c>
      <c r="T3316">
        <f t="shared" si="207"/>
        <v>4</v>
      </c>
    </row>
    <row r="3317" spans="1:20" ht="48" x14ac:dyDescent="0.2">
      <c r="A3317" s="1" t="s">
        <v>0</v>
      </c>
      <c r="B3317" s="3" t="s">
        <v>3315</v>
      </c>
      <c r="C3317" s="3" t="s">
        <v>7425</v>
      </c>
      <c r="D3317" s="6">
        <v>4000</v>
      </c>
      <c r="E3317" s="8">
        <v>4400</v>
      </c>
      <c r="F3317" t="s">
        <v>8218</v>
      </c>
      <c r="G3317" t="s">
        <v>8224</v>
      </c>
      <c r="H3317" t="s">
        <v>8246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8269</v>
      </c>
      <c r="O3317" s="10" t="s">
        <v>8313</v>
      </c>
      <c r="P3317" t="s">
        <v>8314</v>
      </c>
      <c r="Q3317" s="25">
        <f t="shared" si="204"/>
        <v>42466.303715277783</v>
      </c>
      <c r="R3317" s="25">
        <f t="shared" si="205"/>
        <v>42466.303715277783</v>
      </c>
      <c r="S3317">
        <f t="shared" si="206"/>
        <v>2016</v>
      </c>
      <c r="T3317">
        <f t="shared" si="207"/>
        <v>4</v>
      </c>
    </row>
    <row r="3318" spans="1:20" ht="80" x14ac:dyDescent="0.2">
      <c r="A3318" s="1" t="s">
        <v>0</v>
      </c>
      <c r="B3318" s="3" t="s">
        <v>3316</v>
      </c>
      <c r="C3318" s="3" t="s">
        <v>7426</v>
      </c>
      <c r="D3318" s="6">
        <v>11737</v>
      </c>
      <c r="E3318" s="8">
        <v>11747.18</v>
      </c>
      <c r="F3318" t="s">
        <v>8218</v>
      </c>
      <c r="G3318" t="s">
        <v>8223</v>
      </c>
      <c r="H3318" t="s">
        <v>8245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8269</v>
      </c>
      <c r="O3318" s="10" t="s">
        <v>8313</v>
      </c>
      <c r="P3318" t="s">
        <v>8314</v>
      </c>
      <c r="Q3318" s="25">
        <f t="shared" si="204"/>
        <v>41826.871238425927</v>
      </c>
      <c r="R3318" s="25">
        <f t="shared" si="205"/>
        <v>41826.871238425927</v>
      </c>
      <c r="S3318">
        <f t="shared" si="206"/>
        <v>2014</v>
      </c>
      <c r="T3318">
        <f t="shared" si="207"/>
        <v>7</v>
      </c>
    </row>
    <row r="3319" spans="1:20" ht="48" x14ac:dyDescent="0.2">
      <c r="A3319" s="1" t="s">
        <v>0</v>
      </c>
      <c r="B3319" s="3" t="s">
        <v>3317</v>
      </c>
      <c r="C3319" s="3" t="s">
        <v>7427</v>
      </c>
      <c r="D3319" s="6">
        <v>1050</v>
      </c>
      <c r="E3319" s="8">
        <v>1115</v>
      </c>
      <c r="F3319" t="s">
        <v>8218</v>
      </c>
      <c r="G3319" t="s">
        <v>8223</v>
      </c>
      <c r="H3319" t="s">
        <v>8245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8269</v>
      </c>
      <c r="O3319" s="10" t="s">
        <v>8313</v>
      </c>
      <c r="P3319" t="s">
        <v>8314</v>
      </c>
      <c r="Q3319" s="25">
        <f t="shared" si="204"/>
        <v>42499.039629629624</v>
      </c>
      <c r="R3319" s="25">
        <f t="shared" si="205"/>
        <v>42499.039629629624</v>
      </c>
      <c r="S3319">
        <f t="shared" si="206"/>
        <v>2016</v>
      </c>
      <c r="T3319">
        <f t="shared" si="207"/>
        <v>5</v>
      </c>
    </row>
    <row r="3320" spans="1:20" ht="32" x14ac:dyDescent="0.2">
      <c r="A3320" s="1" t="s">
        <v>0</v>
      </c>
      <c r="B3320" s="3" t="s">
        <v>3318</v>
      </c>
      <c r="C3320" s="3" t="s">
        <v>7428</v>
      </c>
      <c r="D3320" s="6">
        <v>2000</v>
      </c>
      <c r="E3320" s="8">
        <v>2512</v>
      </c>
      <c r="F3320" t="s">
        <v>8218</v>
      </c>
      <c r="G3320" t="s">
        <v>8228</v>
      </c>
      <c r="H3320" t="s">
        <v>8250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8269</v>
      </c>
      <c r="O3320" s="10" t="s">
        <v>8313</v>
      </c>
      <c r="P3320" t="s">
        <v>8314</v>
      </c>
      <c r="Q3320" s="25">
        <f t="shared" si="204"/>
        <v>42431.302002314813</v>
      </c>
      <c r="R3320" s="25">
        <f t="shared" si="205"/>
        <v>42431.302002314813</v>
      </c>
      <c r="S3320">
        <f t="shared" si="206"/>
        <v>2016</v>
      </c>
      <c r="T3320">
        <f t="shared" si="207"/>
        <v>3</v>
      </c>
    </row>
    <row r="3321" spans="1:20" ht="48" x14ac:dyDescent="0.2">
      <c r="A3321" s="1" t="s">
        <v>0</v>
      </c>
      <c r="B3321" s="3" t="s">
        <v>3319</v>
      </c>
      <c r="C3321" s="3" t="s">
        <v>7429</v>
      </c>
      <c r="D3321" s="6">
        <v>500</v>
      </c>
      <c r="E3321" s="8">
        <v>540</v>
      </c>
      <c r="F3321" t="s">
        <v>8218</v>
      </c>
      <c r="G3321" t="s">
        <v>8224</v>
      </c>
      <c r="H3321" t="s">
        <v>8246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8269</v>
      </c>
      <c r="O3321" s="10" t="s">
        <v>8313</v>
      </c>
      <c r="P3321" t="s">
        <v>8314</v>
      </c>
      <c r="Q3321" s="25">
        <f t="shared" si="204"/>
        <v>41990.585486111115</v>
      </c>
      <c r="R3321" s="25">
        <f t="shared" si="205"/>
        <v>41990.585486111115</v>
      </c>
      <c r="S3321">
        <f t="shared" si="206"/>
        <v>2014</v>
      </c>
      <c r="T3321">
        <f t="shared" si="207"/>
        <v>12</v>
      </c>
    </row>
    <row r="3322" spans="1:20" ht="48" x14ac:dyDescent="0.2">
      <c r="A3322" s="1" t="s">
        <v>0</v>
      </c>
      <c r="B3322" s="3" t="s">
        <v>3320</v>
      </c>
      <c r="C3322" s="3" t="s">
        <v>7430</v>
      </c>
      <c r="D3322" s="6">
        <v>2500</v>
      </c>
      <c r="E3322" s="8">
        <v>2525</v>
      </c>
      <c r="F3322" t="s">
        <v>8218</v>
      </c>
      <c r="G3322" t="s">
        <v>8223</v>
      </c>
      <c r="H3322" t="s">
        <v>8245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8269</v>
      </c>
      <c r="O3322" s="10" t="s">
        <v>8313</v>
      </c>
      <c r="P3322" t="s">
        <v>8314</v>
      </c>
      <c r="Q3322" s="25">
        <f t="shared" si="204"/>
        <v>42513.045798611114</v>
      </c>
      <c r="R3322" s="25">
        <f t="shared" si="205"/>
        <v>42513.045798611114</v>
      </c>
      <c r="S3322">
        <f t="shared" si="206"/>
        <v>2016</v>
      </c>
      <c r="T3322">
        <f t="shared" si="207"/>
        <v>5</v>
      </c>
    </row>
    <row r="3323" spans="1:20" ht="48" x14ac:dyDescent="0.2">
      <c r="A3323" s="1" t="s">
        <v>0</v>
      </c>
      <c r="B3323" s="3" t="s">
        <v>3321</v>
      </c>
      <c r="C3323" s="3" t="s">
        <v>7431</v>
      </c>
      <c r="D3323" s="6">
        <v>500</v>
      </c>
      <c r="E3323" s="8">
        <v>537</v>
      </c>
      <c r="F3323" t="s">
        <v>8218</v>
      </c>
      <c r="G3323" t="s">
        <v>8223</v>
      </c>
      <c r="H3323" t="s">
        <v>8245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8269</v>
      </c>
      <c r="O3323" s="10" t="s">
        <v>8313</v>
      </c>
      <c r="P3323" t="s">
        <v>8314</v>
      </c>
      <c r="Q3323" s="25">
        <f t="shared" si="204"/>
        <v>41914.100289351853</v>
      </c>
      <c r="R3323" s="25">
        <f t="shared" si="205"/>
        <v>41914.100289351853</v>
      </c>
      <c r="S3323">
        <f t="shared" si="206"/>
        <v>2014</v>
      </c>
      <c r="T3323">
        <f t="shared" si="207"/>
        <v>10</v>
      </c>
    </row>
    <row r="3324" spans="1:20" ht="48" x14ac:dyDescent="0.2">
      <c r="A3324" s="1" t="s">
        <v>0</v>
      </c>
      <c r="B3324" s="3" t="s">
        <v>3322</v>
      </c>
      <c r="C3324" s="3" t="s">
        <v>7432</v>
      </c>
      <c r="D3324" s="6">
        <v>3300</v>
      </c>
      <c r="E3324" s="8">
        <v>3350</v>
      </c>
      <c r="F3324" t="s">
        <v>8218</v>
      </c>
      <c r="G3324" t="s">
        <v>8223</v>
      </c>
      <c r="H3324" t="s">
        <v>8245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8269</v>
      </c>
      <c r="O3324" s="10" t="s">
        <v>8313</v>
      </c>
      <c r="P3324" t="s">
        <v>8314</v>
      </c>
      <c r="Q3324" s="25">
        <f t="shared" si="204"/>
        <v>42521.010370370372</v>
      </c>
      <c r="R3324" s="25">
        <f t="shared" si="205"/>
        <v>42521.010370370372</v>
      </c>
      <c r="S3324">
        <f t="shared" si="206"/>
        <v>2016</v>
      </c>
      <c r="T3324">
        <f t="shared" si="207"/>
        <v>5</v>
      </c>
    </row>
    <row r="3325" spans="1:20" ht="48" x14ac:dyDescent="0.2">
      <c r="A3325" s="1" t="s">
        <v>0</v>
      </c>
      <c r="B3325" s="3" t="s">
        <v>3323</v>
      </c>
      <c r="C3325" s="3" t="s">
        <v>7433</v>
      </c>
      <c r="D3325" s="6">
        <v>1000</v>
      </c>
      <c r="E3325" s="8">
        <v>1259</v>
      </c>
      <c r="F3325" t="s">
        <v>8218</v>
      </c>
      <c r="G3325" t="s">
        <v>8224</v>
      </c>
      <c r="H3325" t="s">
        <v>8246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8269</v>
      </c>
      <c r="O3325" s="10" t="s">
        <v>8313</v>
      </c>
      <c r="P3325" t="s">
        <v>8314</v>
      </c>
      <c r="Q3325" s="25">
        <f t="shared" si="204"/>
        <v>42608.36583333333</v>
      </c>
      <c r="R3325" s="25">
        <f t="shared" si="205"/>
        <v>42608.36583333333</v>
      </c>
      <c r="S3325">
        <f t="shared" si="206"/>
        <v>2016</v>
      </c>
      <c r="T3325">
        <f t="shared" si="207"/>
        <v>8</v>
      </c>
    </row>
    <row r="3326" spans="1:20" ht="32" x14ac:dyDescent="0.2">
      <c r="A3326" s="1" t="s">
        <v>0</v>
      </c>
      <c r="B3326" s="3" t="s">
        <v>3324</v>
      </c>
      <c r="C3326" s="3" t="s">
        <v>7434</v>
      </c>
      <c r="D3326" s="6">
        <v>1500</v>
      </c>
      <c r="E3326" s="8">
        <v>1525</v>
      </c>
      <c r="F3326" t="s">
        <v>8218</v>
      </c>
      <c r="G3326" t="s">
        <v>8240</v>
      </c>
      <c r="H3326" t="s">
        <v>8248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8269</v>
      </c>
      <c r="O3326" s="10" t="s">
        <v>8313</v>
      </c>
      <c r="P3326" t="s">
        <v>8314</v>
      </c>
      <c r="Q3326" s="25">
        <f t="shared" si="204"/>
        <v>42512.58321759259</v>
      </c>
      <c r="R3326" s="25">
        <f t="shared" si="205"/>
        <v>42512.58321759259</v>
      </c>
      <c r="S3326">
        <f t="shared" si="206"/>
        <v>2016</v>
      </c>
      <c r="T3326">
        <f t="shared" si="207"/>
        <v>5</v>
      </c>
    </row>
    <row r="3327" spans="1:20" ht="48" x14ac:dyDescent="0.2">
      <c r="A3327" s="1" t="s">
        <v>0</v>
      </c>
      <c r="B3327" s="3" t="s">
        <v>3325</v>
      </c>
      <c r="C3327" s="3" t="s">
        <v>7435</v>
      </c>
      <c r="D3327" s="6">
        <v>400</v>
      </c>
      <c r="E3327" s="8">
        <v>450</v>
      </c>
      <c r="F3327" t="s">
        <v>8218</v>
      </c>
      <c r="G3327" t="s">
        <v>8224</v>
      </c>
      <c r="H3327" t="s">
        <v>8246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8269</v>
      </c>
      <c r="O3327" s="10" t="s">
        <v>8313</v>
      </c>
      <c r="P3327" t="s">
        <v>8314</v>
      </c>
      <c r="Q3327" s="25">
        <f t="shared" si="204"/>
        <v>42064.785613425927</v>
      </c>
      <c r="R3327" s="25">
        <f t="shared" si="205"/>
        <v>42064.785613425927</v>
      </c>
      <c r="S3327">
        <f t="shared" si="206"/>
        <v>2015</v>
      </c>
      <c r="T3327">
        <f t="shared" si="207"/>
        <v>3</v>
      </c>
    </row>
    <row r="3328" spans="1:20" ht="48" x14ac:dyDescent="0.2">
      <c r="A3328" s="1" t="s">
        <v>0</v>
      </c>
      <c r="B3328" s="3" t="s">
        <v>3326</v>
      </c>
      <c r="C3328" s="3" t="s">
        <v>7436</v>
      </c>
      <c r="D3328" s="6">
        <v>8000</v>
      </c>
      <c r="E3328" s="8">
        <v>8110</v>
      </c>
      <c r="F3328" t="s">
        <v>8218</v>
      </c>
      <c r="G3328" t="s">
        <v>8223</v>
      </c>
      <c r="H3328" t="s">
        <v>8245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8269</v>
      </c>
      <c r="O3328" s="10" t="s">
        <v>8313</v>
      </c>
      <c r="P3328" t="s">
        <v>8314</v>
      </c>
      <c r="Q3328" s="25">
        <f t="shared" si="204"/>
        <v>42041.714178240742</v>
      </c>
      <c r="R3328" s="25">
        <f t="shared" si="205"/>
        <v>42041.714178240742</v>
      </c>
      <c r="S3328">
        <f t="shared" si="206"/>
        <v>2015</v>
      </c>
      <c r="T3328">
        <f t="shared" si="207"/>
        <v>2</v>
      </c>
    </row>
    <row r="3329" spans="1:20" ht="48" x14ac:dyDescent="0.2">
      <c r="A3329" s="1" t="s">
        <v>0</v>
      </c>
      <c r="B3329" s="3" t="s">
        <v>3327</v>
      </c>
      <c r="C3329" s="3" t="s">
        <v>7437</v>
      </c>
      <c r="D3329" s="6">
        <v>800</v>
      </c>
      <c r="E3329" s="8">
        <v>810</v>
      </c>
      <c r="F3329" t="s">
        <v>8218</v>
      </c>
      <c r="G3329" t="s">
        <v>8224</v>
      </c>
      <c r="H3329" t="s">
        <v>8246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8269</v>
      </c>
      <c r="O3329" s="10" t="s">
        <v>8313</v>
      </c>
      <c r="P3329" t="s">
        <v>8314</v>
      </c>
      <c r="Q3329" s="25">
        <f t="shared" si="204"/>
        <v>42468.374606481477</v>
      </c>
      <c r="R3329" s="25">
        <f t="shared" si="205"/>
        <v>42468.374606481477</v>
      </c>
      <c r="S3329">
        <f t="shared" si="206"/>
        <v>2016</v>
      </c>
      <c r="T3329">
        <f t="shared" si="207"/>
        <v>4</v>
      </c>
    </row>
    <row r="3330" spans="1:20" ht="48" x14ac:dyDescent="0.2">
      <c r="A3330" s="1" t="s">
        <v>0</v>
      </c>
      <c r="B3330" s="3" t="s">
        <v>3328</v>
      </c>
      <c r="C3330" s="3" t="s">
        <v>7438</v>
      </c>
      <c r="D3330" s="6">
        <v>1800</v>
      </c>
      <c r="E3330" s="8">
        <v>2635</v>
      </c>
      <c r="F3330" t="s">
        <v>8218</v>
      </c>
      <c r="G3330" t="s">
        <v>8223</v>
      </c>
      <c r="H3330" t="s">
        <v>8245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8269</v>
      </c>
      <c r="O3330" s="10" t="s">
        <v>8313</v>
      </c>
      <c r="P3330" t="s">
        <v>8314</v>
      </c>
      <c r="Q3330" s="25">
        <f t="shared" si="204"/>
        <v>41822.57503472222</v>
      </c>
      <c r="R3330" s="25">
        <f t="shared" si="205"/>
        <v>41822.57503472222</v>
      </c>
      <c r="S3330">
        <f t="shared" si="206"/>
        <v>2014</v>
      </c>
      <c r="T3330">
        <f t="shared" si="207"/>
        <v>7</v>
      </c>
    </row>
    <row r="3331" spans="1:20" ht="48" x14ac:dyDescent="0.2">
      <c r="A3331" s="1" t="s">
        <v>0</v>
      </c>
      <c r="B3331" s="3" t="s">
        <v>3329</v>
      </c>
      <c r="C3331" s="3" t="s">
        <v>7439</v>
      </c>
      <c r="D3331" s="6">
        <v>1000</v>
      </c>
      <c r="E3331" s="8">
        <v>1168</v>
      </c>
      <c r="F3331" t="s">
        <v>8218</v>
      </c>
      <c r="G3331" t="s">
        <v>8224</v>
      </c>
      <c r="H3331" t="s">
        <v>8246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8269</v>
      </c>
      <c r="O3331" s="10" t="s">
        <v>8313</v>
      </c>
      <c r="P3331" t="s">
        <v>8314</v>
      </c>
      <c r="Q3331" s="25">
        <f t="shared" ref="Q3331:Q3394" si="208">(((J3331/60)/60)/24)+DATE(1970,1,1)</f>
        <v>41837.323009259257</v>
      </c>
      <c r="R3331" s="25">
        <f t="shared" ref="R3331:R3394" si="209">(((J3331/60)/60)/24)+DATE(1970,1,1)</f>
        <v>41837.323009259257</v>
      </c>
      <c r="S3331">
        <f t="shared" ref="S3331:S3394" si="210">YEAR(R3331)</f>
        <v>2014</v>
      </c>
      <c r="T3331">
        <f t="shared" ref="T3331:T3394" si="211">MONTH((R3331))</f>
        <v>7</v>
      </c>
    </row>
    <row r="3332" spans="1:20" ht="48" x14ac:dyDescent="0.2">
      <c r="A3332" s="1" t="s">
        <v>0</v>
      </c>
      <c r="B3332" s="3" t="s">
        <v>3330</v>
      </c>
      <c r="C3332" s="3" t="s">
        <v>7440</v>
      </c>
      <c r="D3332" s="6">
        <v>1500</v>
      </c>
      <c r="E3332" s="8">
        <v>1594</v>
      </c>
      <c r="F3332" t="s">
        <v>8218</v>
      </c>
      <c r="G3332" t="s">
        <v>8224</v>
      </c>
      <c r="H3332" t="s">
        <v>8246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8269</v>
      </c>
      <c r="O3332" s="10" t="s">
        <v>8313</v>
      </c>
      <c r="P3332" t="s">
        <v>8314</v>
      </c>
      <c r="Q3332" s="25">
        <f t="shared" si="208"/>
        <v>42065.887361111112</v>
      </c>
      <c r="R3332" s="25">
        <f t="shared" si="209"/>
        <v>42065.887361111112</v>
      </c>
      <c r="S3332">
        <f t="shared" si="210"/>
        <v>2015</v>
      </c>
      <c r="T3332">
        <f t="shared" si="211"/>
        <v>3</v>
      </c>
    </row>
    <row r="3333" spans="1:20" ht="48" x14ac:dyDescent="0.2">
      <c r="A3333" s="1" t="s">
        <v>0</v>
      </c>
      <c r="B3333" s="3" t="s">
        <v>3331</v>
      </c>
      <c r="C3333" s="3" t="s">
        <v>7441</v>
      </c>
      <c r="D3333" s="6">
        <v>5000</v>
      </c>
      <c r="E3333" s="8">
        <v>5226</v>
      </c>
      <c r="F3333" t="s">
        <v>8218</v>
      </c>
      <c r="G3333" t="s">
        <v>8223</v>
      </c>
      <c r="H3333" t="s">
        <v>8245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8269</v>
      </c>
      <c r="O3333" s="10" t="s">
        <v>8313</v>
      </c>
      <c r="P3333" t="s">
        <v>8314</v>
      </c>
      <c r="Q3333" s="25">
        <f t="shared" si="208"/>
        <v>42248.697754629626</v>
      </c>
      <c r="R3333" s="25">
        <f t="shared" si="209"/>
        <v>42248.697754629626</v>
      </c>
      <c r="S3333">
        <f t="shared" si="210"/>
        <v>2015</v>
      </c>
      <c r="T3333">
        <f t="shared" si="211"/>
        <v>9</v>
      </c>
    </row>
    <row r="3334" spans="1:20" ht="48" x14ac:dyDescent="0.2">
      <c r="A3334" s="1" t="s">
        <v>0</v>
      </c>
      <c r="B3334" s="3" t="s">
        <v>3332</v>
      </c>
      <c r="C3334" s="3" t="s">
        <v>7442</v>
      </c>
      <c r="D3334" s="6">
        <v>6000</v>
      </c>
      <c r="E3334" s="8">
        <v>6000</v>
      </c>
      <c r="F3334" t="s">
        <v>8218</v>
      </c>
      <c r="G3334" t="s">
        <v>8223</v>
      </c>
      <c r="H3334" t="s">
        <v>8245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8269</v>
      </c>
      <c r="O3334" s="10" t="s">
        <v>8313</v>
      </c>
      <c r="P3334" t="s">
        <v>8314</v>
      </c>
      <c r="Q3334" s="25">
        <f t="shared" si="208"/>
        <v>41809.860300925924</v>
      </c>
      <c r="R3334" s="25">
        <f t="shared" si="209"/>
        <v>41809.860300925924</v>
      </c>
      <c r="S3334">
        <f t="shared" si="210"/>
        <v>2014</v>
      </c>
      <c r="T3334">
        <f t="shared" si="211"/>
        <v>6</v>
      </c>
    </row>
    <row r="3335" spans="1:20" ht="48" x14ac:dyDescent="0.2">
      <c r="A3335" s="1" t="s">
        <v>0</v>
      </c>
      <c r="B3335" s="3" t="s">
        <v>3333</v>
      </c>
      <c r="C3335" s="3" t="s">
        <v>7443</v>
      </c>
      <c r="D3335" s="6">
        <v>3500</v>
      </c>
      <c r="E3335" s="8">
        <v>3660</v>
      </c>
      <c r="F3335" t="s">
        <v>8218</v>
      </c>
      <c r="G3335" t="s">
        <v>8223</v>
      </c>
      <c r="H3335" t="s">
        <v>8245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8269</v>
      </c>
      <c r="O3335" s="10" t="s">
        <v>8313</v>
      </c>
      <c r="P3335" t="s">
        <v>8314</v>
      </c>
      <c r="Q3335" s="25">
        <f t="shared" si="208"/>
        <v>42148.676851851851</v>
      </c>
      <c r="R3335" s="25">
        <f t="shared" si="209"/>
        <v>42148.676851851851</v>
      </c>
      <c r="S3335">
        <f t="shared" si="210"/>
        <v>2015</v>
      </c>
      <c r="T3335">
        <f t="shared" si="211"/>
        <v>5</v>
      </c>
    </row>
    <row r="3336" spans="1:20" ht="32" x14ac:dyDescent="0.2">
      <c r="A3336" s="1" t="s">
        <v>0</v>
      </c>
      <c r="B3336" s="3" t="s">
        <v>3334</v>
      </c>
      <c r="C3336" s="3" t="s">
        <v>7444</v>
      </c>
      <c r="D3336" s="6">
        <v>3871</v>
      </c>
      <c r="E3336" s="8">
        <v>5366</v>
      </c>
      <c r="F3336" t="s">
        <v>8218</v>
      </c>
      <c r="G3336" t="s">
        <v>8223</v>
      </c>
      <c r="H3336" t="s">
        <v>8245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8269</v>
      </c>
      <c r="O3336" s="10" t="s">
        <v>8313</v>
      </c>
      <c r="P3336" t="s">
        <v>8314</v>
      </c>
      <c r="Q3336" s="25">
        <f t="shared" si="208"/>
        <v>42185.521087962959</v>
      </c>
      <c r="R3336" s="25">
        <f t="shared" si="209"/>
        <v>42185.521087962959</v>
      </c>
      <c r="S3336">
        <f t="shared" si="210"/>
        <v>2015</v>
      </c>
      <c r="T3336">
        <f t="shared" si="211"/>
        <v>6</v>
      </c>
    </row>
    <row r="3337" spans="1:20" ht="48" x14ac:dyDescent="0.2">
      <c r="A3337" s="1" t="s">
        <v>0</v>
      </c>
      <c r="B3337" s="3" t="s">
        <v>3335</v>
      </c>
      <c r="C3337" s="3" t="s">
        <v>7445</v>
      </c>
      <c r="D3337" s="6">
        <v>5000</v>
      </c>
      <c r="E3337" s="8">
        <v>5016</v>
      </c>
      <c r="F3337" t="s">
        <v>8218</v>
      </c>
      <c r="G3337" t="s">
        <v>8224</v>
      </c>
      <c r="H3337" t="s">
        <v>8246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8269</v>
      </c>
      <c r="O3337" s="10" t="s">
        <v>8313</v>
      </c>
      <c r="P3337" t="s">
        <v>8314</v>
      </c>
      <c r="Q3337" s="25">
        <f t="shared" si="208"/>
        <v>41827.674143518518</v>
      </c>
      <c r="R3337" s="25">
        <f t="shared" si="209"/>
        <v>41827.674143518518</v>
      </c>
      <c r="S3337">
        <f t="shared" si="210"/>
        <v>2014</v>
      </c>
      <c r="T3337">
        <f t="shared" si="211"/>
        <v>7</v>
      </c>
    </row>
    <row r="3338" spans="1:20" ht="48" x14ac:dyDescent="0.2">
      <c r="A3338" s="1" t="s">
        <v>0</v>
      </c>
      <c r="B3338" s="3" t="s">
        <v>3336</v>
      </c>
      <c r="C3338" s="3" t="s">
        <v>7446</v>
      </c>
      <c r="D3338" s="6">
        <v>250</v>
      </c>
      <c r="E3338" s="8">
        <v>250</v>
      </c>
      <c r="F3338" t="s">
        <v>8218</v>
      </c>
      <c r="G3338" t="s">
        <v>8224</v>
      </c>
      <c r="H3338" t="s">
        <v>8246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8269</v>
      </c>
      <c r="O3338" s="10" t="s">
        <v>8313</v>
      </c>
      <c r="P3338" t="s">
        <v>8314</v>
      </c>
      <c r="Q3338" s="25">
        <f t="shared" si="208"/>
        <v>42437.398680555561</v>
      </c>
      <c r="R3338" s="25">
        <f t="shared" si="209"/>
        <v>42437.398680555561</v>
      </c>
      <c r="S3338">
        <f t="shared" si="210"/>
        <v>2016</v>
      </c>
      <c r="T3338">
        <f t="shared" si="211"/>
        <v>3</v>
      </c>
    </row>
    <row r="3339" spans="1:20" ht="48" x14ac:dyDescent="0.2">
      <c r="A3339" s="1" t="s">
        <v>0</v>
      </c>
      <c r="B3339" s="3" t="s">
        <v>3337</v>
      </c>
      <c r="C3339" s="3" t="s">
        <v>7447</v>
      </c>
      <c r="D3339" s="6">
        <v>2500</v>
      </c>
      <c r="E3339" s="8">
        <v>2755</v>
      </c>
      <c r="F3339" t="s">
        <v>8218</v>
      </c>
      <c r="G3339" t="s">
        <v>8224</v>
      </c>
      <c r="H3339" t="s">
        <v>8246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8269</v>
      </c>
      <c r="O3339" s="10" t="s">
        <v>8313</v>
      </c>
      <c r="P3339" t="s">
        <v>8314</v>
      </c>
      <c r="Q3339" s="25">
        <f t="shared" si="208"/>
        <v>41901.282025462962</v>
      </c>
      <c r="R3339" s="25">
        <f t="shared" si="209"/>
        <v>41901.282025462962</v>
      </c>
      <c r="S3339">
        <f t="shared" si="210"/>
        <v>2014</v>
      </c>
      <c r="T3339">
        <f t="shared" si="211"/>
        <v>9</v>
      </c>
    </row>
    <row r="3340" spans="1:20" ht="32" x14ac:dyDescent="0.2">
      <c r="A3340" s="1" t="s">
        <v>0</v>
      </c>
      <c r="B3340" s="3" t="s">
        <v>3338</v>
      </c>
      <c r="C3340" s="3" t="s">
        <v>7448</v>
      </c>
      <c r="D3340" s="6">
        <v>15000</v>
      </c>
      <c r="E3340" s="8">
        <v>15327</v>
      </c>
      <c r="F3340" t="s">
        <v>8218</v>
      </c>
      <c r="G3340" t="s">
        <v>8223</v>
      </c>
      <c r="H3340" t="s">
        <v>8245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8269</v>
      </c>
      <c r="O3340" s="10" t="s">
        <v>8313</v>
      </c>
      <c r="P3340" t="s">
        <v>8314</v>
      </c>
      <c r="Q3340" s="25">
        <f t="shared" si="208"/>
        <v>42769.574999999997</v>
      </c>
      <c r="R3340" s="25">
        <f t="shared" si="209"/>
        <v>42769.574999999997</v>
      </c>
      <c r="S3340">
        <f t="shared" si="210"/>
        <v>2017</v>
      </c>
      <c r="T3340">
        <f t="shared" si="211"/>
        <v>2</v>
      </c>
    </row>
    <row r="3341" spans="1:20" ht="32" x14ac:dyDescent="0.2">
      <c r="A3341" s="1" t="s">
        <v>0</v>
      </c>
      <c r="B3341" s="3" t="s">
        <v>3339</v>
      </c>
      <c r="C3341" s="3" t="s">
        <v>7449</v>
      </c>
      <c r="D3341" s="6">
        <v>8000</v>
      </c>
      <c r="E3341" s="8">
        <v>8348</v>
      </c>
      <c r="F3341" t="s">
        <v>8218</v>
      </c>
      <c r="G3341" t="s">
        <v>8223</v>
      </c>
      <c r="H3341" t="s">
        <v>8245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8269</v>
      </c>
      <c r="O3341" s="10" t="s">
        <v>8313</v>
      </c>
      <c r="P3341" t="s">
        <v>8314</v>
      </c>
      <c r="Q3341" s="25">
        <f t="shared" si="208"/>
        <v>42549.665717592594</v>
      </c>
      <c r="R3341" s="25">
        <f t="shared" si="209"/>
        <v>42549.665717592594</v>
      </c>
      <c r="S3341">
        <f t="shared" si="210"/>
        <v>2016</v>
      </c>
      <c r="T3341">
        <f t="shared" si="211"/>
        <v>6</v>
      </c>
    </row>
    <row r="3342" spans="1:20" ht="48" x14ac:dyDescent="0.2">
      <c r="A3342" s="1" t="s">
        <v>0</v>
      </c>
      <c r="B3342" s="3" t="s">
        <v>3340</v>
      </c>
      <c r="C3342" s="3" t="s">
        <v>7450</v>
      </c>
      <c r="D3342" s="6">
        <v>3000</v>
      </c>
      <c r="E3342" s="8">
        <v>4145</v>
      </c>
      <c r="F3342" t="s">
        <v>8218</v>
      </c>
      <c r="G3342" t="s">
        <v>8223</v>
      </c>
      <c r="H3342" t="s">
        <v>8245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8269</v>
      </c>
      <c r="O3342" s="10" t="s">
        <v>8313</v>
      </c>
      <c r="P3342" t="s">
        <v>8314</v>
      </c>
      <c r="Q3342" s="25">
        <f t="shared" si="208"/>
        <v>42685.974004629628</v>
      </c>
      <c r="R3342" s="25">
        <f t="shared" si="209"/>
        <v>42685.974004629628</v>
      </c>
      <c r="S3342">
        <f t="shared" si="210"/>
        <v>2016</v>
      </c>
      <c r="T3342">
        <f t="shared" si="211"/>
        <v>11</v>
      </c>
    </row>
    <row r="3343" spans="1:20" ht="48" x14ac:dyDescent="0.2">
      <c r="A3343" s="1" t="s">
        <v>0</v>
      </c>
      <c r="B3343" s="3" t="s">
        <v>3341</v>
      </c>
      <c r="C3343" s="3" t="s">
        <v>7451</v>
      </c>
      <c r="D3343" s="6">
        <v>3350</v>
      </c>
      <c r="E3343" s="8">
        <v>3350</v>
      </c>
      <c r="F3343" t="s">
        <v>8218</v>
      </c>
      <c r="G3343" t="s">
        <v>8224</v>
      </c>
      <c r="H3343" t="s">
        <v>8246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8269</v>
      </c>
      <c r="O3343" s="10" t="s">
        <v>8313</v>
      </c>
      <c r="P3343" t="s">
        <v>8314</v>
      </c>
      <c r="Q3343" s="25">
        <f t="shared" si="208"/>
        <v>42510.798854166671</v>
      </c>
      <c r="R3343" s="25">
        <f t="shared" si="209"/>
        <v>42510.798854166671</v>
      </c>
      <c r="S3343">
        <f t="shared" si="210"/>
        <v>2016</v>
      </c>
      <c r="T3343">
        <f t="shared" si="211"/>
        <v>5</v>
      </c>
    </row>
    <row r="3344" spans="1:20" ht="32" x14ac:dyDescent="0.2">
      <c r="A3344" s="1" t="s">
        <v>0</v>
      </c>
      <c r="B3344" s="3" t="s">
        <v>3342</v>
      </c>
      <c r="C3344" s="3" t="s">
        <v>7452</v>
      </c>
      <c r="D3344" s="6">
        <v>6000</v>
      </c>
      <c r="E3344" s="8">
        <v>6100</v>
      </c>
      <c r="F3344" t="s">
        <v>8218</v>
      </c>
      <c r="G3344" t="s">
        <v>8223</v>
      </c>
      <c r="H3344" t="s">
        <v>8245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8269</v>
      </c>
      <c r="O3344" s="10" t="s">
        <v>8313</v>
      </c>
      <c r="P3344" t="s">
        <v>8314</v>
      </c>
      <c r="Q3344" s="25">
        <f t="shared" si="208"/>
        <v>42062.296412037031</v>
      </c>
      <c r="R3344" s="25">
        <f t="shared" si="209"/>
        <v>42062.296412037031</v>
      </c>
      <c r="S3344">
        <f t="shared" si="210"/>
        <v>2015</v>
      </c>
      <c r="T3344">
        <f t="shared" si="211"/>
        <v>2</v>
      </c>
    </row>
    <row r="3345" spans="1:20" ht="48" x14ac:dyDescent="0.2">
      <c r="A3345" s="1" t="s">
        <v>0</v>
      </c>
      <c r="B3345" s="3" t="s">
        <v>3343</v>
      </c>
      <c r="C3345" s="3" t="s">
        <v>7453</v>
      </c>
      <c r="D3345" s="6">
        <v>700</v>
      </c>
      <c r="E3345" s="8">
        <v>1200</v>
      </c>
      <c r="F3345" t="s">
        <v>8218</v>
      </c>
      <c r="G3345" t="s">
        <v>8224</v>
      </c>
      <c r="H3345" t="s">
        <v>8246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8269</v>
      </c>
      <c r="O3345" s="10" t="s">
        <v>8313</v>
      </c>
      <c r="P3345" t="s">
        <v>8314</v>
      </c>
      <c r="Q3345" s="25">
        <f t="shared" si="208"/>
        <v>42452.916481481487</v>
      </c>
      <c r="R3345" s="25">
        <f t="shared" si="209"/>
        <v>42452.916481481487</v>
      </c>
      <c r="S3345">
        <f t="shared" si="210"/>
        <v>2016</v>
      </c>
      <c r="T3345">
        <f t="shared" si="211"/>
        <v>3</v>
      </c>
    </row>
    <row r="3346" spans="1:20" ht="48" x14ac:dyDescent="0.2">
      <c r="A3346" s="1" t="s">
        <v>0</v>
      </c>
      <c r="B3346" s="3" t="s">
        <v>3344</v>
      </c>
      <c r="C3346" s="3" t="s">
        <v>7454</v>
      </c>
      <c r="D3346" s="6">
        <v>4500</v>
      </c>
      <c r="E3346" s="8">
        <v>4565</v>
      </c>
      <c r="F3346" t="s">
        <v>8218</v>
      </c>
      <c r="G3346" t="s">
        <v>8223</v>
      </c>
      <c r="H3346" t="s">
        <v>8245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8269</v>
      </c>
      <c r="O3346" s="10" t="s">
        <v>8313</v>
      </c>
      <c r="P3346" t="s">
        <v>8314</v>
      </c>
      <c r="Q3346" s="25">
        <f t="shared" si="208"/>
        <v>41851.200150462959</v>
      </c>
      <c r="R3346" s="25">
        <f t="shared" si="209"/>
        <v>41851.200150462959</v>
      </c>
      <c r="S3346">
        <f t="shared" si="210"/>
        <v>2014</v>
      </c>
      <c r="T3346">
        <f t="shared" si="211"/>
        <v>7</v>
      </c>
    </row>
    <row r="3347" spans="1:20" ht="48" x14ac:dyDescent="0.2">
      <c r="A3347" s="1" t="s">
        <v>0</v>
      </c>
      <c r="B3347" s="3" t="s">
        <v>3345</v>
      </c>
      <c r="C3347" s="3" t="s">
        <v>7455</v>
      </c>
      <c r="D3347" s="6">
        <v>500</v>
      </c>
      <c r="E3347" s="8">
        <v>650</v>
      </c>
      <c r="F3347" t="s">
        <v>8218</v>
      </c>
      <c r="G3347" t="s">
        <v>8223</v>
      </c>
      <c r="H3347" t="s">
        <v>8245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8269</v>
      </c>
      <c r="O3347" s="10" t="s">
        <v>8313</v>
      </c>
      <c r="P3347" t="s">
        <v>8314</v>
      </c>
      <c r="Q3347" s="25">
        <f t="shared" si="208"/>
        <v>42053.106111111112</v>
      </c>
      <c r="R3347" s="25">
        <f t="shared" si="209"/>
        <v>42053.106111111112</v>
      </c>
      <c r="S3347">
        <f t="shared" si="210"/>
        <v>2015</v>
      </c>
      <c r="T3347">
        <f t="shared" si="211"/>
        <v>2</v>
      </c>
    </row>
    <row r="3348" spans="1:20" ht="48" x14ac:dyDescent="0.2">
      <c r="A3348" s="1" t="s">
        <v>0</v>
      </c>
      <c r="B3348" s="3" t="s">
        <v>3346</v>
      </c>
      <c r="C3348" s="3" t="s">
        <v>7456</v>
      </c>
      <c r="D3348" s="6">
        <v>1500</v>
      </c>
      <c r="E3348" s="8">
        <v>1650</v>
      </c>
      <c r="F3348" t="s">
        <v>8218</v>
      </c>
      <c r="G3348" t="s">
        <v>8223</v>
      </c>
      <c r="H3348" t="s">
        <v>8245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8269</v>
      </c>
      <c r="O3348" s="10" t="s">
        <v>8313</v>
      </c>
      <c r="P3348" t="s">
        <v>8314</v>
      </c>
      <c r="Q3348" s="25">
        <f t="shared" si="208"/>
        <v>42054.024421296301</v>
      </c>
      <c r="R3348" s="25">
        <f t="shared" si="209"/>
        <v>42054.024421296301</v>
      </c>
      <c r="S3348">
        <f t="shared" si="210"/>
        <v>2015</v>
      </c>
      <c r="T3348">
        <f t="shared" si="211"/>
        <v>2</v>
      </c>
    </row>
    <row r="3349" spans="1:20" ht="48" x14ac:dyDescent="0.2">
      <c r="A3349" s="1" t="s">
        <v>0</v>
      </c>
      <c r="B3349" s="3" t="s">
        <v>3347</v>
      </c>
      <c r="C3349" s="3" t="s">
        <v>7457</v>
      </c>
      <c r="D3349" s="6">
        <v>2000</v>
      </c>
      <c r="E3349" s="8">
        <v>2389</v>
      </c>
      <c r="F3349" t="s">
        <v>8218</v>
      </c>
      <c r="G3349" t="s">
        <v>8224</v>
      </c>
      <c r="H3349" t="s">
        <v>8246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8269</v>
      </c>
      <c r="O3349" s="10" t="s">
        <v>8313</v>
      </c>
      <c r="P3349" t="s">
        <v>8314</v>
      </c>
      <c r="Q3349" s="25">
        <f t="shared" si="208"/>
        <v>42484.551550925928</v>
      </c>
      <c r="R3349" s="25">
        <f t="shared" si="209"/>
        <v>42484.551550925928</v>
      </c>
      <c r="S3349">
        <f t="shared" si="210"/>
        <v>2016</v>
      </c>
      <c r="T3349">
        <f t="shared" si="211"/>
        <v>4</v>
      </c>
    </row>
    <row r="3350" spans="1:20" ht="48" x14ac:dyDescent="0.2">
      <c r="A3350" s="1" t="s">
        <v>0</v>
      </c>
      <c r="B3350" s="3" t="s">
        <v>3266</v>
      </c>
      <c r="C3350" s="3" t="s">
        <v>7458</v>
      </c>
      <c r="D3350" s="6">
        <v>5500</v>
      </c>
      <c r="E3350" s="8">
        <v>5516</v>
      </c>
      <c r="F3350" t="s">
        <v>8218</v>
      </c>
      <c r="G3350" t="s">
        <v>8223</v>
      </c>
      <c r="H3350" t="s">
        <v>8245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8269</v>
      </c>
      <c r="O3350" s="10" t="s">
        <v>8313</v>
      </c>
      <c r="P3350" t="s">
        <v>8314</v>
      </c>
      <c r="Q3350" s="25">
        <f t="shared" si="208"/>
        <v>42466.558796296296</v>
      </c>
      <c r="R3350" s="25">
        <f t="shared" si="209"/>
        <v>42466.558796296296</v>
      </c>
      <c r="S3350">
        <f t="shared" si="210"/>
        <v>2016</v>
      </c>
      <c r="T3350">
        <f t="shared" si="211"/>
        <v>4</v>
      </c>
    </row>
    <row r="3351" spans="1:20" ht="48" x14ac:dyDescent="0.2">
      <c r="A3351" s="1" t="s">
        <v>0</v>
      </c>
      <c r="B3351" s="3" t="s">
        <v>3348</v>
      </c>
      <c r="C3351" s="3" t="s">
        <v>7459</v>
      </c>
      <c r="D3351" s="6">
        <v>1000</v>
      </c>
      <c r="E3351" s="8">
        <v>1534</v>
      </c>
      <c r="F3351" t="s">
        <v>8218</v>
      </c>
      <c r="G3351" t="s">
        <v>8223</v>
      </c>
      <c r="H3351" t="s">
        <v>8245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8269</v>
      </c>
      <c r="O3351" s="10" t="s">
        <v>8313</v>
      </c>
      <c r="P3351" t="s">
        <v>8314</v>
      </c>
      <c r="Q3351" s="25">
        <f t="shared" si="208"/>
        <v>42513.110787037032</v>
      </c>
      <c r="R3351" s="25">
        <f t="shared" si="209"/>
        <v>42513.110787037032</v>
      </c>
      <c r="S3351">
        <f t="shared" si="210"/>
        <v>2016</v>
      </c>
      <c r="T3351">
        <f t="shared" si="211"/>
        <v>5</v>
      </c>
    </row>
    <row r="3352" spans="1:20" ht="48" x14ac:dyDescent="0.2">
      <c r="A3352" s="1" t="s">
        <v>0</v>
      </c>
      <c r="B3352" s="3" t="s">
        <v>3349</v>
      </c>
      <c r="C3352" s="3" t="s">
        <v>7460</v>
      </c>
      <c r="D3352" s="6">
        <v>3500</v>
      </c>
      <c r="E3352" s="8">
        <v>3655</v>
      </c>
      <c r="F3352" t="s">
        <v>8218</v>
      </c>
      <c r="G3352" t="s">
        <v>8242</v>
      </c>
      <c r="H3352" t="s">
        <v>8248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8269</v>
      </c>
      <c r="O3352" s="10" t="s">
        <v>8313</v>
      </c>
      <c r="P3352" t="s">
        <v>8314</v>
      </c>
      <c r="Q3352" s="25">
        <f t="shared" si="208"/>
        <v>42302.701516203699</v>
      </c>
      <c r="R3352" s="25">
        <f t="shared" si="209"/>
        <v>42302.701516203699</v>
      </c>
      <c r="S3352">
        <f t="shared" si="210"/>
        <v>2015</v>
      </c>
      <c r="T3352">
        <f t="shared" si="211"/>
        <v>10</v>
      </c>
    </row>
    <row r="3353" spans="1:20" ht="48" x14ac:dyDescent="0.2">
      <c r="A3353" s="1" t="s">
        <v>0</v>
      </c>
      <c r="B3353" s="3" t="s">
        <v>3350</v>
      </c>
      <c r="C3353" s="3" t="s">
        <v>7461</v>
      </c>
      <c r="D3353" s="6">
        <v>5000</v>
      </c>
      <c r="E3353" s="8">
        <v>5055</v>
      </c>
      <c r="F3353" t="s">
        <v>8218</v>
      </c>
      <c r="G3353" t="s">
        <v>8224</v>
      </c>
      <c r="H3353" t="s">
        <v>8246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8269</v>
      </c>
      <c r="O3353" s="10" t="s">
        <v>8313</v>
      </c>
      <c r="P3353" t="s">
        <v>8314</v>
      </c>
      <c r="Q3353" s="25">
        <f t="shared" si="208"/>
        <v>41806.395428240743</v>
      </c>
      <c r="R3353" s="25">
        <f t="shared" si="209"/>
        <v>41806.395428240743</v>
      </c>
      <c r="S3353">
        <f t="shared" si="210"/>
        <v>2014</v>
      </c>
      <c r="T3353">
        <f t="shared" si="211"/>
        <v>6</v>
      </c>
    </row>
    <row r="3354" spans="1:20" ht="48" x14ac:dyDescent="0.2">
      <c r="A3354" s="1" t="s">
        <v>0</v>
      </c>
      <c r="B3354" s="3" t="s">
        <v>3351</v>
      </c>
      <c r="C3354" s="3" t="s">
        <v>7462</v>
      </c>
      <c r="D3354" s="6">
        <v>5000</v>
      </c>
      <c r="E3354" s="8">
        <v>5376</v>
      </c>
      <c r="F3354" t="s">
        <v>8218</v>
      </c>
      <c r="G3354" t="s">
        <v>8224</v>
      </c>
      <c r="H3354" t="s">
        <v>8246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8269</v>
      </c>
      <c r="O3354" s="10" t="s">
        <v>8313</v>
      </c>
      <c r="P3354" t="s">
        <v>8314</v>
      </c>
      <c r="Q3354" s="25">
        <f t="shared" si="208"/>
        <v>42495.992800925931</v>
      </c>
      <c r="R3354" s="25">
        <f t="shared" si="209"/>
        <v>42495.992800925931</v>
      </c>
      <c r="S3354">
        <f t="shared" si="210"/>
        <v>2016</v>
      </c>
      <c r="T3354">
        <f t="shared" si="211"/>
        <v>5</v>
      </c>
    </row>
    <row r="3355" spans="1:20" ht="48" x14ac:dyDescent="0.2">
      <c r="A3355" s="1" t="s">
        <v>0</v>
      </c>
      <c r="B3355" s="3" t="s">
        <v>3352</v>
      </c>
      <c r="C3355" s="3" t="s">
        <v>7463</v>
      </c>
      <c r="D3355" s="6">
        <v>500</v>
      </c>
      <c r="E3355" s="8">
        <v>1575</v>
      </c>
      <c r="F3355" t="s">
        <v>8218</v>
      </c>
      <c r="G3355" t="s">
        <v>8224</v>
      </c>
      <c r="H3355" t="s">
        <v>8246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8269</v>
      </c>
      <c r="O3355" s="10" t="s">
        <v>8313</v>
      </c>
      <c r="P3355" t="s">
        <v>8314</v>
      </c>
      <c r="Q3355" s="25">
        <f t="shared" si="208"/>
        <v>42479.432291666672</v>
      </c>
      <c r="R3355" s="25">
        <f t="shared" si="209"/>
        <v>42479.432291666672</v>
      </c>
      <c r="S3355">
        <f t="shared" si="210"/>
        <v>2016</v>
      </c>
      <c r="T3355">
        <f t="shared" si="211"/>
        <v>4</v>
      </c>
    </row>
    <row r="3356" spans="1:20" ht="32" x14ac:dyDescent="0.2">
      <c r="A3356" s="1" t="s">
        <v>0</v>
      </c>
      <c r="B3356" s="3" t="s">
        <v>3353</v>
      </c>
      <c r="C3356" s="3" t="s">
        <v>7464</v>
      </c>
      <c r="D3356" s="6">
        <v>3000</v>
      </c>
      <c r="E3356" s="8">
        <v>3058</v>
      </c>
      <c r="F3356" t="s">
        <v>8218</v>
      </c>
      <c r="G3356" t="s">
        <v>8223</v>
      </c>
      <c r="H3356" t="s">
        <v>8245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8269</v>
      </c>
      <c r="O3356" s="10" t="s">
        <v>8313</v>
      </c>
      <c r="P3356" t="s">
        <v>8314</v>
      </c>
      <c r="Q3356" s="25">
        <f t="shared" si="208"/>
        <v>42270.7269212963</v>
      </c>
      <c r="R3356" s="25">
        <f t="shared" si="209"/>
        <v>42270.7269212963</v>
      </c>
      <c r="S3356">
        <f t="shared" si="210"/>
        <v>2015</v>
      </c>
      <c r="T3356">
        <f t="shared" si="211"/>
        <v>9</v>
      </c>
    </row>
    <row r="3357" spans="1:20" ht="48" x14ac:dyDescent="0.2">
      <c r="A3357" s="1" t="s">
        <v>0</v>
      </c>
      <c r="B3357" s="3" t="s">
        <v>3354</v>
      </c>
      <c r="C3357" s="3" t="s">
        <v>7465</v>
      </c>
      <c r="D3357" s="6">
        <v>1750</v>
      </c>
      <c r="E3357" s="8">
        <v>2210</v>
      </c>
      <c r="F3357" t="s">
        <v>8218</v>
      </c>
      <c r="G3357" t="s">
        <v>8224</v>
      </c>
      <c r="H3357" t="s">
        <v>8246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8269</v>
      </c>
      <c r="O3357" s="10" t="s">
        <v>8313</v>
      </c>
      <c r="P3357" t="s">
        <v>8314</v>
      </c>
      <c r="Q3357" s="25">
        <f t="shared" si="208"/>
        <v>42489.619525462964</v>
      </c>
      <c r="R3357" s="25">
        <f t="shared" si="209"/>
        <v>42489.619525462964</v>
      </c>
      <c r="S3357">
        <f t="shared" si="210"/>
        <v>2016</v>
      </c>
      <c r="T3357">
        <f t="shared" si="211"/>
        <v>4</v>
      </c>
    </row>
    <row r="3358" spans="1:20" ht="48" x14ac:dyDescent="0.2">
      <c r="A3358" s="1" t="s">
        <v>0</v>
      </c>
      <c r="B3358" s="3" t="s">
        <v>3355</v>
      </c>
      <c r="C3358" s="3" t="s">
        <v>7466</v>
      </c>
      <c r="D3358" s="6">
        <v>1500</v>
      </c>
      <c r="E3358" s="8">
        <v>1521</v>
      </c>
      <c r="F3358" t="s">
        <v>8218</v>
      </c>
      <c r="G3358" t="s">
        <v>8224</v>
      </c>
      <c r="H3358" t="s">
        <v>8246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8269</v>
      </c>
      <c r="O3358" s="10" t="s">
        <v>8313</v>
      </c>
      <c r="P3358" t="s">
        <v>8314</v>
      </c>
      <c r="Q3358" s="25">
        <f t="shared" si="208"/>
        <v>42536.815648148149</v>
      </c>
      <c r="R3358" s="25">
        <f t="shared" si="209"/>
        <v>42536.815648148149</v>
      </c>
      <c r="S3358">
        <f t="shared" si="210"/>
        <v>2016</v>
      </c>
      <c r="T3358">
        <f t="shared" si="211"/>
        <v>6</v>
      </c>
    </row>
    <row r="3359" spans="1:20" ht="48" x14ac:dyDescent="0.2">
      <c r="A3359" s="1" t="s">
        <v>0</v>
      </c>
      <c r="B3359" s="3" t="s">
        <v>3356</v>
      </c>
      <c r="C3359" s="3" t="s">
        <v>7467</v>
      </c>
      <c r="D3359" s="6">
        <v>2000</v>
      </c>
      <c r="E3359" s="8">
        <v>2020</v>
      </c>
      <c r="F3359" t="s">
        <v>8218</v>
      </c>
      <c r="G3359" t="s">
        <v>8224</v>
      </c>
      <c r="H3359" t="s">
        <v>8246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8269</v>
      </c>
      <c r="O3359" s="10" t="s">
        <v>8313</v>
      </c>
      <c r="P3359" t="s">
        <v>8314</v>
      </c>
      <c r="Q3359" s="25">
        <f t="shared" si="208"/>
        <v>41822.417939814812</v>
      </c>
      <c r="R3359" s="25">
        <f t="shared" si="209"/>
        <v>41822.417939814812</v>
      </c>
      <c r="S3359">
        <f t="shared" si="210"/>
        <v>2014</v>
      </c>
      <c r="T3359">
        <f t="shared" si="211"/>
        <v>7</v>
      </c>
    </row>
    <row r="3360" spans="1:20" ht="48" x14ac:dyDescent="0.2">
      <c r="A3360" s="1" t="s">
        <v>0</v>
      </c>
      <c r="B3360" s="3" t="s">
        <v>3357</v>
      </c>
      <c r="C3360" s="3" t="s">
        <v>7468</v>
      </c>
      <c r="D3360" s="6">
        <v>10000</v>
      </c>
      <c r="E3360" s="8">
        <v>10299</v>
      </c>
      <c r="F3360" t="s">
        <v>8218</v>
      </c>
      <c r="G3360" t="s">
        <v>8223</v>
      </c>
      <c r="H3360" t="s">
        <v>8245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8269</v>
      </c>
      <c r="O3360" s="10" t="s">
        <v>8313</v>
      </c>
      <c r="P3360" t="s">
        <v>8314</v>
      </c>
      <c r="Q3360" s="25">
        <f t="shared" si="208"/>
        <v>41932.311099537037</v>
      </c>
      <c r="R3360" s="25">
        <f t="shared" si="209"/>
        <v>41932.311099537037</v>
      </c>
      <c r="S3360">
        <f t="shared" si="210"/>
        <v>2014</v>
      </c>
      <c r="T3360">
        <f t="shared" si="211"/>
        <v>10</v>
      </c>
    </row>
    <row r="3361" spans="1:20" ht="32" x14ac:dyDescent="0.2">
      <c r="A3361" s="1" t="s">
        <v>0</v>
      </c>
      <c r="B3361" s="3" t="s">
        <v>3358</v>
      </c>
      <c r="C3361" s="3" t="s">
        <v>7469</v>
      </c>
      <c r="D3361" s="6">
        <v>4000</v>
      </c>
      <c r="E3361" s="8">
        <v>4250</v>
      </c>
      <c r="F3361" t="s">
        <v>8218</v>
      </c>
      <c r="G3361" t="s">
        <v>8223</v>
      </c>
      <c r="H3361" t="s">
        <v>8245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8269</v>
      </c>
      <c r="O3361" s="10" t="s">
        <v>8313</v>
      </c>
      <c r="P3361" t="s">
        <v>8314</v>
      </c>
      <c r="Q3361" s="25">
        <f t="shared" si="208"/>
        <v>42746.057106481487</v>
      </c>
      <c r="R3361" s="25">
        <f t="shared" si="209"/>
        <v>42746.057106481487</v>
      </c>
      <c r="S3361">
        <f t="shared" si="210"/>
        <v>2017</v>
      </c>
      <c r="T3361">
        <f t="shared" si="211"/>
        <v>1</v>
      </c>
    </row>
    <row r="3362" spans="1:20" ht="32" x14ac:dyDescent="0.2">
      <c r="A3362" s="1" t="s">
        <v>0</v>
      </c>
      <c r="B3362" s="3" t="s">
        <v>3359</v>
      </c>
      <c r="C3362" s="3" t="s">
        <v>7470</v>
      </c>
      <c r="D3362" s="6">
        <v>9000</v>
      </c>
      <c r="E3362" s="8">
        <v>9124</v>
      </c>
      <c r="F3362" t="s">
        <v>8218</v>
      </c>
      <c r="G3362" t="s">
        <v>8243</v>
      </c>
      <c r="H3362" t="s">
        <v>8257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8269</v>
      </c>
      <c r="O3362" s="10" t="s">
        <v>8313</v>
      </c>
      <c r="P3362" t="s">
        <v>8314</v>
      </c>
      <c r="Q3362" s="25">
        <f t="shared" si="208"/>
        <v>42697.082673611112</v>
      </c>
      <c r="R3362" s="25">
        <f t="shared" si="209"/>
        <v>42697.082673611112</v>
      </c>
      <c r="S3362">
        <f t="shared" si="210"/>
        <v>2016</v>
      </c>
      <c r="T3362">
        <f t="shared" si="211"/>
        <v>11</v>
      </c>
    </row>
    <row r="3363" spans="1:20" ht="48" x14ac:dyDescent="0.2">
      <c r="A3363" s="1" t="s">
        <v>0</v>
      </c>
      <c r="B3363" s="3" t="s">
        <v>3360</v>
      </c>
      <c r="C3363" s="3" t="s">
        <v>7471</v>
      </c>
      <c r="D3363" s="6">
        <v>5000</v>
      </c>
      <c r="E3363" s="8">
        <v>5673</v>
      </c>
      <c r="F3363" t="s">
        <v>8218</v>
      </c>
      <c r="G3363" t="s">
        <v>8223</v>
      </c>
      <c r="H3363" t="s">
        <v>8245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8269</v>
      </c>
      <c r="O3363" s="10" t="s">
        <v>8313</v>
      </c>
      <c r="P3363" t="s">
        <v>8314</v>
      </c>
      <c r="Q3363" s="25">
        <f t="shared" si="208"/>
        <v>41866.025347222225</v>
      </c>
      <c r="R3363" s="25">
        <f t="shared" si="209"/>
        <v>41866.025347222225</v>
      </c>
      <c r="S3363">
        <f t="shared" si="210"/>
        <v>2014</v>
      </c>
      <c r="T3363">
        <f t="shared" si="211"/>
        <v>8</v>
      </c>
    </row>
    <row r="3364" spans="1:20" ht="48" x14ac:dyDescent="0.2">
      <c r="A3364" s="1" t="s">
        <v>0</v>
      </c>
      <c r="B3364" s="3" t="s">
        <v>3361</v>
      </c>
      <c r="C3364" s="3" t="s">
        <v>7472</v>
      </c>
      <c r="D3364" s="6">
        <v>500</v>
      </c>
      <c r="E3364" s="8">
        <v>1090</v>
      </c>
      <c r="F3364" t="s">
        <v>8218</v>
      </c>
      <c r="G3364" t="s">
        <v>8223</v>
      </c>
      <c r="H3364" t="s">
        <v>8245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8269</v>
      </c>
      <c r="O3364" s="10" t="s">
        <v>8313</v>
      </c>
      <c r="P3364" t="s">
        <v>8314</v>
      </c>
      <c r="Q3364" s="25">
        <f t="shared" si="208"/>
        <v>42056.091631944444</v>
      </c>
      <c r="R3364" s="25">
        <f t="shared" si="209"/>
        <v>42056.091631944444</v>
      </c>
      <c r="S3364">
        <f t="shared" si="210"/>
        <v>2015</v>
      </c>
      <c r="T3364">
        <f t="shared" si="211"/>
        <v>2</v>
      </c>
    </row>
    <row r="3365" spans="1:20" ht="48" x14ac:dyDescent="0.2">
      <c r="A3365" s="1" t="s">
        <v>0</v>
      </c>
      <c r="B3365" s="3" t="s">
        <v>3362</v>
      </c>
      <c r="C3365" s="3" t="s">
        <v>7473</v>
      </c>
      <c r="D3365" s="6">
        <v>7750</v>
      </c>
      <c r="E3365" s="8">
        <v>7860</v>
      </c>
      <c r="F3365" t="s">
        <v>8218</v>
      </c>
      <c r="G3365" t="s">
        <v>8223</v>
      </c>
      <c r="H3365" t="s">
        <v>8245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8269</v>
      </c>
      <c r="O3365" s="10" t="s">
        <v>8313</v>
      </c>
      <c r="P3365" t="s">
        <v>8314</v>
      </c>
      <c r="Q3365" s="25">
        <f t="shared" si="208"/>
        <v>41851.771354166667</v>
      </c>
      <c r="R3365" s="25">
        <f t="shared" si="209"/>
        <v>41851.771354166667</v>
      </c>
      <c r="S3365">
        <f t="shared" si="210"/>
        <v>2014</v>
      </c>
      <c r="T3365">
        <f t="shared" si="211"/>
        <v>7</v>
      </c>
    </row>
    <row r="3366" spans="1:20" ht="48" x14ac:dyDescent="0.2">
      <c r="A3366" s="1" t="s">
        <v>0</v>
      </c>
      <c r="B3366" s="3" t="s">
        <v>3363</v>
      </c>
      <c r="C3366" s="3" t="s">
        <v>7474</v>
      </c>
      <c r="D3366" s="6">
        <v>3000</v>
      </c>
      <c r="E3366" s="8">
        <v>3178</v>
      </c>
      <c r="F3366" t="s">
        <v>8218</v>
      </c>
      <c r="G3366" t="s">
        <v>8224</v>
      </c>
      <c r="H3366" t="s">
        <v>8246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8269</v>
      </c>
      <c r="O3366" s="10" t="s">
        <v>8313</v>
      </c>
      <c r="P3366" t="s">
        <v>8314</v>
      </c>
      <c r="Q3366" s="25">
        <f t="shared" si="208"/>
        <v>42422.977418981478</v>
      </c>
      <c r="R3366" s="25">
        <f t="shared" si="209"/>
        <v>42422.977418981478</v>
      </c>
      <c r="S3366">
        <f t="shared" si="210"/>
        <v>2016</v>
      </c>
      <c r="T3366">
        <f t="shared" si="211"/>
        <v>2</v>
      </c>
    </row>
    <row r="3367" spans="1:20" ht="48" x14ac:dyDescent="0.2">
      <c r="A3367" s="1" t="s">
        <v>0</v>
      </c>
      <c r="B3367" s="3" t="s">
        <v>3364</v>
      </c>
      <c r="C3367" s="3" t="s">
        <v>7475</v>
      </c>
      <c r="D3367" s="6">
        <v>2500</v>
      </c>
      <c r="E3367" s="8">
        <v>2600</v>
      </c>
      <c r="F3367" t="s">
        <v>8218</v>
      </c>
      <c r="G3367" t="s">
        <v>8223</v>
      </c>
      <c r="H3367" t="s">
        <v>8245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8269</v>
      </c>
      <c r="O3367" s="10" t="s">
        <v>8313</v>
      </c>
      <c r="P3367" t="s">
        <v>8314</v>
      </c>
      <c r="Q3367" s="25">
        <f t="shared" si="208"/>
        <v>42321.101759259262</v>
      </c>
      <c r="R3367" s="25">
        <f t="shared" si="209"/>
        <v>42321.101759259262</v>
      </c>
      <c r="S3367">
        <f t="shared" si="210"/>
        <v>2015</v>
      </c>
      <c r="T3367">
        <f t="shared" si="211"/>
        <v>11</v>
      </c>
    </row>
    <row r="3368" spans="1:20" ht="48" x14ac:dyDescent="0.2">
      <c r="A3368" s="1" t="s">
        <v>0</v>
      </c>
      <c r="B3368" s="3" t="s">
        <v>3365</v>
      </c>
      <c r="C3368" s="3" t="s">
        <v>7476</v>
      </c>
      <c r="D3368" s="6">
        <v>500</v>
      </c>
      <c r="E3368" s="8">
        <v>1105</v>
      </c>
      <c r="F3368" t="s">
        <v>8218</v>
      </c>
      <c r="G3368" t="s">
        <v>8223</v>
      </c>
      <c r="H3368" t="s">
        <v>8245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8269</v>
      </c>
      <c r="O3368" s="10" t="s">
        <v>8313</v>
      </c>
      <c r="P3368" t="s">
        <v>8314</v>
      </c>
      <c r="Q3368" s="25">
        <f t="shared" si="208"/>
        <v>42107.067557870367</v>
      </c>
      <c r="R3368" s="25">
        <f t="shared" si="209"/>
        <v>42107.067557870367</v>
      </c>
      <c r="S3368">
        <f t="shared" si="210"/>
        <v>2015</v>
      </c>
      <c r="T3368">
        <f t="shared" si="211"/>
        <v>4</v>
      </c>
    </row>
    <row r="3369" spans="1:20" ht="48" x14ac:dyDescent="0.2">
      <c r="A3369" s="1" t="s">
        <v>0</v>
      </c>
      <c r="B3369" s="3" t="s">
        <v>3366</v>
      </c>
      <c r="C3369" s="3" t="s">
        <v>7477</v>
      </c>
      <c r="D3369" s="6">
        <v>750</v>
      </c>
      <c r="E3369" s="8">
        <v>890</v>
      </c>
      <c r="F3369" t="s">
        <v>8218</v>
      </c>
      <c r="G3369" t="s">
        <v>8224</v>
      </c>
      <c r="H3369" t="s">
        <v>8246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8269</v>
      </c>
      <c r="O3369" s="10" t="s">
        <v>8313</v>
      </c>
      <c r="P3369" t="s">
        <v>8314</v>
      </c>
      <c r="Q3369" s="25">
        <f t="shared" si="208"/>
        <v>42192.933958333335</v>
      </c>
      <c r="R3369" s="25">
        <f t="shared" si="209"/>
        <v>42192.933958333335</v>
      </c>
      <c r="S3369">
        <f t="shared" si="210"/>
        <v>2015</v>
      </c>
      <c r="T3369">
        <f t="shared" si="211"/>
        <v>7</v>
      </c>
    </row>
    <row r="3370" spans="1:20" ht="48" x14ac:dyDescent="0.2">
      <c r="A3370" s="1" t="s">
        <v>0</v>
      </c>
      <c r="B3370" s="3" t="s">
        <v>3367</v>
      </c>
      <c r="C3370" s="3" t="s">
        <v>7478</v>
      </c>
      <c r="D3370" s="6">
        <v>1000</v>
      </c>
      <c r="E3370" s="8">
        <v>1046</v>
      </c>
      <c r="F3370" t="s">
        <v>8218</v>
      </c>
      <c r="G3370" t="s">
        <v>8223</v>
      </c>
      <c r="H3370" t="s">
        <v>8245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8269</v>
      </c>
      <c r="O3370" s="10" t="s">
        <v>8313</v>
      </c>
      <c r="P3370" t="s">
        <v>8314</v>
      </c>
      <c r="Q3370" s="25">
        <f t="shared" si="208"/>
        <v>41969.199756944443</v>
      </c>
      <c r="R3370" s="25">
        <f t="shared" si="209"/>
        <v>41969.199756944443</v>
      </c>
      <c r="S3370">
        <f t="shared" si="210"/>
        <v>2014</v>
      </c>
      <c r="T3370">
        <f t="shared" si="211"/>
        <v>11</v>
      </c>
    </row>
    <row r="3371" spans="1:20" ht="48" x14ac:dyDescent="0.2">
      <c r="A3371" s="1" t="s">
        <v>0</v>
      </c>
      <c r="B3371" s="3" t="s">
        <v>3368</v>
      </c>
      <c r="C3371" s="3" t="s">
        <v>7479</v>
      </c>
      <c r="D3371" s="6">
        <v>5000</v>
      </c>
      <c r="E3371" s="8">
        <v>5195</v>
      </c>
      <c r="F3371" t="s">
        <v>8218</v>
      </c>
      <c r="G3371" t="s">
        <v>8240</v>
      </c>
      <c r="H3371" t="s">
        <v>8248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8269</v>
      </c>
      <c r="O3371" s="10" t="s">
        <v>8313</v>
      </c>
      <c r="P3371" t="s">
        <v>8314</v>
      </c>
      <c r="Q3371" s="25">
        <f t="shared" si="208"/>
        <v>42690.041435185187</v>
      </c>
      <c r="R3371" s="25">
        <f t="shared" si="209"/>
        <v>42690.041435185187</v>
      </c>
      <c r="S3371">
        <f t="shared" si="210"/>
        <v>2016</v>
      </c>
      <c r="T3371">
        <f t="shared" si="211"/>
        <v>11</v>
      </c>
    </row>
    <row r="3372" spans="1:20" ht="32" x14ac:dyDescent="0.2">
      <c r="A3372" s="1" t="s">
        <v>0</v>
      </c>
      <c r="B3372" s="3" t="s">
        <v>3369</v>
      </c>
      <c r="C3372" s="3" t="s">
        <v>7480</v>
      </c>
      <c r="D3372" s="6">
        <v>1500</v>
      </c>
      <c r="E3372" s="8">
        <v>1766</v>
      </c>
      <c r="F3372" t="s">
        <v>8218</v>
      </c>
      <c r="G3372" t="s">
        <v>8223</v>
      </c>
      <c r="H3372" t="s">
        <v>8245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8269</v>
      </c>
      <c r="O3372" s="10" t="s">
        <v>8313</v>
      </c>
      <c r="P3372" t="s">
        <v>8314</v>
      </c>
      <c r="Q3372" s="25">
        <f t="shared" si="208"/>
        <v>42690.334317129629</v>
      </c>
      <c r="R3372" s="25">
        <f t="shared" si="209"/>
        <v>42690.334317129629</v>
      </c>
      <c r="S3372">
        <f t="shared" si="210"/>
        <v>2016</v>
      </c>
      <c r="T3372">
        <f t="shared" si="211"/>
        <v>11</v>
      </c>
    </row>
    <row r="3373" spans="1:20" ht="32" x14ac:dyDescent="0.2">
      <c r="A3373" s="1" t="s">
        <v>0</v>
      </c>
      <c r="B3373" s="3" t="s">
        <v>3370</v>
      </c>
      <c r="C3373" s="3" t="s">
        <v>7481</v>
      </c>
      <c r="D3373" s="6">
        <v>200</v>
      </c>
      <c r="E3373" s="8">
        <v>277</v>
      </c>
      <c r="F3373" t="s">
        <v>8218</v>
      </c>
      <c r="G3373" t="s">
        <v>8223</v>
      </c>
      <c r="H3373" t="s">
        <v>8245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8269</v>
      </c>
      <c r="O3373" s="10" t="s">
        <v>8313</v>
      </c>
      <c r="P3373" t="s">
        <v>8314</v>
      </c>
      <c r="Q3373" s="25">
        <f t="shared" si="208"/>
        <v>42312.874594907407</v>
      </c>
      <c r="R3373" s="25">
        <f t="shared" si="209"/>
        <v>42312.874594907407</v>
      </c>
      <c r="S3373">
        <f t="shared" si="210"/>
        <v>2015</v>
      </c>
      <c r="T3373">
        <f t="shared" si="211"/>
        <v>11</v>
      </c>
    </row>
    <row r="3374" spans="1:20" ht="48" x14ac:dyDescent="0.2">
      <c r="A3374" s="1" t="s">
        <v>0</v>
      </c>
      <c r="B3374" s="3" t="s">
        <v>3371</v>
      </c>
      <c r="C3374" s="3" t="s">
        <v>7482</v>
      </c>
      <c r="D3374" s="6">
        <v>1000</v>
      </c>
      <c r="E3374" s="8">
        <v>1035</v>
      </c>
      <c r="F3374" t="s">
        <v>8218</v>
      </c>
      <c r="G3374" t="s">
        <v>8223</v>
      </c>
      <c r="H3374" t="s">
        <v>8245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8269</v>
      </c>
      <c r="O3374" s="10" t="s">
        <v>8313</v>
      </c>
      <c r="P3374" t="s">
        <v>8314</v>
      </c>
      <c r="Q3374" s="25">
        <f t="shared" si="208"/>
        <v>41855.548101851848</v>
      </c>
      <c r="R3374" s="25">
        <f t="shared" si="209"/>
        <v>41855.548101851848</v>
      </c>
      <c r="S3374">
        <f t="shared" si="210"/>
        <v>2014</v>
      </c>
      <c r="T3374">
        <f t="shared" si="211"/>
        <v>8</v>
      </c>
    </row>
    <row r="3375" spans="1:20" ht="48" x14ac:dyDescent="0.2">
      <c r="A3375" s="1" t="s">
        <v>0</v>
      </c>
      <c r="B3375" s="3" t="s">
        <v>3372</v>
      </c>
      <c r="C3375" s="3" t="s">
        <v>7483</v>
      </c>
      <c r="D3375" s="6">
        <v>2000</v>
      </c>
      <c r="E3375" s="8">
        <v>2005</v>
      </c>
      <c r="F3375" t="s">
        <v>8218</v>
      </c>
      <c r="G3375" t="s">
        <v>8224</v>
      </c>
      <c r="H3375" t="s">
        <v>8246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8269</v>
      </c>
      <c r="O3375" s="10" t="s">
        <v>8313</v>
      </c>
      <c r="P3375" t="s">
        <v>8314</v>
      </c>
      <c r="Q3375" s="25">
        <f t="shared" si="208"/>
        <v>42179.854629629626</v>
      </c>
      <c r="R3375" s="25">
        <f t="shared" si="209"/>
        <v>42179.854629629626</v>
      </c>
      <c r="S3375">
        <f t="shared" si="210"/>
        <v>2015</v>
      </c>
      <c r="T3375">
        <f t="shared" si="211"/>
        <v>6</v>
      </c>
    </row>
    <row r="3376" spans="1:20" ht="48" x14ac:dyDescent="0.2">
      <c r="A3376" s="1" t="s">
        <v>0</v>
      </c>
      <c r="B3376" s="3" t="s">
        <v>3373</v>
      </c>
      <c r="C3376" s="3" t="s">
        <v>7484</v>
      </c>
      <c r="D3376" s="6">
        <v>3500</v>
      </c>
      <c r="E3376" s="8">
        <v>3730</v>
      </c>
      <c r="F3376" t="s">
        <v>8218</v>
      </c>
      <c r="G3376" t="s">
        <v>8228</v>
      </c>
      <c r="H3376" t="s">
        <v>8250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8269</v>
      </c>
      <c r="O3376" s="10" t="s">
        <v>8313</v>
      </c>
      <c r="P3376" t="s">
        <v>8314</v>
      </c>
      <c r="Q3376" s="25">
        <f t="shared" si="208"/>
        <v>42275.731666666667</v>
      </c>
      <c r="R3376" s="25">
        <f t="shared" si="209"/>
        <v>42275.731666666667</v>
      </c>
      <c r="S3376">
        <f t="shared" si="210"/>
        <v>2015</v>
      </c>
      <c r="T3376">
        <f t="shared" si="211"/>
        <v>9</v>
      </c>
    </row>
    <row r="3377" spans="1:20" ht="48" x14ac:dyDescent="0.2">
      <c r="A3377" s="1" t="s">
        <v>0</v>
      </c>
      <c r="B3377" s="3" t="s">
        <v>3374</v>
      </c>
      <c r="C3377" s="3" t="s">
        <v>7485</v>
      </c>
      <c r="D3377" s="6">
        <v>3000</v>
      </c>
      <c r="E3377" s="8">
        <v>3000</v>
      </c>
      <c r="F3377" t="s">
        <v>8218</v>
      </c>
      <c r="G3377" t="s">
        <v>8224</v>
      </c>
      <c r="H3377" t="s">
        <v>8246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8269</v>
      </c>
      <c r="O3377" s="10" t="s">
        <v>8313</v>
      </c>
      <c r="P3377" t="s">
        <v>8314</v>
      </c>
      <c r="Q3377" s="25">
        <f t="shared" si="208"/>
        <v>41765.610798611109</v>
      </c>
      <c r="R3377" s="25">
        <f t="shared" si="209"/>
        <v>41765.610798611109</v>
      </c>
      <c r="S3377">
        <f t="shared" si="210"/>
        <v>2014</v>
      </c>
      <c r="T3377">
        <f t="shared" si="211"/>
        <v>5</v>
      </c>
    </row>
    <row r="3378" spans="1:20" ht="48" x14ac:dyDescent="0.2">
      <c r="A3378" s="1" t="s">
        <v>0</v>
      </c>
      <c r="B3378" s="3" t="s">
        <v>3375</v>
      </c>
      <c r="C3378" s="3" t="s">
        <v>7486</v>
      </c>
      <c r="D3378" s="6">
        <v>8000</v>
      </c>
      <c r="E3378" s="8">
        <v>8001</v>
      </c>
      <c r="F3378" t="s">
        <v>8218</v>
      </c>
      <c r="G3378" t="s">
        <v>8223</v>
      </c>
      <c r="H3378" t="s">
        <v>8245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8269</v>
      </c>
      <c r="O3378" s="10" t="s">
        <v>8313</v>
      </c>
      <c r="P3378" t="s">
        <v>8314</v>
      </c>
      <c r="Q3378" s="25">
        <f t="shared" si="208"/>
        <v>42059.701319444444</v>
      </c>
      <c r="R3378" s="25">
        <f t="shared" si="209"/>
        <v>42059.701319444444</v>
      </c>
      <c r="S3378">
        <f t="shared" si="210"/>
        <v>2015</v>
      </c>
      <c r="T3378">
        <f t="shared" si="211"/>
        <v>2</v>
      </c>
    </row>
    <row r="3379" spans="1:20" ht="48" x14ac:dyDescent="0.2">
      <c r="A3379" s="1" t="s">
        <v>0</v>
      </c>
      <c r="B3379" s="3" t="s">
        <v>3376</v>
      </c>
      <c r="C3379" s="3" t="s">
        <v>7487</v>
      </c>
      <c r="D3379" s="6">
        <v>8000</v>
      </c>
      <c r="E3379" s="8">
        <v>8084</v>
      </c>
      <c r="F3379" t="s">
        <v>8218</v>
      </c>
      <c r="G3379" t="s">
        <v>8224</v>
      </c>
      <c r="H3379" t="s">
        <v>8246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8269</v>
      </c>
      <c r="O3379" s="10" t="s">
        <v>8313</v>
      </c>
      <c r="P3379" t="s">
        <v>8314</v>
      </c>
      <c r="Q3379" s="25">
        <f t="shared" si="208"/>
        <v>42053.732627314821</v>
      </c>
      <c r="R3379" s="25">
        <f t="shared" si="209"/>
        <v>42053.732627314821</v>
      </c>
      <c r="S3379">
        <f t="shared" si="210"/>
        <v>2015</v>
      </c>
      <c r="T3379">
        <f t="shared" si="211"/>
        <v>2</v>
      </c>
    </row>
    <row r="3380" spans="1:20" ht="48" x14ac:dyDescent="0.2">
      <c r="A3380" s="1" t="s">
        <v>0</v>
      </c>
      <c r="B3380" s="3" t="s">
        <v>3377</v>
      </c>
      <c r="C3380" s="3" t="s">
        <v>7488</v>
      </c>
      <c r="D3380" s="6">
        <v>550</v>
      </c>
      <c r="E3380" s="8">
        <v>592</v>
      </c>
      <c r="F3380" t="s">
        <v>8218</v>
      </c>
      <c r="G3380" t="s">
        <v>8224</v>
      </c>
      <c r="H3380" t="s">
        <v>8246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8269</v>
      </c>
      <c r="O3380" s="10" t="s">
        <v>8313</v>
      </c>
      <c r="P3380" t="s">
        <v>8314</v>
      </c>
      <c r="Q3380" s="25">
        <f t="shared" si="208"/>
        <v>41858.355393518519</v>
      </c>
      <c r="R3380" s="25">
        <f t="shared" si="209"/>
        <v>41858.355393518519</v>
      </c>
      <c r="S3380">
        <f t="shared" si="210"/>
        <v>2014</v>
      </c>
      <c r="T3380">
        <f t="shared" si="211"/>
        <v>8</v>
      </c>
    </row>
    <row r="3381" spans="1:20" ht="48" x14ac:dyDescent="0.2">
      <c r="A3381" s="1" t="s">
        <v>0</v>
      </c>
      <c r="B3381" s="3" t="s">
        <v>3378</v>
      </c>
      <c r="C3381" s="3" t="s">
        <v>7489</v>
      </c>
      <c r="D3381" s="6">
        <v>2000</v>
      </c>
      <c r="E3381" s="8">
        <v>2073</v>
      </c>
      <c r="F3381" t="s">
        <v>8218</v>
      </c>
      <c r="G3381" t="s">
        <v>8224</v>
      </c>
      <c r="H3381" t="s">
        <v>8246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8269</v>
      </c>
      <c r="O3381" s="10" t="s">
        <v>8313</v>
      </c>
      <c r="P3381" t="s">
        <v>8314</v>
      </c>
      <c r="Q3381" s="25">
        <f t="shared" si="208"/>
        <v>42225.513888888891</v>
      </c>
      <c r="R3381" s="25">
        <f t="shared" si="209"/>
        <v>42225.513888888891</v>
      </c>
      <c r="S3381">
        <f t="shared" si="210"/>
        <v>2015</v>
      </c>
      <c r="T3381">
        <f t="shared" si="211"/>
        <v>8</v>
      </c>
    </row>
    <row r="3382" spans="1:20" ht="48" x14ac:dyDescent="0.2">
      <c r="A3382" s="1" t="s">
        <v>0</v>
      </c>
      <c r="B3382" s="3" t="s">
        <v>3379</v>
      </c>
      <c r="C3382" s="3" t="s">
        <v>7490</v>
      </c>
      <c r="D3382" s="6">
        <v>3000</v>
      </c>
      <c r="E3382" s="8">
        <v>3133</v>
      </c>
      <c r="F3382" t="s">
        <v>8218</v>
      </c>
      <c r="G3382" t="s">
        <v>8223</v>
      </c>
      <c r="H3382" t="s">
        <v>8245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8269</v>
      </c>
      <c r="O3382" s="10" t="s">
        <v>8313</v>
      </c>
      <c r="P3382" t="s">
        <v>8314</v>
      </c>
      <c r="Q3382" s="25">
        <f t="shared" si="208"/>
        <v>41937.95344907407</v>
      </c>
      <c r="R3382" s="25">
        <f t="shared" si="209"/>
        <v>41937.95344907407</v>
      </c>
      <c r="S3382">
        <f t="shared" si="210"/>
        <v>2014</v>
      </c>
      <c r="T3382">
        <f t="shared" si="211"/>
        <v>10</v>
      </c>
    </row>
    <row r="3383" spans="1:20" ht="48" x14ac:dyDescent="0.2">
      <c r="A3383" s="1" t="s">
        <v>0</v>
      </c>
      <c r="B3383" s="3" t="s">
        <v>3380</v>
      </c>
      <c r="C3383" s="3" t="s">
        <v>7491</v>
      </c>
      <c r="D3383" s="6">
        <v>4000</v>
      </c>
      <c r="E3383" s="8">
        <v>4090</v>
      </c>
      <c r="F3383" t="s">
        <v>8218</v>
      </c>
      <c r="G3383" t="s">
        <v>8223</v>
      </c>
      <c r="H3383" t="s">
        <v>8245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8269</v>
      </c>
      <c r="O3383" s="10" t="s">
        <v>8313</v>
      </c>
      <c r="P3383" t="s">
        <v>8314</v>
      </c>
      <c r="Q3383" s="25">
        <f t="shared" si="208"/>
        <v>42044.184988425928</v>
      </c>
      <c r="R3383" s="25">
        <f t="shared" si="209"/>
        <v>42044.184988425928</v>
      </c>
      <c r="S3383">
        <f t="shared" si="210"/>
        <v>2015</v>
      </c>
      <c r="T3383">
        <f t="shared" si="211"/>
        <v>2</v>
      </c>
    </row>
    <row r="3384" spans="1:20" ht="48" x14ac:dyDescent="0.2">
      <c r="A3384" s="1" t="s">
        <v>0</v>
      </c>
      <c r="B3384" s="3" t="s">
        <v>3381</v>
      </c>
      <c r="C3384" s="3" t="s">
        <v>7492</v>
      </c>
      <c r="D3384" s="6">
        <v>3500</v>
      </c>
      <c r="E3384" s="8">
        <v>3526</v>
      </c>
      <c r="F3384" t="s">
        <v>8218</v>
      </c>
      <c r="G3384" t="s">
        <v>8224</v>
      </c>
      <c r="H3384" t="s">
        <v>8246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8269</v>
      </c>
      <c r="O3384" s="10" t="s">
        <v>8313</v>
      </c>
      <c r="P3384" t="s">
        <v>8314</v>
      </c>
      <c r="Q3384" s="25">
        <f t="shared" si="208"/>
        <v>42559.431203703702</v>
      </c>
      <c r="R3384" s="25">
        <f t="shared" si="209"/>
        <v>42559.431203703702</v>
      </c>
      <c r="S3384">
        <f t="shared" si="210"/>
        <v>2016</v>
      </c>
      <c r="T3384">
        <f t="shared" si="211"/>
        <v>7</v>
      </c>
    </row>
    <row r="3385" spans="1:20" ht="48" x14ac:dyDescent="0.2">
      <c r="A3385" s="1" t="s">
        <v>0</v>
      </c>
      <c r="B3385" s="3" t="s">
        <v>3382</v>
      </c>
      <c r="C3385" s="3" t="s">
        <v>7493</v>
      </c>
      <c r="D3385" s="6">
        <v>1750</v>
      </c>
      <c r="E3385" s="8">
        <v>1955</v>
      </c>
      <c r="F3385" t="s">
        <v>8218</v>
      </c>
      <c r="G3385" t="s">
        <v>8223</v>
      </c>
      <c r="H3385" t="s">
        <v>8245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8269</v>
      </c>
      <c r="O3385" s="10" t="s">
        <v>8313</v>
      </c>
      <c r="P3385" t="s">
        <v>8314</v>
      </c>
      <c r="Q3385" s="25">
        <f t="shared" si="208"/>
        <v>42524.782638888893</v>
      </c>
      <c r="R3385" s="25">
        <f t="shared" si="209"/>
        <v>42524.782638888893</v>
      </c>
      <c r="S3385">
        <f t="shared" si="210"/>
        <v>2016</v>
      </c>
      <c r="T3385">
        <f t="shared" si="211"/>
        <v>6</v>
      </c>
    </row>
    <row r="3386" spans="1:20" ht="48" x14ac:dyDescent="0.2">
      <c r="A3386" s="1" t="s">
        <v>0</v>
      </c>
      <c r="B3386" s="3" t="s">
        <v>3383</v>
      </c>
      <c r="C3386" s="3" t="s">
        <v>7494</v>
      </c>
      <c r="D3386" s="6">
        <v>6000</v>
      </c>
      <c r="E3386" s="8">
        <v>6000.66</v>
      </c>
      <c r="F3386" t="s">
        <v>8218</v>
      </c>
      <c r="G3386" t="s">
        <v>8223</v>
      </c>
      <c r="H3386" t="s">
        <v>8245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8269</v>
      </c>
      <c r="O3386" s="10" t="s">
        <v>8313</v>
      </c>
      <c r="P3386" t="s">
        <v>8314</v>
      </c>
      <c r="Q3386" s="25">
        <f t="shared" si="208"/>
        <v>42292.087592592594</v>
      </c>
      <c r="R3386" s="25">
        <f t="shared" si="209"/>
        <v>42292.087592592594</v>
      </c>
      <c r="S3386">
        <f t="shared" si="210"/>
        <v>2015</v>
      </c>
      <c r="T3386">
        <f t="shared" si="211"/>
        <v>10</v>
      </c>
    </row>
    <row r="3387" spans="1:20" ht="48" x14ac:dyDescent="0.2">
      <c r="A3387" s="1" t="s">
        <v>0</v>
      </c>
      <c r="B3387" s="3" t="s">
        <v>3384</v>
      </c>
      <c r="C3387" s="3" t="s">
        <v>7495</v>
      </c>
      <c r="D3387" s="6">
        <v>2000</v>
      </c>
      <c r="E3387" s="8">
        <v>2000</v>
      </c>
      <c r="F3387" t="s">
        <v>8218</v>
      </c>
      <c r="G3387" t="s">
        <v>8223</v>
      </c>
      <c r="H3387" t="s">
        <v>8245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8269</v>
      </c>
      <c r="O3387" s="10" t="s">
        <v>8313</v>
      </c>
      <c r="P3387" t="s">
        <v>8314</v>
      </c>
      <c r="Q3387" s="25">
        <f t="shared" si="208"/>
        <v>41953.8675</v>
      </c>
      <c r="R3387" s="25">
        <f t="shared" si="209"/>
        <v>41953.8675</v>
      </c>
      <c r="S3387">
        <f t="shared" si="210"/>
        <v>2014</v>
      </c>
      <c r="T3387">
        <f t="shared" si="211"/>
        <v>11</v>
      </c>
    </row>
    <row r="3388" spans="1:20" ht="48" x14ac:dyDescent="0.2">
      <c r="A3388" s="1" t="s">
        <v>0</v>
      </c>
      <c r="B3388" s="3" t="s">
        <v>3385</v>
      </c>
      <c r="C3388" s="3" t="s">
        <v>7496</v>
      </c>
      <c r="D3388" s="6">
        <v>2000</v>
      </c>
      <c r="E3388" s="8">
        <v>2100</v>
      </c>
      <c r="F3388" t="s">
        <v>8218</v>
      </c>
      <c r="G3388" t="s">
        <v>8223</v>
      </c>
      <c r="H3388" t="s">
        <v>8245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8269</v>
      </c>
      <c r="O3388" s="10" t="s">
        <v>8313</v>
      </c>
      <c r="P3388" t="s">
        <v>8314</v>
      </c>
      <c r="Q3388" s="25">
        <f t="shared" si="208"/>
        <v>41946.644745370373</v>
      </c>
      <c r="R3388" s="25">
        <f t="shared" si="209"/>
        <v>41946.644745370373</v>
      </c>
      <c r="S3388">
        <f t="shared" si="210"/>
        <v>2014</v>
      </c>
      <c r="T3388">
        <f t="shared" si="211"/>
        <v>11</v>
      </c>
    </row>
    <row r="3389" spans="1:20" ht="48" x14ac:dyDescent="0.2">
      <c r="A3389" s="1" t="s">
        <v>0</v>
      </c>
      <c r="B3389" s="3" t="s">
        <v>3386</v>
      </c>
      <c r="C3389" s="3" t="s">
        <v>7497</v>
      </c>
      <c r="D3389" s="6">
        <v>3000</v>
      </c>
      <c r="E3389" s="8">
        <v>3506</v>
      </c>
      <c r="F3389" t="s">
        <v>8218</v>
      </c>
      <c r="G3389" t="s">
        <v>8223</v>
      </c>
      <c r="H3389" t="s">
        <v>8245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8269</v>
      </c>
      <c r="O3389" s="10" t="s">
        <v>8313</v>
      </c>
      <c r="P3389" t="s">
        <v>8314</v>
      </c>
      <c r="Q3389" s="25">
        <f t="shared" si="208"/>
        <v>41947.762592592589</v>
      </c>
      <c r="R3389" s="25">
        <f t="shared" si="209"/>
        <v>41947.762592592589</v>
      </c>
      <c r="S3389">
        <f t="shared" si="210"/>
        <v>2014</v>
      </c>
      <c r="T3389">
        <f t="shared" si="211"/>
        <v>11</v>
      </c>
    </row>
    <row r="3390" spans="1:20" ht="48" x14ac:dyDescent="0.2">
      <c r="A3390" s="1" t="s">
        <v>0</v>
      </c>
      <c r="B3390" s="3" t="s">
        <v>3387</v>
      </c>
      <c r="C3390" s="3" t="s">
        <v>7498</v>
      </c>
      <c r="D3390" s="6">
        <v>1500</v>
      </c>
      <c r="E3390" s="8">
        <v>1557</v>
      </c>
      <c r="F3390" t="s">
        <v>8218</v>
      </c>
      <c r="G3390" t="s">
        <v>8224</v>
      </c>
      <c r="H3390" t="s">
        <v>8246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8269</v>
      </c>
      <c r="O3390" s="10" t="s">
        <v>8313</v>
      </c>
      <c r="P3390" t="s">
        <v>8314</v>
      </c>
      <c r="Q3390" s="25">
        <f t="shared" si="208"/>
        <v>42143.461122685185</v>
      </c>
      <c r="R3390" s="25">
        <f t="shared" si="209"/>
        <v>42143.461122685185</v>
      </c>
      <c r="S3390">
        <f t="shared" si="210"/>
        <v>2015</v>
      </c>
      <c r="T3390">
        <f t="shared" si="211"/>
        <v>5</v>
      </c>
    </row>
    <row r="3391" spans="1:20" ht="48" x14ac:dyDescent="0.2">
      <c r="A3391" s="1" t="s">
        <v>0</v>
      </c>
      <c r="B3391" s="3" t="s">
        <v>3388</v>
      </c>
      <c r="C3391" s="3" t="s">
        <v>7499</v>
      </c>
      <c r="D3391" s="6">
        <v>10000</v>
      </c>
      <c r="E3391" s="8">
        <v>11450</v>
      </c>
      <c r="F3391" t="s">
        <v>8218</v>
      </c>
      <c r="G3391" t="s">
        <v>8223</v>
      </c>
      <c r="H3391" t="s">
        <v>8245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8269</v>
      </c>
      <c r="O3391" s="10" t="s">
        <v>8313</v>
      </c>
      <c r="P3391" t="s">
        <v>8314</v>
      </c>
      <c r="Q3391" s="25">
        <f t="shared" si="208"/>
        <v>42494.563449074078</v>
      </c>
      <c r="R3391" s="25">
        <f t="shared" si="209"/>
        <v>42494.563449074078</v>
      </c>
      <c r="S3391">
        <f t="shared" si="210"/>
        <v>2016</v>
      </c>
      <c r="T3391">
        <f t="shared" si="211"/>
        <v>5</v>
      </c>
    </row>
    <row r="3392" spans="1:20" ht="48" x14ac:dyDescent="0.2">
      <c r="A3392" s="1" t="s">
        <v>0</v>
      </c>
      <c r="B3392" s="3" t="s">
        <v>3389</v>
      </c>
      <c r="C3392" s="3" t="s">
        <v>7500</v>
      </c>
      <c r="D3392" s="6">
        <v>1500</v>
      </c>
      <c r="E3392" s="8">
        <v>1536</v>
      </c>
      <c r="F3392" t="s">
        <v>8218</v>
      </c>
      <c r="G3392" t="s">
        <v>8223</v>
      </c>
      <c r="H3392" t="s">
        <v>8245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8269</v>
      </c>
      <c r="O3392" s="10" t="s">
        <v>8313</v>
      </c>
      <c r="P3392" t="s">
        <v>8314</v>
      </c>
      <c r="Q3392" s="25">
        <f t="shared" si="208"/>
        <v>41815.774826388886</v>
      </c>
      <c r="R3392" s="25">
        <f t="shared" si="209"/>
        <v>41815.774826388886</v>
      </c>
      <c r="S3392">
        <f t="shared" si="210"/>
        <v>2014</v>
      </c>
      <c r="T3392">
        <f t="shared" si="211"/>
        <v>6</v>
      </c>
    </row>
    <row r="3393" spans="1:20" ht="48" x14ac:dyDescent="0.2">
      <c r="A3393" s="1" t="s">
        <v>0</v>
      </c>
      <c r="B3393" s="3" t="s">
        <v>3390</v>
      </c>
      <c r="C3393" s="3" t="s">
        <v>7501</v>
      </c>
      <c r="D3393" s="6">
        <v>500</v>
      </c>
      <c r="E3393" s="8">
        <v>1115</v>
      </c>
      <c r="F3393" t="s">
        <v>8218</v>
      </c>
      <c r="G3393" t="s">
        <v>8223</v>
      </c>
      <c r="H3393" t="s">
        <v>8245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8269</v>
      </c>
      <c r="O3393" s="10" t="s">
        <v>8313</v>
      </c>
      <c r="P3393" t="s">
        <v>8314</v>
      </c>
      <c r="Q3393" s="25">
        <f t="shared" si="208"/>
        <v>41830.545694444445</v>
      </c>
      <c r="R3393" s="25">
        <f t="shared" si="209"/>
        <v>41830.545694444445</v>
      </c>
      <c r="S3393">
        <f t="shared" si="210"/>
        <v>2014</v>
      </c>
      <c r="T3393">
        <f t="shared" si="211"/>
        <v>7</v>
      </c>
    </row>
    <row r="3394" spans="1:20" ht="48" x14ac:dyDescent="0.2">
      <c r="A3394" s="1" t="s">
        <v>0</v>
      </c>
      <c r="B3394" s="3" t="s">
        <v>3391</v>
      </c>
      <c r="C3394" s="3" t="s">
        <v>7502</v>
      </c>
      <c r="D3394" s="6">
        <v>500</v>
      </c>
      <c r="E3394" s="8">
        <v>500</v>
      </c>
      <c r="F3394" t="s">
        <v>8218</v>
      </c>
      <c r="G3394" t="s">
        <v>8224</v>
      </c>
      <c r="H3394" t="s">
        <v>8246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8269</v>
      </c>
      <c r="O3394" s="10" t="s">
        <v>8313</v>
      </c>
      <c r="P3394" t="s">
        <v>8314</v>
      </c>
      <c r="Q3394" s="25">
        <f t="shared" si="208"/>
        <v>42446.845543981486</v>
      </c>
      <c r="R3394" s="25">
        <f t="shared" si="209"/>
        <v>42446.845543981486</v>
      </c>
      <c r="S3394">
        <f t="shared" si="210"/>
        <v>2016</v>
      </c>
      <c r="T3394">
        <f t="shared" si="211"/>
        <v>3</v>
      </c>
    </row>
    <row r="3395" spans="1:20" ht="48" x14ac:dyDescent="0.2">
      <c r="A3395" s="1" t="s">
        <v>0</v>
      </c>
      <c r="B3395" s="3" t="s">
        <v>3392</v>
      </c>
      <c r="C3395" s="3" t="s">
        <v>7503</v>
      </c>
      <c r="D3395" s="6">
        <v>1500</v>
      </c>
      <c r="E3395" s="8">
        <v>1587</v>
      </c>
      <c r="F3395" t="s">
        <v>8218</v>
      </c>
      <c r="G3395" t="s">
        <v>8223</v>
      </c>
      <c r="H3395" t="s">
        <v>8245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8269</v>
      </c>
      <c r="O3395" s="10" t="s">
        <v>8313</v>
      </c>
      <c r="P3395" t="s">
        <v>8314</v>
      </c>
      <c r="Q3395" s="25">
        <f t="shared" ref="Q3395:Q3458" si="212">(((J3395/60)/60)/24)+DATE(1970,1,1)</f>
        <v>41923.921643518523</v>
      </c>
      <c r="R3395" s="25">
        <f t="shared" ref="R3395:R3458" si="213">(((J3395/60)/60)/24)+DATE(1970,1,1)</f>
        <v>41923.921643518523</v>
      </c>
      <c r="S3395">
        <f t="shared" ref="S3395:S3458" si="214">YEAR(R3395)</f>
        <v>2014</v>
      </c>
      <c r="T3395">
        <f t="shared" ref="T3395:T3458" si="215">MONTH((R3395))</f>
        <v>10</v>
      </c>
    </row>
    <row r="3396" spans="1:20" ht="48" x14ac:dyDescent="0.2">
      <c r="A3396" s="1" t="s">
        <v>0</v>
      </c>
      <c r="B3396" s="3" t="s">
        <v>3393</v>
      </c>
      <c r="C3396" s="3" t="s">
        <v>7504</v>
      </c>
      <c r="D3396" s="6">
        <v>550</v>
      </c>
      <c r="E3396" s="8">
        <v>783</v>
      </c>
      <c r="F3396" t="s">
        <v>8218</v>
      </c>
      <c r="G3396" t="s">
        <v>8224</v>
      </c>
      <c r="H3396" t="s">
        <v>8246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8269</v>
      </c>
      <c r="O3396" s="10" t="s">
        <v>8313</v>
      </c>
      <c r="P3396" t="s">
        <v>8314</v>
      </c>
      <c r="Q3396" s="25">
        <f t="shared" si="212"/>
        <v>41817.59542824074</v>
      </c>
      <c r="R3396" s="25">
        <f t="shared" si="213"/>
        <v>41817.59542824074</v>
      </c>
      <c r="S3396">
        <f t="shared" si="214"/>
        <v>2014</v>
      </c>
      <c r="T3396">
        <f t="shared" si="215"/>
        <v>6</v>
      </c>
    </row>
    <row r="3397" spans="1:20" ht="32" x14ac:dyDescent="0.2">
      <c r="A3397" s="1" t="s">
        <v>0</v>
      </c>
      <c r="B3397" s="3" t="s">
        <v>3394</v>
      </c>
      <c r="C3397" s="3" t="s">
        <v>7505</v>
      </c>
      <c r="D3397" s="6">
        <v>500</v>
      </c>
      <c r="E3397" s="8">
        <v>920</v>
      </c>
      <c r="F3397" t="s">
        <v>8218</v>
      </c>
      <c r="G3397" t="s">
        <v>8224</v>
      </c>
      <c r="H3397" t="s">
        <v>8246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8269</v>
      </c>
      <c r="O3397" s="10" t="s">
        <v>8313</v>
      </c>
      <c r="P3397" t="s">
        <v>8314</v>
      </c>
      <c r="Q3397" s="25">
        <f t="shared" si="212"/>
        <v>42140.712314814817</v>
      </c>
      <c r="R3397" s="25">
        <f t="shared" si="213"/>
        <v>42140.712314814817</v>
      </c>
      <c r="S3397">
        <f t="shared" si="214"/>
        <v>2015</v>
      </c>
      <c r="T3397">
        <f t="shared" si="215"/>
        <v>5</v>
      </c>
    </row>
    <row r="3398" spans="1:20" ht="48" x14ac:dyDescent="0.2">
      <c r="A3398" s="1" t="s">
        <v>0</v>
      </c>
      <c r="B3398" s="3" t="s">
        <v>3395</v>
      </c>
      <c r="C3398" s="3" t="s">
        <v>7506</v>
      </c>
      <c r="D3398" s="6">
        <v>1500</v>
      </c>
      <c r="E3398" s="8">
        <v>1565</v>
      </c>
      <c r="F3398" t="s">
        <v>8218</v>
      </c>
      <c r="G3398" t="s">
        <v>8223</v>
      </c>
      <c r="H3398" t="s">
        <v>8245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8269</v>
      </c>
      <c r="O3398" s="10" t="s">
        <v>8313</v>
      </c>
      <c r="P3398" t="s">
        <v>8314</v>
      </c>
      <c r="Q3398" s="25">
        <f t="shared" si="212"/>
        <v>41764.44663194444</v>
      </c>
      <c r="R3398" s="25">
        <f t="shared" si="213"/>
        <v>41764.44663194444</v>
      </c>
      <c r="S3398">
        <f t="shared" si="214"/>
        <v>2014</v>
      </c>
      <c r="T3398">
        <f t="shared" si="215"/>
        <v>5</v>
      </c>
    </row>
    <row r="3399" spans="1:20" ht="32" x14ac:dyDescent="0.2">
      <c r="A3399" s="1" t="s">
        <v>0</v>
      </c>
      <c r="B3399" s="3" t="s">
        <v>3396</v>
      </c>
      <c r="C3399" s="3" t="s">
        <v>7507</v>
      </c>
      <c r="D3399" s="6">
        <v>250</v>
      </c>
      <c r="E3399" s="8">
        <v>280</v>
      </c>
      <c r="F3399" t="s">
        <v>8218</v>
      </c>
      <c r="G3399" t="s">
        <v>8224</v>
      </c>
      <c r="H3399" t="s">
        <v>8246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8269</v>
      </c>
      <c r="O3399" s="10" t="s">
        <v>8313</v>
      </c>
      <c r="P3399" t="s">
        <v>8314</v>
      </c>
      <c r="Q3399" s="25">
        <f t="shared" si="212"/>
        <v>42378.478344907402</v>
      </c>
      <c r="R3399" s="25">
        <f t="shared" si="213"/>
        <v>42378.478344907402</v>
      </c>
      <c r="S3399">
        <f t="shared" si="214"/>
        <v>2016</v>
      </c>
      <c r="T3399">
        <f t="shared" si="215"/>
        <v>1</v>
      </c>
    </row>
    <row r="3400" spans="1:20" ht="48" x14ac:dyDescent="0.2">
      <c r="A3400" s="1" t="s">
        <v>0</v>
      </c>
      <c r="B3400" s="3" t="s">
        <v>3397</v>
      </c>
      <c r="C3400" s="3" t="s">
        <v>7508</v>
      </c>
      <c r="D3400" s="6">
        <v>4000</v>
      </c>
      <c r="E3400" s="8">
        <v>4443</v>
      </c>
      <c r="F3400" t="s">
        <v>8218</v>
      </c>
      <c r="G3400" t="s">
        <v>8223</v>
      </c>
      <c r="H3400" t="s">
        <v>8245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8269</v>
      </c>
      <c r="O3400" s="10" t="s">
        <v>8313</v>
      </c>
      <c r="P3400" t="s">
        <v>8314</v>
      </c>
      <c r="Q3400" s="25">
        <f t="shared" si="212"/>
        <v>41941.75203703704</v>
      </c>
      <c r="R3400" s="25">
        <f t="shared" si="213"/>
        <v>41941.75203703704</v>
      </c>
      <c r="S3400">
        <f t="shared" si="214"/>
        <v>2014</v>
      </c>
      <c r="T3400">
        <f t="shared" si="215"/>
        <v>10</v>
      </c>
    </row>
    <row r="3401" spans="1:20" ht="48" x14ac:dyDescent="0.2">
      <c r="A3401" s="1" t="s">
        <v>0</v>
      </c>
      <c r="B3401" s="3" t="s">
        <v>3398</v>
      </c>
      <c r="C3401" s="3" t="s">
        <v>7509</v>
      </c>
      <c r="D3401" s="6">
        <v>1200</v>
      </c>
      <c r="E3401" s="8">
        <v>1245</v>
      </c>
      <c r="F3401" t="s">
        <v>8218</v>
      </c>
      <c r="G3401" t="s">
        <v>8224</v>
      </c>
      <c r="H3401" t="s">
        <v>8246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8269</v>
      </c>
      <c r="O3401" s="10" t="s">
        <v>8313</v>
      </c>
      <c r="P3401" t="s">
        <v>8314</v>
      </c>
      <c r="Q3401" s="25">
        <f t="shared" si="212"/>
        <v>42026.920428240745</v>
      </c>
      <c r="R3401" s="25">
        <f t="shared" si="213"/>
        <v>42026.920428240745</v>
      </c>
      <c r="S3401">
        <f t="shared" si="214"/>
        <v>2015</v>
      </c>
      <c r="T3401">
        <f t="shared" si="215"/>
        <v>1</v>
      </c>
    </row>
    <row r="3402" spans="1:20" ht="48" x14ac:dyDescent="0.2">
      <c r="A3402" s="1" t="s">
        <v>0</v>
      </c>
      <c r="B3402" s="3" t="s">
        <v>3399</v>
      </c>
      <c r="C3402" s="3" t="s">
        <v>7510</v>
      </c>
      <c r="D3402" s="6">
        <v>10000</v>
      </c>
      <c r="E3402" s="8">
        <v>10041</v>
      </c>
      <c r="F3402" t="s">
        <v>8218</v>
      </c>
      <c r="G3402" t="s">
        <v>8223</v>
      </c>
      <c r="H3402" t="s">
        <v>8245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8269</v>
      </c>
      <c r="O3402" s="10" t="s">
        <v>8313</v>
      </c>
      <c r="P3402" t="s">
        <v>8314</v>
      </c>
      <c r="Q3402" s="25">
        <f t="shared" si="212"/>
        <v>41834.953865740739</v>
      </c>
      <c r="R3402" s="25">
        <f t="shared" si="213"/>
        <v>41834.953865740739</v>
      </c>
      <c r="S3402">
        <f t="shared" si="214"/>
        <v>2014</v>
      </c>
      <c r="T3402">
        <f t="shared" si="215"/>
        <v>7</v>
      </c>
    </row>
    <row r="3403" spans="1:20" ht="48" x14ac:dyDescent="0.2">
      <c r="A3403" s="1" t="s">
        <v>0</v>
      </c>
      <c r="B3403" s="3" t="s">
        <v>3400</v>
      </c>
      <c r="C3403" s="3" t="s">
        <v>7511</v>
      </c>
      <c r="D3403" s="6">
        <v>2900</v>
      </c>
      <c r="E3403" s="8">
        <v>2954</v>
      </c>
      <c r="F3403" t="s">
        <v>8218</v>
      </c>
      <c r="G3403" t="s">
        <v>8224</v>
      </c>
      <c r="H3403" t="s">
        <v>8246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8269</v>
      </c>
      <c r="O3403" s="10" t="s">
        <v>8313</v>
      </c>
      <c r="P3403" t="s">
        <v>8314</v>
      </c>
      <c r="Q3403" s="25">
        <f t="shared" si="212"/>
        <v>42193.723912037036</v>
      </c>
      <c r="R3403" s="25">
        <f t="shared" si="213"/>
        <v>42193.723912037036</v>
      </c>
      <c r="S3403">
        <f t="shared" si="214"/>
        <v>2015</v>
      </c>
      <c r="T3403">
        <f t="shared" si="215"/>
        <v>7</v>
      </c>
    </row>
    <row r="3404" spans="1:20" ht="48" x14ac:dyDescent="0.2">
      <c r="A3404" s="1" t="s">
        <v>0</v>
      </c>
      <c r="B3404" s="3" t="s">
        <v>3401</v>
      </c>
      <c r="C3404" s="3" t="s">
        <v>7512</v>
      </c>
      <c r="D3404" s="6">
        <v>15000</v>
      </c>
      <c r="E3404" s="8">
        <v>16465</v>
      </c>
      <c r="F3404" t="s">
        <v>8218</v>
      </c>
      <c r="G3404" t="s">
        <v>8223</v>
      </c>
      <c r="H3404" t="s">
        <v>8245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8269</v>
      </c>
      <c r="O3404" s="10" t="s">
        <v>8313</v>
      </c>
      <c r="P3404" t="s">
        <v>8314</v>
      </c>
      <c r="Q3404" s="25">
        <f t="shared" si="212"/>
        <v>42290.61855324074</v>
      </c>
      <c r="R3404" s="25">
        <f t="shared" si="213"/>
        <v>42290.61855324074</v>
      </c>
      <c r="S3404">
        <f t="shared" si="214"/>
        <v>2015</v>
      </c>
      <c r="T3404">
        <f t="shared" si="215"/>
        <v>10</v>
      </c>
    </row>
    <row r="3405" spans="1:20" ht="48" x14ac:dyDescent="0.2">
      <c r="A3405" s="1" t="s">
        <v>0</v>
      </c>
      <c r="B3405" s="3" t="s">
        <v>3402</v>
      </c>
      <c r="C3405" s="3" t="s">
        <v>7513</v>
      </c>
      <c r="D3405" s="6">
        <v>2000</v>
      </c>
      <c r="E3405" s="8">
        <v>2000</v>
      </c>
      <c r="F3405" t="s">
        <v>8218</v>
      </c>
      <c r="G3405" t="s">
        <v>8224</v>
      </c>
      <c r="H3405" t="s">
        <v>8246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8269</v>
      </c>
      <c r="O3405" s="10" t="s">
        <v>8313</v>
      </c>
      <c r="P3405" t="s">
        <v>8314</v>
      </c>
      <c r="Q3405" s="25">
        <f t="shared" si="212"/>
        <v>42150.462083333332</v>
      </c>
      <c r="R3405" s="25">
        <f t="shared" si="213"/>
        <v>42150.462083333332</v>
      </c>
      <c r="S3405">
        <f t="shared" si="214"/>
        <v>2015</v>
      </c>
      <c r="T3405">
        <f t="shared" si="215"/>
        <v>5</v>
      </c>
    </row>
    <row r="3406" spans="1:20" ht="48" x14ac:dyDescent="0.2">
      <c r="A3406" s="1" t="s">
        <v>0</v>
      </c>
      <c r="B3406" s="3" t="s">
        <v>3403</v>
      </c>
      <c r="C3406" s="3" t="s">
        <v>7514</v>
      </c>
      <c r="D3406" s="6">
        <v>500</v>
      </c>
      <c r="E3406" s="8">
        <v>610</v>
      </c>
      <c r="F3406" t="s">
        <v>8218</v>
      </c>
      <c r="G3406" t="s">
        <v>8223</v>
      </c>
      <c r="H3406" t="s">
        <v>8245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8269</v>
      </c>
      <c r="O3406" s="10" t="s">
        <v>8313</v>
      </c>
      <c r="P3406" t="s">
        <v>8314</v>
      </c>
      <c r="Q3406" s="25">
        <f t="shared" si="212"/>
        <v>42152.503495370373</v>
      </c>
      <c r="R3406" s="25">
        <f t="shared" si="213"/>
        <v>42152.503495370373</v>
      </c>
      <c r="S3406">
        <f t="shared" si="214"/>
        <v>2015</v>
      </c>
      <c r="T3406">
        <f t="shared" si="215"/>
        <v>5</v>
      </c>
    </row>
    <row r="3407" spans="1:20" ht="48" x14ac:dyDescent="0.2">
      <c r="A3407" s="1" t="s">
        <v>0</v>
      </c>
      <c r="B3407" s="3" t="s">
        <v>3404</v>
      </c>
      <c r="C3407" s="3" t="s">
        <v>7515</v>
      </c>
      <c r="D3407" s="6">
        <v>350</v>
      </c>
      <c r="E3407" s="8">
        <v>481.5</v>
      </c>
      <c r="F3407" t="s">
        <v>8218</v>
      </c>
      <c r="G3407" t="s">
        <v>8224</v>
      </c>
      <c r="H3407" t="s">
        <v>8246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8269</v>
      </c>
      <c r="O3407" s="10" t="s">
        <v>8313</v>
      </c>
      <c r="P3407" t="s">
        <v>8314</v>
      </c>
      <c r="Q3407" s="25">
        <f t="shared" si="212"/>
        <v>42410.017199074078</v>
      </c>
      <c r="R3407" s="25">
        <f t="shared" si="213"/>
        <v>42410.017199074078</v>
      </c>
      <c r="S3407">
        <f t="shared" si="214"/>
        <v>2016</v>
      </c>
      <c r="T3407">
        <f t="shared" si="215"/>
        <v>2</v>
      </c>
    </row>
    <row r="3408" spans="1:20" ht="32" x14ac:dyDescent="0.2">
      <c r="A3408" s="1" t="s">
        <v>0</v>
      </c>
      <c r="B3408" s="3" t="s">
        <v>3405</v>
      </c>
      <c r="C3408" s="3" t="s">
        <v>7516</v>
      </c>
      <c r="D3408" s="6">
        <v>10000</v>
      </c>
      <c r="E3408" s="8">
        <v>10031</v>
      </c>
      <c r="F3408" t="s">
        <v>8218</v>
      </c>
      <c r="G3408" t="s">
        <v>8223</v>
      </c>
      <c r="H3408" t="s">
        <v>8245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8269</v>
      </c>
      <c r="O3408" s="10" t="s">
        <v>8313</v>
      </c>
      <c r="P3408" t="s">
        <v>8314</v>
      </c>
      <c r="Q3408" s="25">
        <f t="shared" si="212"/>
        <v>41791.492777777778</v>
      </c>
      <c r="R3408" s="25">
        <f t="shared" si="213"/>
        <v>41791.492777777778</v>
      </c>
      <c r="S3408">
        <f t="shared" si="214"/>
        <v>2014</v>
      </c>
      <c r="T3408">
        <f t="shared" si="215"/>
        <v>6</v>
      </c>
    </row>
    <row r="3409" spans="1:20" ht="64" x14ac:dyDescent="0.2">
      <c r="A3409" s="1" t="s">
        <v>0</v>
      </c>
      <c r="B3409" s="3" t="s">
        <v>3406</v>
      </c>
      <c r="C3409" s="3" t="s">
        <v>7517</v>
      </c>
      <c r="D3409" s="6">
        <v>2000</v>
      </c>
      <c r="E3409" s="8">
        <v>2142</v>
      </c>
      <c r="F3409" t="s">
        <v>8218</v>
      </c>
      <c r="G3409" t="s">
        <v>8224</v>
      </c>
      <c r="H3409" t="s">
        <v>8246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8269</v>
      </c>
      <c r="O3409" s="10" t="s">
        <v>8313</v>
      </c>
      <c r="P3409" t="s">
        <v>8314</v>
      </c>
      <c r="Q3409" s="25">
        <f t="shared" si="212"/>
        <v>41796.422326388885</v>
      </c>
      <c r="R3409" s="25">
        <f t="shared" si="213"/>
        <v>41796.422326388885</v>
      </c>
      <c r="S3409">
        <f t="shared" si="214"/>
        <v>2014</v>
      </c>
      <c r="T3409">
        <f t="shared" si="215"/>
        <v>6</v>
      </c>
    </row>
    <row r="3410" spans="1:20" ht="48" x14ac:dyDescent="0.2">
      <c r="A3410" s="1" t="s">
        <v>0</v>
      </c>
      <c r="B3410" s="3" t="s">
        <v>3407</v>
      </c>
      <c r="C3410" s="3" t="s">
        <v>7518</v>
      </c>
      <c r="D3410" s="6">
        <v>500</v>
      </c>
      <c r="E3410" s="8">
        <v>1055</v>
      </c>
      <c r="F3410" t="s">
        <v>8218</v>
      </c>
      <c r="G3410" t="s">
        <v>8223</v>
      </c>
      <c r="H3410" t="s">
        <v>8245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8269</v>
      </c>
      <c r="O3410" s="10" t="s">
        <v>8313</v>
      </c>
      <c r="P3410" t="s">
        <v>8314</v>
      </c>
      <c r="Q3410" s="25">
        <f t="shared" si="212"/>
        <v>41808.991944444446</v>
      </c>
      <c r="R3410" s="25">
        <f t="shared" si="213"/>
        <v>41808.991944444446</v>
      </c>
      <c r="S3410">
        <f t="shared" si="214"/>
        <v>2014</v>
      </c>
      <c r="T3410">
        <f t="shared" si="215"/>
        <v>6</v>
      </c>
    </row>
    <row r="3411" spans="1:20" ht="48" x14ac:dyDescent="0.2">
      <c r="A3411" s="1" t="s">
        <v>0</v>
      </c>
      <c r="B3411" s="3" t="s">
        <v>3408</v>
      </c>
      <c r="C3411" s="3" t="s">
        <v>7519</v>
      </c>
      <c r="D3411" s="6">
        <v>500</v>
      </c>
      <c r="E3411" s="8">
        <v>618</v>
      </c>
      <c r="F3411" t="s">
        <v>8218</v>
      </c>
      <c r="G3411" t="s">
        <v>8224</v>
      </c>
      <c r="H3411" t="s">
        <v>8246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8269</v>
      </c>
      <c r="O3411" s="10" t="s">
        <v>8313</v>
      </c>
      <c r="P3411" t="s">
        <v>8314</v>
      </c>
      <c r="Q3411" s="25">
        <f t="shared" si="212"/>
        <v>42544.814328703709</v>
      </c>
      <c r="R3411" s="25">
        <f t="shared" si="213"/>
        <v>42544.814328703709</v>
      </c>
      <c r="S3411">
        <f t="shared" si="214"/>
        <v>2016</v>
      </c>
      <c r="T3411">
        <f t="shared" si="215"/>
        <v>6</v>
      </c>
    </row>
    <row r="3412" spans="1:20" ht="48" x14ac:dyDescent="0.2">
      <c r="A3412" s="1" t="s">
        <v>0</v>
      </c>
      <c r="B3412" s="3" t="s">
        <v>3409</v>
      </c>
      <c r="C3412" s="3" t="s">
        <v>7520</v>
      </c>
      <c r="D3412" s="6">
        <v>3000</v>
      </c>
      <c r="E3412" s="8">
        <v>3255</v>
      </c>
      <c r="F3412" t="s">
        <v>8218</v>
      </c>
      <c r="G3412" t="s">
        <v>8223</v>
      </c>
      <c r="H3412" t="s">
        <v>8245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8269</v>
      </c>
      <c r="O3412" s="10" t="s">
        <v>8313</v>
      </c>
      <c r="P3412" t="s">
        <v>8314</v>
      </c>
      <c r="Q3412" s="25">
        <f t="shared" si="212"/>
        <v>42500.041550925926</v>
      </c>
      <c r="R3412" s="25">
        <f t="shared" si="213"/>
        <v>42500.041550925926</v>
      </c>
      <c r="S3412">
        <f t="shared" si="214"/>
        <v>2016</v>
      </c>
      <c r="T3412">
        <f t="shared" si="215"/>
        <v>5</v>
      </c>
    </row>
    <row r="3413" spans="1:20" ht="48" x14ac:dyDescent="0.2">
      <c r="A3413" s="1" t="s">
        <v>0</v>
      </c>
      <c r="B3413" s="3" t="s">
        <v>3410</v>
      </c>
      <c r="C3413" s="3" t="s">
        <v>7521</v>
      </c>
      <c r="D3413" s="6">
        <v>15000</v>
      </c>
      <c r="E3413" s="8">
        <v>15535</v>
      </c>
      <c r="F3413" t="s">
        <v>8218</v>
      </c>
      <c r="G3413" t="s">
        <v>8223</v>
      </c>
      <c r="H3413" t="s">
        <v>8245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8269</v>
      </c>
      <c r="O3413" s="10" t="s">
        <v>8313</v>
      </c>
      <c r="P3413" t="s">
        <v>8314</v>
      </c>
      <c r="Q3413" s="25">
        <f t="shared" si="212"/>
        <v>42265.022824074069</v>
      </c>
      <c r="R3413" s="25">
        <f t="shared" si="213"/>
        <v>42265.022824074069</v>
      </c>
      <c r="S3413">
        <f t="shared" si="214"/>
        <v>2015</v>
      </c>
      <c r="T3413">
        <f t="shared" si="215"/>
        <v>9</v>
      </c>
    </row>
    <row r="3414" spans="1:20" ht="48" x14ac:dyDescent="0.2">
      <c r="A3414" s="1" t="s">
        <v>0</v>
      </c>
      <c r="B3414" s="3" t="s">
        <v>3411</v>
      </c>
      <c r="C3414" s="3" t="s">
        <v>7522</v>
      </c>
      <c r="D3414" s="6">
        <v>3000</v>
      </c>
      <c r="E3414" s="8">
        <v>3000</v>
      </c>
      <c r="F3414" t="s">
        <v>8218</v>
      </c>
      <c r="G3414" t="s">
        <v>8224</v>
      </c>
      <c r="H3414" t="s">
        <v>8246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8269</v>
      </c>
      <c r="O3414" s="10" t="s">
        <v>8313</v>
      </c>
      <c r="P3414" t="s">
        <v>8314</v>
      </c>
      <c r="Q3414" s="25">
        <f t="shared" si="212"/>
        <v>41879.959050925929</v>
      </c>
      <c r="R3414" s="25">
        <f t="shared" si="213"/>
        <v>41879.959050925929</v>
      </c>
      <c r="S3414">
        <f t="shared" si="214"/>
        <v>2014</v>
      </c>
      <c r="T3414">
        <f t="shared" si="215"/>
        <v>8</v>
      </c>
    </row>
    <row r="3415" spans="1:20" ht="48" x14ac:dyDescent="0.2">
      <c r="A3415" s="1" t="s">
        <v>0</v>
      </c>
      <c r="B3415" s="3" t="s">
        <v>3412</v>
      </c>
      <c r="C3415" s="3" t="s">
        <v>7523</v>
      </c>
      <c r="D3415" s="6">
        <v>500</v>
      </c>
      <c r="E3415" s="8">
        <v>650</v>
      </c>
      <c r="F3415" t="s">
        <v>8218</v>
      </c>
      <c r="G3415" t="s">
        <v>8223</v>
      </c>
      <c r="H3415" t="s">
        <v>8245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8269</v>
      </c>
      <c r="O3415" s="10" t="s">
        <v>8313</v>
      </c>
      <c r="P3415" t="s">
        <v>8314</v>
      </c>
      <c r="Q3415" s="25">
        <f t="shared" si="212"/>
        <v>42053.733078703706</v>
      </c>
      <c r="R3415" s="25">
        <f t="shared" si="213"/>
        <v>42053.733078703706</v>
      </c>
      <c r="S3415">
        <f t="shared" si="214"/>
        <v>2015</v>
      </c>
      <c r="T3415">
        <f t="shared" si="215"/>
        <v>2</v>
      </c>
    </row>
    <row r="3416" spans="1:20" ht="48" x14ac:dyDescent="0.2">
      <c r="A3416" s="1" t="s">
        <v>0</v>
      </c>
      <c r="B3416" s="3" t="s">
        <v>3413</v>
      </c>
      <c r="C3416" s="3" t="s">
        <v>7524</v>
      </c>
      <c r="D3416" s="6">
        <v>3000</v>
      </c>
      <c r="E3416" s="8">
        <v>3105</v>
      </c>
      <c r="F3416" t="s">
        <v>8218</v>
      </c>
      <c r="G3416" t="s">
        <v>8223</v>
      </c>
      <c r="H3416" t="s">
        <v>8245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8269</v>
      </c>
      <c r="O3416" s="10" t="s">
        <v>8313</v>
      </c>
      <c r="P3416" t="s">
        <v>8314</v>
      </c>
      <c r="Q3416" s="25">
        <f t="shared" si="212"/>
        <v>42675.832465277781</v>
      </c>
      <c r="R3416" s="25">
        <f t="shared" si="213"/>
        <v>42675.832465277781</v>
      </c>
      <c r="S3416">
        <f t="shared" si="214"/>
        <v>2016</v>
      </c>
      <c r="T3416">
        <f t="shared" si="215"/>
        <v>11</v>
      </c>
    </row>
    <row r="3417" spans="1:20" ht="32" x14ac:dyDescent="0.2">
      <c r="A3417" s="1" t="s">
        <v>0</v>
      </c>
      <c r="B3417" s="3" t="s">
        <v>3414</v>
      </c>
      <c r="C3417" s="3" t="s">
        <v>7525</v>
      </c>
      <c r="D3417" s="6">
        <v>200</v>
      </c>
      <c r="E3417" s="8">
        <v>200</v>
      </c>
      <c r="F3417" t="s">
        <v>8218</v>
      </c>
      <c r="G3417" t="s">
        <v>8223</v>
      </c>
      <c r="H3417" t="s">
        <v>8245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8269</v>
      </c>
      <c r="O3417" s="10" t="s">
        <v>8313</v>
      </c>
      <c r="P3417" t="s">
        <v>8314</v>
      </c>
      <c r="Q3417" s="25">
        <f t="shared" si="212"/>
        <v>42467.144166666665</v>
      </c>
      <c r="R3417" s="25">
        <f t="shared" si="213"/>
        <v>42467.144166666665</v>
      </c>
      <c r="S3417">
        <f t="shared" si="214"/>
        <v>2016</v>
      </c>
      <c r="T3417">
        <f t="shared" si="215"/>
        <v>4</v>
      </c>
    </row>
    <row r="3418" spans="1:20" ht="48" x14ac:dyDescent="0.2">
      <c r="A3418" s="1" t="s">
        <v>0</v>
      </c>
      <c r="B3418" s="3" t="s">
        <v>3415</v>
      </c>
      <c r="C3418" s="3" t="s">
        <v>7526</v>
      </c>
      <c r="D3418" s="6">
        <v>4000</v>
      </c>
      <c r="E3418" s="8">
        <v>4784</v>
      </c>
      <c r="F3418" t="s">
        <v>8218</v>
      </c>
      <c r="G3418" t="s">
        <v>8224</v>
      </c>
      <c r="H3418" t="s">
        <v>8246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8269</v>
      </c>
      <c r="O3418" s="10" t="s">
        <v>8313</v>
      </c>
      <c r="P3418" t="s">
        <v>8314</v>
      </c>
      <c r="Q3418" s="25">
        <f t="shared" si="212"/>
        <v>42089.412557870368</v>
      </c>
      <c r="R3418" s="25">
        <f t="shared" si="213"/>
        <v>42089.412557870368</v>
      </c>
      <c r="S3418">
        <f t="shared" si="214"/>
        <v>2015</v>
      </c>
      <c r="T3418">
        <f t="shared" si="215"/>
        <v>3</v>
      </c>
    </row>
    <row r="3419" spans="1:20" ht="48" x14ac:dyDescent="0.2">
      <c r="A3419" s="1" t="s">
        <v>0</v>
      </c>
      <c r="B3419" s="3" t="s">
        <v>3416</v>
      </c>
      <c r="C3419" s="3" t="s">
        <v>7527</v>
      </c>
      <c r="D3419" s="6">
        <v>1700</v>
      </c>
      <c r="E3419" s="8">
        <v>1700.01</v>
      </c>
      <c r="F3419" t="s">
        <v>8218</v>
      </c>
      <c r="G3419" t="s">
        <v>8223</v>
      </c>
      <c r="H3419" t="s">
        <v>8245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8269</v>
      </c>
      <c r="O3419" s="10" t="s">
        <v>8313</v>
      </c>
      <c r="P3419" t="s">
        <v>8314</v>
      </c>
      <c r="Q3419" s="25">
        <f t="shared" si="212"/>
        <v>41894.91375</v>
      </c>
      <c r="R3419" s="25">
        <f t="shared" si="213"/>
        <v>41894.91375</v>
      </c>
      <c r="S3419">
        <f t="shared" si="214"/>
        <v>2014</v>
      </c>
      <c r="T3419">
        <f t="shared" si="215"/>
        <v>9</v>
      </c>
    </row>
    <row r="3420" spans="1:20" ht="48" x14ac:dyDescent="0.2">
      <c r="A3420" s="1" t="s">
        <v>0</v>
      </c>
      <c r="B3420" s="3" t="s">
        <v>3417</v>
      </c>
      <c r="C3420" s="3" t="s">
        <v>7528</v>
      </c>
      <c r="D3420" s="6">
        <v>4000</v>
      </c>
      <c r="E3420" s="8">
        <v>4035</v>
      </c>
      <c r="F3420" t="s">
        <v>8218</v>
      </c>
      <c r="G3420" t="s">
        <v>8223</v>
      </c>
      <c r="H3420" t="s">
        <v>8245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8269</v>
      </c>
      <c r="O3420" s="10" t="s">
        <v>8313</v>
      </c>
      <c r="P3420" t="s">
        <v>8314</v>
      </c>
      <c r="Q3420" s="25">
        <f t="shared" si="212"/>
        <v>41752.83457175926</v>
      </c>
      <c r="R3420" s="25">
        <f t="shared" si="213"/>
        <v>41752.83457175926</v>
      </c>
      <c r="S3420">
        <f t="shared" si="214"/>
        <v>2014</v>
      </c>
      <c r="T3420">
        <f t="shared" si="215"/>
        <v>4</v>
      </c>
    </row>
    <row r="3421" spans="1:20" ht="64" x14ac:dyDescent="0.2">
      <c r="A3421" s="1" t="s">
        <v>0</v>
      </c>
      <c r="B3421" s="3" t="s">
        <v>3418</v>
      </c>
      <c r="C3421" s="3" t="s">
        <v>7529</v>
      </c>
      <c r="D3421" s="6">
        <v>2750</v>
      </c>
      <c r="E3421" s="8">
        <v>2930</v>
      </c>
      <c r="F3421" t="s">
        <v>8218</v>
      </c>
      <c r="G3421" t="s">
        <v>8240</v>
      </c>
      <c r="H3421" t="s">
        <v>8248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8269</v>
      </c>
      <c r="O3421" s="10" t="s">
        <v>8313</v>
      </c>
      <c r="P3421" t="s">
        <v>8314</v>
      </c>
      <c r="Q3421" s="25">
        <f t="shared" si="212"/>
        <v>42448.821585648147</v>
      </c>
      <c r="R3421" s="25">
        <f t="shared" si="213"/>
        <v>42448.821585648147</v>
      </c>
      <c r="S3421">
        <f t="shared" si="214"/>
        <v>2016</v>
      </c>
      <c r="T3421">
        <f t="shared" si="215"/>
        <v>3</v>
      </c>
    </row>
    <row r="3422" spans="1:20" ht="48" x14ac:dyDescent="0.2">
      <c r="A3422" s="1" t="s">
        <v>0</v>
      </c>
      <c r="B3422" s="3" t="s">
        <v>3419</v>
      </c>
      <c r="C3422" s="3" t="s">
        <v>7530</v>
      </c>
      <c r="D3422" s="6">
        <v>700</v>
      </c>
      <c r="E3422" s="8">
        <v>966</v>
      </c>
      <c r="F3422" t="s">
        <v>8218</v>
      </c>
      <c r="G3422" t="s">
        <v>8224</v>
      </c>
      <c r="H3422" t="s">
        <v>8246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8269</v>
      </c>
      <c r="O3422" s="10" t="s">
        <v>8313</v>
      </c>
      <c r="P3422" t="s">
        <v>8314</v>
      </c>
      <c r="Q3422" s="25">
        <f t="shared" si="212"/>
        <v>42405.090300925927</v>
      </c>
      <c r="R3422" s="25">
        <f t="shared" si="213"/>
        <v>42405.090300925927</v>
      </c>
      <c r="S3422">
        <f t="shared" si="214"/>
        <v>2016</v>
      </c>
      <c r="T3422">
        <f t="shared" si="215"/>
        <v>2</v>
      </c>
    </row>
    <row r="3423" spans="1:20" ht="48" x14ac:dyDescent="0.2">
      <c r="A3423" s="1" t="s">
        <v>0</v>
      </c>
      <c r="B3423" s="3" t="s">
        <v>3420</v>
      </c>
      <c r="C3423" s="3" t="s">
        <v>7531</v>
      </c>
      <c r="D3423" s="6">
        <v>10000</v>
      </c>
      <c r="E3423" s="8">
        <v>10115</v>
      </c>
      <c r="F3423" t="s">
        <v>8218</v>
      </c>
      <c r="G3423" t="s">
        <v>8223</v>
      </c>
      <c r="H3423" t="s">
        <v>8245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8269</v>
      </c>
      <c r="O3423" s="10" t="s">
        <v>8313</v>
      </c>
      <c r="P3423" t="s">
        <v>8314</v>
      </c>
      <c r="Q3423" s="25">
        <f t="shared" si="212"/>
        <v>42037.791238425925</v>
      </c>
      <c r="R3423" s="25">
        <f t="shared" si="213"/>
        <v>42037.791238425925</v>
      </c>
      <c r="S3423">
        <f t="shared" si="214"/>
        <v>2015</v>
      </c>
      <c r="T3423">
        <f t="shared" si="215"/>
        <v>2</v>
      </c>
    </row>
    <row r="3424" spans="1:20" ht="48" x14ac:dyDescent="0.2">
      <c r="A3424" s="1" t="s">
        <v>0</v>
      </c>
      <c r="B3424" s="3" t="s">
        <v>3421</v>
      </c>
      <c r="C3424" s="3" t="s">
        <v>7532</v>
      </c>
      <c r="D3424" s="6">
        <v>3000</v>
      </c>
      <c r="E3424" s="8">
        <v>3273</v>
      </c>
      <c r="F3424" t="s">
        <v>8218</v>
      </c>
      <c r="G3424" t="s">
        <v>8224</v>
      </c>
      <c r="H3424" t="s">
        <v>8246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8269</v>
      </c>
      <c r="O3424" s="10" t="s">
        <v>8313</v>
      </c>
      <c r="P3424" t="s">
        <v>8314</v>
      </c>
      <c r="Q3424" s="25">
        <f t="shared" si="212"/>
        <v>42323.562222222223</v>
      </c>
      <c r="R3424" s="25">
        <f t="shared" si="213"/>
        <v>42323.562222222223</v>
      </c>
      <c r="S3424">
        <f t="shared" si="214"/>
        <v>2015</v>
      </c>
      <c r="T3424">
        <f t="shared" si="215"/>
        <v>11</v>
      </c>
    </row>
    <row r="3425" spans="1:20" ht="48" x14ac:dyDescent="0.2">
      <c r="A3425" s="1" t="s">
        <v>0</v>
      </c>
      <c r="B3425" s="3" t="s">
        <v>3422</v>
      </c>
      <c r="C3425" s="3" t="s">
        <v>7533</v>
      </c>
      <c r="D3425" s="6">
        <v>250</v>
      </c>
      <c r="E3425" s="8">
        <v>350</v>
      </c>
      <c r="F3425" t="s">
        <v>8218</v>
      </c>
      <c r="G3425" t="s">
        <v>8223</v>
      </c>
      <c r="H3425" t="s">
        <v>8245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8269</v>
      </c>
      <c r="O3425" s="10" t="s">
        <v>8313</v>
      </c>
      <c r="P3425" t="s">
        <v>8314</v>
      </c>
      <c r="Q3425" s="25">
        <f t="shared" si="212"/>
        <v>42088.911354166667</v>
      </c>
      <c r="R3425" s="25">
        <f t="shared" si="213"/>
        <v>42088.911354166667</v>
      </c>
      <c r="S3425">
        <f t="shared" si="214"/>
        <v>2015</v>
      </c>
      <c r="T3425">
        <f t="shared" si="215"/>
        <v>3</v>
      </c>
    </row>
    <row r="3426" spans="1:20" ht="48" x14ac:dyDescent="0.2">
      <c r="A3426" s="1" t="s">
        <v>0</v>
      </c>
      <c r="B3426" s="3" t="s">
        <v>3423</v>
      </c>
      <c r="C3426" s="3" t="s">
        <v>7534</v>
      </c>
      <c r="D3426" s="6">
        <v>6000</v>
      </c>
      <c r="E3426" s="8">
        <v>6215</v>
      </c>
      <c r="F3426" t="s">
        <v>8218</v>
      </c>
      <c r="G3426" t="s">
        <v>8223</v>
      </c>
      <c r="H3426" t="s">
        <v>8245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8269</v>
      </c>
      <c r="O3426" s="10" t="s">
        <v>8313</v>
      </c>
      <c r="P3426" t="s">
        <v>8314</v>
      </c>
      <c r="Q3426" s="25">
        <f t="shared" si="212"/>
        <v>42018.676898148144</v>
      </c>
      <c r="R3426" s="25">
        <f t="shared" si="213"/>
        <v>42018.676898148144</v>
      </c>
      <c r="S3426">
        <f t="shared" si="214"/>
        <v>2015</v>
      </c>
      <c r="T3426">
        <f t="shared" si="215"/>
        <v>1</v>
      </c>
    </row>
    <row r="3427" spans="1:20" ht="48" x14ac:dyDescent="0.2">
      <c r="A3427" s="1" t="s">
        <v>0</v>
      </c>
      <c r="B3427" s="3" t="s">
        <v>3424</v>
      </c>
      <c r="C3427" s="3" t="s">
        <v>7535</v>
      </c>
      <c r="D3427" s="6">
        <v>30000</v>
      </c>
      <c r="E3427" s="8">
        <v>30891.1</v>
      </c>
      <c r="F3427" t="s">
        <v>8218</v>
      </c>
      <c r="G3427" t="s">
        <v>8223</v>
      </c>
      <c r="H3427" t="s">
        <v>8245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8269</v>
      </c>
      <c r="O3427" s="10" t="s">
        <v>8313</v>
      </c>
      <c r="P3427" t="s">
        <v>8314</v>
      </c>
      <c r="Q3427" s="25">
        <f t="shared" si="212"/>
        <v>41884.617314814815</v>
      </c>
      <c r="R3427" s="25">
        <f t="shared" si="213"/>
        <v>41884.617314814815</v>
      </c>
      <c r="S3427">
        <f t="shared" si="214"/>
        <v>2014</v>
      </c>
      <c r="T3427">
        <f t="shared" si="215"/>
        <v>9</v>
      </c>
    </row>
    <row r="3428" spans="1:20" ht="48" x14ac:dyDescent="0.2">
      <c r="A3428" s="1" t="s">
        <v>0</v>
      </c>
      <c r="B3428" s="3" t="s">
        <v>3425</v>
      </c>
      <c r="C3428" s="3" t="s">
        <v>7536</v>
      </c>
      <c r="D3428" s="6">
        <v>3750</v>
      </c>
      <c r="E3428" s="8">
        <v>4055</v>
      </c>
      <c r="F3428" t="s">
        <v>8218</v>
      </c>
      <c r="G3428" t="s">
        <v>8223</v>
      </c>
      <c r="H3428" t="s">
        <v>8245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8269</v>
      </c>
      <c r="O3428" s="10" t="s">
        <v>8313</v>
      </c>
      <c r="P3428" t="s">
        <v>8314</v>
      </c>
      <c r="Q3428" s="25">
        <f t="shared" si="212"/>
        <v>41884.056747685187</v>
      </c>
      <c r="R3428" s="25">
        <f t="shared" si="213"/>
        <v>41884.056747685187</v>
      </c>
      <c r="S3428">
        <f t="shared" si="214"/>
        <v>2014</v>
      </c>
      <c r="T3428">
        <f t="shared" si="215"/>
        <v>9</v>
      </c>
    </row>
    <row r="3429" spans="1:20" ht="48" x14ac:dyDescent="0.2">
      <c r="A3429" s="1" t="s">
        <v>0</v>
      </c>
      <c r="B3429" s="3" t="s">
        <v>3426</v>
      </c>
      <c r="C3429" s="3" t="s">
        <v>7537</v>
      </c>
      <c r="D3429" s="6">
        <v>1500</v>
      </c>
      <c r="E3429" s="8">
        <v>1500</v>
      </c>
      <c r="F3429" t="s">
        <v>8218</v>
      </c>
      <c r="G3429" t="s">
        <v>8224</v>
      </c>
      <c r="H3429" t="s">
        <v>8246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8269</v>
      </c>
      <c r="O3429" s="10" t="s">
        <v>8313</v>
      </c>
      <c r="P3429" t="s">
        <v>8314</v>
      </c>
      <c r="Q3429" s="25">
        <f t="shared" si="212"/>
        <v>41792.645277777774</v>
      </c>
      <c r="R3429" s="25">
        <f t="shared" si="213"/>
        <v>41792.645277777774</v>
      </c>
      <c r="S3429">
        <f t="shared" si="214"/>
        <v>2014</v>
      </c>
      <c r="T3429">
        <f t="shared" si="215"/>
        <v>6</v>
      </c>
    </row>
    <row r="3430" spans="1:20" ht="48" x14ac:dyDescent="0.2">
      <c r="A3430" s="1" t="s">
        <v>0</v>
      </c>
      <c r="B3430" s="3" t="s">
        <v>3427</v>
      </c>
      <c r="C3430" s="3" t="s">
        <v>7538</v>
      </c>
      <c r="D3430" s="6">
        <v>2000</v>
      </c>
      <c r="E3430" s="8">
        <v>2055</v>
      </c>
      <c r="F3430" t="s">
        <v>8218</v>
      </c>
      <c r="G3430" t="s">
        <v>8224</v>
      </c>
      <c r="H3430" t="s">
        <v>8246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8269</v>
      </c>
      <c r="O3430" s="10" t="s">
        <v>8313</v>
      </c>
      <c r="P3430" t="s">
        <v>8314</v>
      </c>
      <c r="Q3430" s="25">
        <f t="shared" si="212"/>
        <v>42038.720451388886</v>
      </c>
      <c r="R3430" s="25">
        <f t="shared" si="213"/>
        <v>42038.720451388886</v>
      </c>
      <c r="S3430">
        <f t="shared" si="214"/>
        <v>2015</v>
      </c>
      <c r="T3430">
        <f t="shared" si="215"/>
        <v>2</v>
      </c>
    </row>
    <row r="3431" spans="1:20" ht="48" x14ac:dyDescent="0.2">
      <c r="A3431" s="1" t="s">
        <v>0</v>
      </c>
      <c r="B3431" s="3" t="s">
        <v>3428</v>
      </c>
      <c r="C3431" s="3" t="s">
        <v>7539</v>
      </c>
      <c r="D3431" s="6">
        <v>150</v>
      </c>
      <c r="E3431" s="8">
        <v>195</v>
      </c>
      <c r="F3431" t="s">
        <v>8218</v>
      </c>
      <c r="G3431" t="s">
        <v>8224</v>
      </c>
      <c r="H3431" t="s">
        <v>8246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8269</v>
      </c>
      <c r="O3431" s="10" t="s">
        <v>8313</v>
      </c>
      <c r="P3431" t="s">
        <v>8314</v>
      </c>
      <c r="Q3431" s="25">
        <f t="shared" si="212"/>
        <v>42662.021539351852</v>
      </c>
      <c r="R3431" s="25">
        <f t="shared" si="213"/>
        <v>42662.021539351852</v>
      </c>
      <c r="S3431">
        <f t="shared" si="214"/>
        <v>2016</v>
      </c>
      <c r="T3431">
        <f t="shared" si="215"/>
        <v>10</v>
      </c>
    </row>
    <row r="3432" spans="1:20" ht="48" x14ac:dyDescent="0.2">
      <c r="A3432" s="1" t="s">
        <v>0</v>
      </c>
      <c r="B3432" s="3" t="s">
        <v>3429</v>
      </c>
      <c r="C3432" s="3" t="s">
        <v>7540</v>
      </c>
      <c r="D3432" s="6">
        <v>2000</v>
      </c>
      <c r="E3432" s="8">
        <v>2170.9899999999998</v>
      </c>
      <c r="F3432" t="s">
        <v>8218</v>
      </c>
      <c r="G3432" t="s">
        <v>8224</v>
      </c>
      <c r="H3432" t="s">
        <v>8246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8269</v>
      </c>
      <c r="O3432" s="10" t="s">
        <v>8313</v>
      </c>
      <c r="P3432" t="s">
        <v>8314</v>
      </c>
      <c r="Q3432" s="25">
        <f t="shared" si="212"/>
        <v>41820.945613425924</v>
      </c>
      <c r="R3432" s="25">
        <f t="shared" si="213"/>
        <v>41820.945613425924</v>
      </c>
      <c r="S3432">
        <f t="shared" si="214"/>
        <v>2014</v>
      </c>
      <c r="T3432">
        <f t="shared" si="215"/>
        <v>6</v>
      </c>
    </row>
    <row r="3433" spans="1:20" ht="48" x14ac:dyDescent="0.2">
      <c r="A3433" s="1" t="s">
        <v>0</v>
      </c>
      <c r="B3433" s="3" t="s">
        <v>3430</v>
      </c>
      <c r="C3433" s="3" t="s">
        <v>7541</v>
      </c>
      <c r="D3433" s="6">
        <v>2000</v>
      </c>
      <c r="E3433" s="8">
        <v>2000</v>
      </c>
      <c r="F3433" t="s">
        <v>8218</v>
      </c>
      <c r="G3433" t="s">
        <v>8223</v>
      </c>
      <c r="H3433" t="s">
        <v>8245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8269</v>
      </c>
      <c r="O3433" s="10" t="s">
        <v>8313</v>
      </c>
      <c r="P3433" t="s">
        <v>8314</v>
      </c>
      <c r="Q3433" s="25">
        <f t="shared" si="212"/>
        <v>41839.730937500004</v>
      </c>
      <c r="R3433" s="25">
        <f t="shared" si="213"/>
        <v>41839.730937500004</v>
      </c>
      <c r="S3433">
        <f t="shared" si="214"/>
        <v>2014</v>
      </c>
      <c r="T3433">
        <f t="shared" si="215"/>
        <v>7</v>
      </c>
    </row>
    <row r="3434" spans="1:20" ht="48" x14ac:dyDescent="0.2">
      <c r="A3434" s="1" t="s">
        <v>0</v>
      </c>
      <c r="B3434" s="3" t="s">
        <v>3431</v>
      </c>
      <c r="C3434" s="3" t="s">
        <v>7542</v>
      </c>
      <c r="D3434" s="6">
        <v>2000</v>
      </c>
      <c r="E3434" s="8">
        <v>2193</v>
      </c>
      <c r="F3434" t="s">
        <v>8218</v>
      </c>
      <c r="G3434" t="s">
        <v>8223</v>
      </c>
      <c r="H3434" t="s">
        <v>8245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8269</v>
      </c>
      <c r="O3434" s="10" t="s">
        <v>8313</v>
      </c>
      <c r="P3434" t="s">
        <v>8314</v>
      </c>
      <c r="Q3434" s="25">
        <f t="shared" si="212"/>
        <v>42380.581180555557</v>
      </c>
      <c r="R3434" s="25">
        <f t="shared" si="213"/>
        <v>42380.581180555557</v>
      </c>
      <c r="S3434">
        <f t="shared" si="214"/>
        <v>2016</v>
      </c>
      <c r="T3434">
        <f t="shared" si="215"/>
        <v>1</v>
      </c>
    </row>
    <row r="3435" spans="1:20" ht="48" x14ac:dyDescent="0.2">
      <c r="A3435" s="1" t="s">
        <v>0</v>
      </c>
      <c r="B3435" s="3" t="s">
        <v>3432</v>
      </c>
      <c r="C3435" s="3" t="s">
        <v>7543</v>
      </c>
      <c r="D3435" s="6">
        <v>9500</v>
      </c>
      <c r="E3435" s="8">
        <v>9525</v>
      </c>
      <c r="F3435" t="s">
        <v>8218</v>
      </c>
      <c r="G3435" t="s">
        <v>8223</v>
      </c>
      <c r="H3435" t="s">
        <v>8245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8269</v>
      </c>
      <c r="O3435" s="10" t="s">
        <v>8313</v>
      </c>
      <c r="P3435" t="s">
        <v>8314</v>
      </c>
      <c r="Q3435" s="25">
        <f t="shared" si="212"/>
        <v>41776.063136574077</v>
      </c>
      <c r="R3435" s="25">
        <f t="shared" si="213"/>
        <v>41776.063136574077</v>
      </c>
      <c r="S3435">
        <f t="shared" si="214"/>
        <v>2014</v>
      </c>
      <c r="T3435">
        <f t="shared" si="215"/>
        <v>5</v>
      </c>
    </row>
    <row r="3436" spans="1:20" ht="48" x14ac:dyDescent="0.2">
      <c r="A3436" s="1" t="s">
        <v>0</v>
      </c>
      <c r="B3436" s="3" t="s">
        <v>3433</v>
      </c>
      <c r="C3436" s="3" t="s">
        <v>7544</v>
      </c>
      <c r="D3436" s="6">
        <v>10000</v>
      </c>
      <c r="E3436" s="8">
        <v>10555</v>
      </c>
      <c r="F3436" t="s">
        <v>8218</v>
      </c>
      <c r="G3436" t="s">
        <v>8223</v>
      </c>
      <c r="H3436" t="s">
        <v>8245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8269</v>
      </c>
      <c r="O3436" s="10" t="s">
        <v>8313</v>
      </c>
      <c r="P3436" t="s">
        <v>8314</v>
      </c>
      <c r="Q3436" s="25">
        <f t="shared" si="212"/>
        <v>41800.380428240744</v>
      </c>
      <c r="R3436" s="25">
        <f t="shared" si="213"/>
        <v>41800.380428240744</v>
      </c>
      <c r="S3436">
        <f t="shared" si="214"/>
        <v>2014</v>
      </c>
      <c r="T3436">
        <f t="shared" si="215"/>
        <v>6</v>
      </c>
    </row>
    <row r="3437" spans="1:20" ht="48" x14ac:dyDescent="0.2">
      <c r="A3437" s="1" t="s">
        <v>0</v>
      </c>
      <c r="B3437" s="3" t="s">
        <v>3434</v>
      </c>
      <c r="C3437" s="3" t="s">
        <v>7545</v>
      </c>
      <c r="D3437" s="6">
        <v>1000</v>
      </c>
      <c r="E3437" s="8">
        <v>1120</v>
      </c>
      <c r="F3437" t="s">
        <v>8218</v>
      </c>
      <c r="G3437" t="s">
        <v>8223</v>
      </c>
      <c r="H3437" t="s">
        <v>8245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8269</v>
      </c>
      <c r="O3437" s="10" t="s">
        <v>8313</v>
      </c>
      <c r="P3437" t="s">
        <v>8314</v>
      </c>
      <c r="Q3437" s="25">
        <f t="shared" si="212"/>
        <v>42572.61681712963</v>
      </c>
      <c r="R3437" s="25">
        <f t="shared" si="213"/>
        <v>42572.61681712963</v>
      </c>
      <c r="S3437">
        <f t="shared" si="214"/>
        <v>2016</v>
      </c>
      <c r="T3437">
        <f t="shared" si="215"/>
        <v>7</v>
      </c>
    </row>
    <row r="3438" spans="1:20" ht="48" x14ac:dyDescent="0.2">
      <c r="A3438" s="1" t="s">
        <v>0</v>
      </c>
      <c r="B3438" s="3" t="s">
        <v>3435</v>
      </c>
      <c r="C3438" s="3" t="s">
        <v>7546</v>
      </c>
      <c r="D3438" s="6">
        <v>5000</v>
      </c>
      <c r="E3438" s="8">
        <v>5295</v>
      </c>
      <c r="F3438" t="s">
        <v>8218</v>
      </c>
      <c r="G3438" t="s">
        <v>8223</v>
      </c>
      <c r="H3438" t="s">
        <v>8245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8269</v>
      </c>
      <c r="O3438" s="10" t="s">
        <v>8313</v>
      </c>
      <c r="P3438" t="s">
        <v>8314</v>
      </c>
      <c r="Q3438" s="25">
        <f t="shared" si="212"/>
        <v>41851.541585648149</v>
      </c>
      <c r="R3438" s="25">
        <f t="shared" si="213"/>
        <v>41851.541585648149</v>
      </c>
      <c r="S3438">
        <f t="shared" si="214"/>
        <v>2014</v>
      </c>
      <c r="T3438">
        <f t="shared" si="215"/>
        <v>7</v>
      </c>
    </row>
    <row r="3439" spans="1:20" ht="48" x14ac:dyDescent="0.2">
      <c r="A3439" s="1" t="s">
        <v>0</v>
      </c>
      <c r="B3439" s="3" t="s">
        <v>3436</v>
      </c>
      <c r="C3439" s="3" t="s">
        <v>7547</v>
      </c>
      <c r="D3439" s="6">
        <v>3000</v>
      </c>
      <c r="E3439" s="8">
        <v>3030</v>
      </c>
      <c r="F3439" t="s">
        <v>8218</v>
      </c>
      <c r="G3439" t="s">
        <v>8223</v>
      </c>
      <c r="H3439" t="s">
        <v>8245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8269</v>
      </c>
      <c r="O3439" s="10" t="s">
        <v>8313</v>
      </c>
      <c r="P3439" t="s">
        <v>8314</v>
      </c>
      <c r="Q3439" s="25">
        <f t="shared" si="212"/>
        <v>42205.710879629631</v>
      </c>
      <c r="R3439" s="25">
        <f t="shared" si="213"/>
        <v>42205.710879629631</v>
      </c>
      <c r="S3439">
        <f t="shared" si="214"/>
        <v>2015</v>
      </c>
      <c r="T3439">
        <f t="shared" si="215"/>
        <v>7</v>
      </c>
    </row>
    <row r="3440" spans="1:20" ht="48" x14ac:dyDescent="0.2">
      <c r="A3440" s="1" t="s">
        <v>0</v>
      </c>
      <c r="B3440" s="3" t="s">
        <v>3437</v>
      </c>
      <c r="C3440" s="3" t="s">
        <v>7548</v>
      </c>
      <c r="D3440" s="6">
        <v>2500</v>
      </c>
      <c r="E3440" s="8">
        <v>2605</v>
      </c>
      <c r="F3440" t="s">
        <v>8218</v>
      </c>
      <c r="G3440" t="s">
        <v>8224</v>
      </c>
      <c r="H3440" t="s">
        <v>8246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8269</v>
      </c>
      <c r="O3440" s="10" t="s">
        <v>8313</v>
      </c>
      <c r="P3440" t="s">
        <v>8314</v>
      </c>
      <c r="Q3440" s="25">
        <f t="shared" si="212"/>
        <v>42100.927858796291</v>
      </c>
      <c r="R3440" s="25">
        <f t="shared" si="213"/>
        <v>42100.927858796291</v>
      </c>
      <c r="S3440">
        <f t="shared" si="214"/>
        <v>2015</v>
      </c>
      <c r="T3440">
        <f t="shared" si="215"/>
        <v>4</v>
      </c>
    </row>
    <row r="3441" spans="1:20" ht="32" x14ac:dyDescent="0.2">
      <c r="A3441" s="1" t="s">
        <v>0</v>
      </c>
      <c r="B3441" s="3" t="s">
        <v>3438</v>
      </c>
      <c r="C3441" s="3" t="s">
        <v>7549</v>
      </c>
      <c r="D3441" s="6">
        <v>1200</v>
      </c>
      <c r="E3441" s="8">
        <v>1616.14</v>
      </c>
      <c r="F3441" t="s">
        <v>8218</v>
      </c>
      <c r="G3441" t="s">
        <v>8223</v>
      </c>
      <c r="H3441" t="s">
        <v>8245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8269</v>
      </c>
      <c r="O3441" s="10" t="s">
        <v>8313</v>
      </c>
      <c r="P3441" t="s">
        <v>8314</v>
      </c>
      <c r="Q3441" s="25">
        <f t="shared" si="212"/>
        <v>42374.911226851851</v>
      </c>
      <c r="R3441" s="25">
        <f t="shared" si="213"/>
        <v>42374.911226851851</v>
      </c>
      <c r="S3441">
        <f t="shared" si="214"/>
        <v>2016</v>
      </c>
      <c r="T3441">
        <f t="shared" si="215"/>
        <v>1</v>
      </c>
    </row>
    <row r="3442" spans="1:20" ht="48" x14ac:dyDescent="0.2">
      <c r="A3442" s="1" t="s">
        <v>0</v>
      </c>
      <c r="B3442" s="3" t="s">
        <v>3439</v>
      </c>
      <c r="C3442" s="3" t="s">
        <v>7550</v>
      </c>
      <c r="D3442" s="6">
        <v>5000</v>
      </c>
      <c r="E3442" s="8">
        <v>5260.92</v>
      </c>
      <c r="F3442" t="s">
        <v>8218</v>
      </c>
      <c r="G3442" t="s">
        <v>8223</v>
      </c>
      <c r="H3442" t="s">
        <v>8245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8269</v>
      </c>
      <c r="O3442" s="10" t="s">
        <v>8313</v>
      </c>
      <c r="P3442" t="s">
        <v>8314</v>
      </c>
      <c r="Q3442" s="25">
        <f t="shared" si="212"/>
        <v>41809.12300925926</v>
      </c>
      <c r="R3442" s="25">
        <f t="shared" si="213"/>
        <v>41809.12300925926</v>
      </c>
      <c r="S3442">
        <f t="shared" si="214"/>
        <v>2014</v>
      </c>
      <c r="T3442">
        <f t="shared" si="215"/>
        <v>6</v>
      </c>
    </row>
    <row r="3443" spans="1:20" ht="48" x14ac:dyDescent="0.2">
      <c r="A3443" s="1" t="s">
        <v>0</v>
      </c>
      <c r="B3443" s="3" t="s">
        <v>3440</v>
      </c>
      <c r="C3443" s="3" t="s">
        <v>7551</v>
      </c>
      <c r="D3443" s="6">
        <v>2500</v>
      </c>
      <c r="E3443" s="8">
        <v>2565</v>
      </c>
      <c r="F3443" t="s">
        <v>8218</v>
      </c>
      <c r="G3443" t="s">
        <v>8223</v>
      </c>
      <c r="H3443" t="s">
        <v>8245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8269</v>
      </c>
      <c r="O3443" s="10" t="s">
        <v>8313</v>
      </c>
      <c r="P3443" t="s">
        <v>8314</v>
      </c>
      <c r="Q3443" s="25">
        <f t="shared" si="212"/>
        <v>42294.429641203707</v>
      </c>
      <c r="R3443" s="25">
        <f t="shared" si="213"/>
        <v>42294.429641203707</v>
      </c>
      <c r="S3443">
        <f t="shared" si="214"/>
        <v>2015</v>
      </c>
      <c r="T3443">
        <f t="shared" si="215"/>
        <v>10</v>
      </c>
    </row>
    <row r="3444" spans="1:20" ht="48" x14ac:dyDescent="0.2">
      <c r="A3444" s="1" t="s">
        <v>0</v>
      </c>
      <c r="B3444" s="3" t="s">
        <v>3441</v>
      </c>
      <c r="C3444" s="3" t="s">
        <v>7552</v>
      </c>
      <c r="D3444" s="6">
        <v>250</v>
      </c>
      <c r="E3444" s="8">
        <v>250</v>
      </c>
      <c r="F3444" t="s">
        <v>8218</v>
      </c>
      <c r="G3444" t="s">
        <v>8223</v>
      </c>
      <c r="H3444" t="s">
        <v>8245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8269</v>
      </c>
      <c r="O3444" s="10" t="s">
        <v>8313</v>
      </c>
      <c r="P3444" t="s">
        <v>8314</v>
      </c>
      <c r="Q3444" s="25">
        <f t="shared" si="212"/>
        <v>42124.841111111105</v>
      </c>
      <c r="R3444" s="25">
        <f t="shared" si="213"/>
        <v>42124.841111111105</v>
      </c>
      <c r="S3444">
        <f t="shared" si="214"/>
        <v>2015</v>
      </c>
      <c r="T3444">
        <f t="shared" si="215"/>
        <v>4</v>
      </c>
    </row>
    <row r="3445" spans="1:20" ht="48" x14ac:dyDescent="0.2">
      <c r="A3445" s="1" t="s">
        <v>0</v>
      </c>
      <c r="B3445" s="3" t="s">
        <v>3442</v>
      </c>
      <c r="C3445" s="3" t="s">
        <v>7553</v>
      </c>
      <c r="D3445" s="6">
        <v>1000</v>
      </c>
      <c r="E3445" s="8">
        <v>1855</v>
      </c>
      <c r="F3445" t="s">
        <v>8218</v>
      </c>
      <c r="G3445" t="s">
        <v>8223</v>
      </c>
      <c r="H3445" t="s">
        <v>8245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8269</v>
      </c>
      <c r="O3445" s="10" t="s">
        <v>8313</v>
      </c>
      <c r="P3445" t="s">
        <v>8314</v>
      </c>
      <c r="Q3445" s="25">
        <f t="shared" si="212"/>
        <v>41861.524837962963</v>
      </c>
      <c r="R3445" s="25">
        <f t="shared" si="213"/>
        <v>41861.524837962963</v>
      </c>
      <c r="S3445">
        <f t="shared" si="214"/>
        <v>2014</v>
      </c>
      <c r="T3445">
        <f t="shared" si="215"/>
        <v>8</v>
      </c>
    </row>
    <row r="3446" spans="1:20" ht="48" x14ac:dyDescent="0.2">
      <c r="A3446" s="1" t="s">
        <v>0</v>
      </c>
      <c r="B3446" s="3" t="s">
        <v>3443</v>
      </c>
      <c r="C3446" s="3" t="s">
        <v>7554</v>
      </c>
      <c r="D3446" s="6">
        <v>300</v>
      </c>
      <c r="E3446" s="8">
        <v>867</v>
      </c>
      <c r="F3446" t="s">
        <v>8218</v>
      </c>
      <c r="G3446" t="s">
        <v>8225</v>
      </c>
      <c r="H3446" t="s">
        <v>8247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8269</v>
      </c>
      <c r="O3446" s="10" t="s">
        <v>8313</v>
      </c>
      <c r="P3446" t="s">
        <v>8314</v>
      </c>
      <c r="Q3446" s="25">
        <f t="shared" si="212"/>
        <v>42521.291504629626</v>
      </c>
      <c r="R3446" s="25">
        <f t="shared" si="213"/>
        <v>42521.291504629626</v>
      </c>
      <c r="S3446">
        <f t="shared" si="214"/>
        <v>2016</v>
      </c>
      <c r="T3446">
        <f t="shared" si="215"/>
        <v>5</v>
      </c>
    </row>
    <row r="3447" spans="1:20" ht="48" x14ac:dyDescent="0.2">
      <c r="A3447" s="1" t="s">
        <v>0</v>
      </c>
      <c r="B3447" s="3" t="s">
        <v>3444</v>
      </c>
      <c r="C3447" s="3" t="s">
        <v>7555</v>
      </c>
      <c r="D3447" s="6">
        <v>2000</v>
      </c>
      <c r="E3447" s="8">
        <v>2000</v>
      </c>
      <c r="F3447" t="s">
        <v>8218</v>
      </c>
      <c r="G3447" t="s">
        <v>8224</v>
      </c>
      <c r="H3447" t="s">
        <v>8246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8269</v>
      </c>
      <c r="O3447" s="10" t="s">
        <v>8313</v>
      </c>
      <c r="P3447" t="s">
        <v>8314</v>
      </c>
      <c r="Q3447" s="25">
        <f t="shared" si="212"/>
        <v>42272.530509259261</v>
      </c>
      <c r="R3447" s="25">
        <f t="shared" si="213"/>
        <v>42272.530509259261</v>
      </c>
      <c r="S3447">
        <f t="shared" si="214"/>
        <v>2015</v>
      </c>
      <c r="T3447">
        <f t="shared" si="215"/>
        <v>9</v>
      </c>
    </row>
    <row r="3448" spans="1:20" ht="48" x14ac:dyDescent="0.2">
      <c r="A3448" s="1" t="s">
        <v>0</v>
      </c>
      <c r="B3448" s="3" t="s">
        <v>3445</v>
      </c>
      <c r="C3448" s="3" t="s">
        <v>7556</v>
      </c>
      <c r="D3448" s="6">
        <v>1000</v>
      </c>
      <c r="E3448" s="8">
        <v>1082</v>
      </c>
      <c r="F3448" t="s">
        <v>8218</v>
      </c>
      <c r="G3448" t="s">
        <v>8224</v>
      </c>
      <c r="H3448" t="s">
        <v>8246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8269</v>
      </c>
      <c r="O3448" s="10" t="s">
        <v>8313</v>
      </c>
      <c r="P3448" t="s">
        <v>8314</v>
      </c>
      <c r="Q3448" s="25">
        <f t="shared" si="212"/>
        <v>42016.832465277781</v>
      </c>
      <c r="R3448" s="25">
        <f t="shared" si="213"/>
        <v>42016.832465277781</v>
      </c>
      <c r="S3448">
        <f t="shared" si="214"/>
        <v>2015</v>
      </c>
      <c r="T3448">
        <f t="shared" si="215"/>
        <v>1</v>
      </c>
    </row>
    <row r="3449" spans="1:20" ht="32" x14ac:dyDescent="0.2">
      <c r="A3449" s="1" t="s">
        <v>0</v>
      </c>
      <c r="B3449" s="3" t="s">
        <v>3446</v>
      </c>
      <c r="C3449" s="3" t="s">
        <v>7557</v>
      </c>
      <c r="D3449" s="6">
        <v>1000</v>
      </c>
      <c r="E3449" s="8">
        <v>1078</v>
      </c>
      <c r="F3449" t="s">
        <v>8218</v>
      </c>
      <c r="G3449" t="s">
        <v>8223</v>
      </c>
      <c r="H3449" t="s">
        <v>8245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8269</v>
      </c>
      <c r="O3449" s="10" t="s">
        <v>8313</v>
      </c>
      <c r="P3449" t="s">
        <v>8314</v>
      </c>
      <c r="Q3449" s="25">
        <f t="shared" si="212"/>
        <v>42402.889027777783</v>
      </c>
      <c r="R3449" s="25">
        <f t="shared" si="213"/>
        <v>42402.889027777783</v>
      </c>
      <c r="S3449">
        <f t="shared" si="214"/>
        <v>2016</v>
      </c>
      <c r="T3449">
        <f t="shared" si="215"/>
        <v>2</v>
      </c>
    </row>
    <row r="3450" spans="1:20" ht="48" x14ac:dyDescent="0.2">
      <c r="A3450" s="1" t="s">
        <v>0</v>
      </c>
      <c r="B3450" s="3" t="s">
        <v>3447</v>
      </c>
      <c r="C3450" s="3" t="s">
        <v>7558</v>
      </c>
      <c r="D3450" s="6">
        <v>2100</v>
      </c>
      <c r="E3450" s="8">
        <v>2305</v>
      </c>
      <c r="F3450" t="s">
        <v>8218</v>
      </c>
      <c r="G3450" t="s">
        <v>8223</v>
      </c>
      <c r="H3450" t="s">
        <v>8245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8269</v>
      </c>
      <c r="O3450" s="10" t="s">
        <v>8313</v>
      </c>
      <c r="P3450" t="s">
        <v>8314</v>
      </c>
      <c r="Q3450" s="25">
        <f t="shared" si="212"/>
        <v>41960.119085648148</v>
      </c>
      <c r="R3450" s="25">
        <f t="shared" si="213"/>
        <v>41960.119085648148</v>
      </c>
      <c r="S3450">
        <f t="shared" si="214"/>
        <v>2014</v>
      </c>
      <c r="T3450">
        <f t="shared" si="215"/>
        <v>11</v>
      </c>
    </row>
    <row r="3451" spans="1:20" ht="48" x14ac:dyDescent="0.2">
      <c r="A3451" s="1" t="s">
        <v>0</v>
      </c>
      <c r="B3451" s="3" t="s">
        <v>3448</v>
      </c>
      <c r="C3451" s="3" t="s">
        <v>7559</v>
      </c>
      <c r="D3451" s="6">
        <v>800</v>
      </c>
      <c r="E3451" s="8">
        <v>1365</v>
      </c>
      <c r="F3451" t="s">
        <v>8218</v>
      </c>
      <c r="G3451" t="s">
        <v>8223</v>
      </c>
      <c r="H3451" t="s">
        <v>8245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8269</v>
      </c>
      <c r="O3451" s="10" t="s">
        <v>8313</v>
      </c>
      <c r="P3451" t="s">
        <v>8314</v>
      </c>
      <c r="Q3451" s="25">
        <f t="shared" si="212"/>
        <v>42532.052523148144</v>
      </c>
      <c r="R3451" s="25">
        <f t="shared" si="213"/>
        <v>42532.052523148144</v>
      </c>
      <c r="S3451">
        <f t="shared" si="214"/>
        <v>2016</v>
      </c>
      <c r="T3451">
        <f t="shared" si="215"/>
        <v>6</v>
      </c>
    </row>
    <row r="3452" spans="1:20" ht="48" x14ac:dyDescent="0.2">
      <c r="A3452" s="1" t="s">
        <v>0</v>
      </c>
      <c r="B3452" s="3" t="s">
        <v>3449</v>
      </c>
      <c r="C3452" s="3" t="s">
        <v>7560</v>
      </c>
      <c r="D3452" s="6">
        <v>500</v>
      </c>
      <c r="E3452" s="8">
        <v>760</v>
      </c>
      <c r="F3452" t="s">
        <v>8218</v>
      </c>
      <c r="G3452" t="s">
        <v>8224</v>
      </c>
      <c r="H3452" t="s">
        <v>8246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8269</v>
      </c>
      <c r="O3452" s="10" t="s">
        <v>8313</v>
      </c>
      <c r="P3452" t="s">
        <v>8314</v>
      </c>
      <c r="Q3452" s="25">
        <f t="shared" si="212"/>
        <v>42036.704525462963</v>
      </c>
      <c r="R3452" s="25">
        <f t="shared" si="213"/>
        <v>42036.704525462963</v>
      </c>
      <c r="S3452">
        <f t="shared" si="214"/>
        <v>2015</v>
      </c>
      <c r="T3452">
        <f t="shared" si="215"/>
        <v>2</v>
      </c>
    </row>
    <row r="3453" spans="1:20" ht="48" x14ac:dyDescent="0.2">
      <c r="A3453" s="1" t="s">
        <v>0</v>
      </c>
      <c r="B3453" s="3" t="s">
        <v>3450</v>
      </c>
      <c r="C3453" s="3" t="s">
        <v>7561</v>
      </c>
      <c r="D3453" s="6">
        <v>650</v>
      </c>
      <c r="E3453" s="8">
        <v>658</v>
      </c>
      <c r="F3453" t="s">
        <v>8218</v>
      </c>
      <c r="G3453" t="s">
        <v>8223</v>
      </c>
      <c r="H3453" t="s">
        <v>8245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8269</v>
      </c>
      <c r="O3453" s="10" t="s">
        <v>8313</v>
      </c>
      <c r="P3453" t="s">
        <v>8314</v>
      </c>
      <c r="Q3453" s="25">
        <f t="shared" si="212"/>
        <v>42088.723692129628</v>
      </c>
      <c r="R3453" s="25">
        <f t="shared" si="213"/>
        <v>42088.723692129628</v>
      </c>
      <c r="S3453">
        <f t="shared" si="214"/>
        <v>2015</v>
      </c>
      <c r="T3453">
        <f t="shared" si="215"/>
        <v>3</v>
      </c>
    </row>
    <row r="3454" spans="1:20" ht="48" x14ac:dyDescent="0.2">
      <c r="A3454" s="1" t="s">
        <v>0</v>
      </c>
      <c r="B3454" s="3" t="s">
        <v>3451</v>
      </c>
      <c r="C3454" s="3" t="s">
        <v>7562</v>
      </c>
      <c r="D3454" s="6">
        <v>1000</v>
      </c>
      <c r="E3454" s="8">
        <v>1532</v>
      </c>
      <c r="F3454" t="s">
        <v>8218</v>
      </c>
      <c r="G3454" t="s">
        <v>8223</v>
      </c>
      <c r="H3454" t="s">
        <v>8245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8269</v>
      </c>
      <c r="O3454" s="10" t="s">
        <v>8313</v>
      </c>
      <c r="P3454" t="s">
        <v>8314</v>
      </c>
      <c r="Q3454" s="25">
        <f t="shared" si="212"/>
        <v>41820.639189814814</v>
      </c>
      <c r="R3454" s="25">
        <f t="shared" si="213"/>
        <v>41820.639189814814</v>
      </c>
      <c r="S3454">
        <f t="shared" si="214"/>
        <v>2014</v>
      </c>
      <c r="T3454">
        <f t="shared" si="215"/>
        <v>6</v>
      </c>
    </row>
    <row r="3455" spans="1:20" ht="48" x14ac:dyDescent="0.2">
      <c r="A3455" s="1" t="s">
        <v>0</v>
      </c>
      <c r="B3455" s="3" t="s">
        <v>3452</v>
      </c>
      <c r="C3455" s="3" t="s">
        <v>7563</v>
      </c>
      <c r="D3455" s="6">
        <v>300</v>
      </c>
      <c r="E3455" s="8">
        <v>385</v>
      </c>
      <c r="F3455" t="s">
        <v>8218</v>
      </c>
      <c r="G3455" t="s">
        <v>8224</v>
      </c>
      <c r="H3455" t="s">
        <v>8246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8269</v>
      </c>
      <c r="O3455" s="10" t="s">
        <v>8313</v>
      </c>
      <c r="P3455" t="s">
        <v>8314</v>
      </c>
      <c r="Q3455" s="25">
        <f t="shared" si="212"/>
        <v>42535.97865740741</v>
      </c>
      <c r="R3455" s="25">
        <f t="shared" si="213"/>
        <v>42535.97865740741</v>
      </c>
      <c r="S3455">
        <f t="shared" si="214"/>
        <v>2016</v>
      </c>
      <c r="T3455">
        <f t="shared" si="215"/>
        <v>6</v>
      </c>
    </row>
    <row r="3456" spans="1:20" ht="48" x14ac:dyDescent="0.2">
      <c r="A3456" s="1" t="s">
        <v>0</v>
      </c>
      <c r="B3456" s="3" t="s">
        <v>3453</v>
      </c>
      <c r="C3456" s="3" t="s">
        <v>7564</v>
      </c>
      <c r="D3456" s="6">
        <v>700</v>
      </c>
      <c r="E3456" s="8">
        <v>705</v>
      </c>
      <c r="F3456" t="s">
        <v>8218</v>
      </c>
      <c r="G3456" t="s">
        <v>8224</v>
      </c>
      <c r="H3456" t="s">
        <v>8246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8269</v>
      </c>
      <c r="O3456" s="10" t="s">
        <v>8313</v>
      </c>
      <c r="P3456" t="s">
        <v>8314</v>
      </c>
      <c r="Q3456" s="25">
        <f t="shared" si="212"/>
        <v>41821.698599537034</v>
      </c>
      <c r="R3456" s="25">
        <f t="shared" si="213"/>
        <v>41821.698599537034</v>
      </c>
      <c r="S3456">
        <f t="shared" si="214"/>
        <v>2014</v>
      </c>
      <c r="T3456">
        <f t="shared" si="215"/>
        <v>7</v>
      </c>
    </row>
    <row r="3457" spans="1:20" ht="48" x14ac:dyDescent="0.2">
      <c r="A3457" s="1" t="s">
        <v>0</v>
      </c>
      <c r="B3457" s="3" t="s">
        <v>3454</v>
      </c>
      <c r="C3457" s="3" t="s">
        <v>7565</v>
      </c>
      <c r="D3457" s="6">
        <v>10000</v>
      </c>
      <c r="E3457" s="8">
        <v>10065</v>
      </c>
      <c r="F3457" t="s">
        <v>8218</v>
      </c>
      <c r="G3457" t="s">
        <v>8223</v>
      </c>
      <c r="H3457" t="s">
        <v>8245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8269</v>
      </c>
      <c r="O3457" s="10" t="s">
        <v>8313</v>
      </c>
      <c r="P3457" t="s">
        <v>8314</v>
      </c>
      <c r="Q3457" s="25">
        <f t="shared" si="212"/>
        <v>42626.7503125</v>
      </c>
      <c r="R3457" s="25">
        <f t="shared" si="213"/>
        <v>42626.7503125</v>
      </c>
      <c r="S3457">
        <f t="shared" si="214"/>
        <v>2016</v>
      </c>
      <c r="T3457">
        <f t="shared" si="215"/>
        <v>9</v>
      </c>
    </row>
    <row r="3458" spans="1:20" ht="48" x14ac:dyDescent="0.2">
      <c r="A3458" s="1" t="s">
        <v>0</v>
      </c>
      <c r="B3458" s="3" t="s">
        <v>3455</v>
      </c>
      <c r="C3458" s="3" t="s">
        <v>7566</v>
      </c>
      <c r="D3458" s="6">
        <v>3000</v>
      </c>
      <c r="E3458" s="8">
        <v>5739</v>
      </c>
      <c r="F3458" t="s">
        <v>8218</v>
      </c>
      <c r="G3458" t="s">
        <v>8223</v>
      </c>
      <c r="H3458" t="s">
        <v>8245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8269</v>
      </c>
      <c r="O3458" s="10" t="s">
        <v>8313</v>
      </c>
      <c r="P3458" t="s">
        <v>8314</v>
      </c>
      <c r="Q3458" s="25">
        <f t="shared" si="212"/>
        <v>41821.205636574072</v>
      </c>
      <c r="R3458" s="25">
        <f t="shared" si="213"/>
        <v>41821.205636574072</v>
      </c>
      <c r="S3458">
        <f t="shared" si="214"/>
        <v>2014</v>
      </c>
      <c r="T3458">
        <f t="shared" si="215"/>
        <v>7</v>
      </c>
    </row>
    <row r="3459" spans="1:20" ht="32" x14ac:dyDescent="0.2">
      <c r="A3459" s="1" t="s">
        <v>0</v>
      </c>
      <c r="B3459" s="3" t="s">
        <v>3456</v>
      </c>
      <c r="C3459" s="3" t="s">
        <v>7567</v>
      </c>
      <c r="D3459" s="6">
        <v>2000</v>
      </c>
      <c r="E3459" s="8">
        <v>2804</v>
      </c>
      <c r="F3459" t="s">
        <v>8218</v>
      </c>
      <c r="G3459" t="s">
        <v>8223</v>
      </c>
      <c r="H3459" t="s">
        <v>8245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8269</v>
      </c>
      <c r="O3459" s="10" t="s">
        <v>8313</v>
      </c>
      <c r="P3459" t="s">
        <v>8314</v>
      </c>
      <c r="Q3459" s="25">
        <f t="shared" ref="Q3459:Q3522" si="216">(((J3459/60)/60)/24)+DATE(1970,1,1)</f>
        <v>42016.706678240742</v>
      </c>
      <c r="R3459" s="25">
        <f t="shared" ref="R3459:R3522" si="217">(((J3459/60)/60)/24)+DATE(1970,1,1)</f>
        <v>42016.706678240742</v>
      </c>
      <c r="S3459">
        <f t="shared" ref="S3459:S3522" si="218">YEAR(R3459)</f>
        <v>2015</v>
      </c>
      <c r="T3459">
        <f t="shared" ref="T3459:T3522" si="219">MONTH((R3459))</f>
        <v>1</v>
      </c>
    </row>
    <row r="3460" spans="1:20" ht="48" x14ac:dyDescent="0.2">
      <c r="A3460" s="1" t="s">
        <v>0</v>
      </c>
      <c r="B3460" s="3" t="s">
        <v>3457</v>
      </c>
      <c r="C3460" s="3" t="s">
        <v>7568</v>
      </c>
      <c r="D3460" s="6">
        <v>978</v>
      </c>
      <c r="E3460" s="8">
        <v>1216</v>
      </c>
      <c r="F3460" t="s">
        <v>8218</v>
      </c>
      <c r="G3460" t="s">
        <v>8223</v>
      </c>
      <c r="H3460" t="s">
        <v>8245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8269</v>
      </c>
      <c r="O3460" s="10" t="s">
        <v>8313</v>
      </c>
      <c r="P3460" t="s">
        <v>8314</v>
      </c>
      <c r="Q3460" s="25">
        <f t="shared" si="216"/>
        <v>42011.202581018515</v>
      </c>
      <c r="R3460" s="25">
        <f t="shared" si="217"/>
        <v>42011.202581018515</v>
      </c>
      <c r="S3460">
        <f t="shared" si="218"/>
        <v>2015</v>
      </c>
      <c r="T3460">
        <f t="shared" si="219"/>
        <v>1</v>
      </c>
    </row>
    <row r="3461" spans="1:20" ht="48" x14ac:dyDescent="0.2">
      <c r="A3461" s="1" t="s">
        <v>0</v>
      </c>
      <c r="B3461" s="3" t="s">
        <v>3458</v>
      </c>
      <c r="C3461" s="3" t="s">
        <v>7569</v>
      </c>
      <c r="D3461" s="6">
        <v>500</v>
      </c>
      <c r="E3461" s="8">
        <v>631</v>
      </c>
      <c r="F3461" t="s">
        <v>8218</v>
      </c>
      <c r="G3461" t="s">
        <v>8224</v>
      </c>
      <c r="H3461" t="s">
        <v>8246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8269</v>
      </c>
      <c r="O3461" s="10" t="s">
        <v>8313</v>
      </c>
      <c r="P3461" t="s">
        <v>8314</v>
      </c>
      <c r="Q3461" s="25">
        <f t="shared" si="216"/>
        <v>42480.479861111111</v>
      </c>
      <c r="R3461" s="25">
        <f t="shared" si="217"/>
        <v>42480.479861111111</v>
      </c>
      <c r="S3461">
        <f t="shared" si="218"/>
        <v>2016</v>
      </c>
      <c r="T3461">
        <f t="shared" si="219"/>
        <v>4</v>
      </c>
    </row>
    <row r="3462" spans="1:20" ht="48" x14ac:dyDescent="0.2">
      <c r="A3462" s="1" t="s">
        <v>0</v>
      </c>
      <c r="B3462" s="3" t="s">
        <v>3459</v>
      </c>
      <c r="C3462" s="3" t="s">
        <v>7570</v>
      </c>
      <c r="D3462" s="6">
        <v>500</v>
      </c>
      <c r="E3462" s="8">
        <v>950</v>
      </c>
      <c r="F3462" t="s">
        <v>8218</v>
      </c>
      <c r="G3462" t="s">
        <v>8224</v>
      </c>
      <c r="H3462" t="s">
        <v>8246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8269</v>
      </c>
      <c r="O3462" s="10" t="s">
        <v>8313</v>
      </c>
      <c r="P3462" t="s">
        <v>8314</v>
      </c>
      <c r="Q3462" s="25">
        <f t="shared" si="216"/>
        <v>41852.527222222219</v>
      </c>
      <c r="R3462" s="25">
        <f t="shared" si="217"/>
        <v>41852.527222222219</v>
      </c>
      <c r="S3462">
        <f t="shared" si="218"/>
        <v>2014</v>
      </c>
      <c r="T3462">
        <f t="shared" si="219"/>
        <v>8</v>
      </c>
    </row>
    <row r="3463" spans="1:20" ht="48" x14ac:dyDescent="0.2">
      <c r="A3463" s="1" t="s">
        <v>0</v>
      </c>
      <c r="B3463" s="3" t="s">
        <v>3460</v>
      </c>
      <c r="C3463" s="3" t="s">
        <v>7571</v>
      </c>
      <c r="D3463" s="6">
        <v>500</v>
      </c>
      <c r="E3463" s="8">
        <v>695</v>
      </c>
      <c r="F3463" t="s">
        <v>8218</v>
      </c>
      <c r="G3463" t="s">
        <v>8223</v>
      </c>
      <c r="H3463" t="s">
        <v>8245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8269</v>
      </c>
      <c r="O3463" s="10" t="s">
        <v>8313</v>
      </c>
      <c r="P3463" t="s">
        <v>8314</v>
      </c>
      <c r="Q3463" s="25">
        <f t="shared" si="216"/>
        <v>42643.632858796293</v>
      </c>
      <c r="R3463" s="25">
        <f t="shared" si="217"/>
        <v>42643.632858796293</v>
      </c>
      <c r="S3463">
        <f t="shared" si="218"/>
        <v>2016</v>
      </c>
      <c r="T3463">
        <f t="shared" si="219"/>
        <v>9</v>
      </c>
    </row>
    <row r="3464" spans="1:20" ht="48" x14ac:dyDescent="0.2">
      <c r="A3464" s="1" t="s">
        <v>0</v>
      </c>
      <c r="B3464" s="3" t="s">
        <v>3461</v>
      </c>
      <c r="C3464" s="3" t="s">
        <v>7572</v>
      </c>
      <c r="D3464" s="6">
        <v>250</v>
      </c>
      <c r="E3464" s="8">
        <v>505</v>
      </c>
      <c r="F3464" t="s">
        <v>8218</v>
      </c>
      <c r="G3464" t="s">
        <v>8223</v>
      </c>
      <c r="H3464" t="s">
        <v>8245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8269</v>
      </c>
      <c r="O3464" s="10" t="s">
        <v>8313</v>
      </c>
      <c r="P3464" t="s">
        <v>8314</v>
      </c>
      <c r="Q3464" s="25">
        <f t="shared" si="216"/>
        <v>42179.898472222223</v>
      </c>
      <c r="R3464" s="25">
        <f t="shared" si="217"/>
        <v>42179.898472222223</v>
      </c>
      <c r="S3464">
        <f t="shared" si="218"/>
        <v>2015</v>
      </c>
      <c r="T3464">
        <f t="shared" si="219"/>
        <v>6</v>
      </c>
    </row>
    <row r="3465" spans="1:20" ht="48" x14ac:dyDescent="0.2">
      <c r="A3465" s="1" t="s">
        <v>0</v>
      </c>
      <c r="B3465" s="3" t="s">
        <v>3462</v>
      </c>
      <c r="C3465" s="3" t="s">
        <v>7573</v>
      </c>
      <c r="D3465" s="6">
        <v>10000</v>
      </c>
      <c r="E3465" s="8">
        <v>10338</v>
      </c>
      <c r="F3465" t="s">
        <v>8218</v>
      </c>
      <c r="G3465" t="s">
        <v>8228</v>
      </c>
      <c r="H3465" t="s">
        <v>8250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8269</v>
      </c>
      <c r="O3465" s="10" t="s">
        <v>8313</v>
      </c>
      <c r="P3465" t="s">
        <v>8314</v>
      </c>
      <c r="Q3465" s="25">
        <f t="shared" si="216"/>
        <v>42612.918807870374</v>
      </c>
      <c r="R3465" s="25">
        <f t="shared" si="217"/>
        <v>42612.918807870374</v>
      </c>
      <c r="S3465">
        <f t="shared" si="218"/>
        <v>2016</v>
      </c>
      <c r="T3465">
        <f t="shared" si="219"/>
        <v>8</v>
      </c>
    </row>
    <row r="3466" spans="1:20" ht="48" x14ac:dyDescent="0.2">
      <c r="A3466" s="1" t="s">
        <v>0</v>
      </c>
      <c r="B3466" s="3" t="s">
        <v>3463</v>
      </c>
      <c r="C3466" s="3" t="s">
        <v>7574</v>
      </c>
      <c r="D3466" s="6">
        <v>5000</v>
      </c>
      <c r="E3466" s="8">
        <v>5116.18</v>
      </c>
      <c r="F3466" t="s">
        <v>8218</v>
      </c>
      <c r="G3466" t="s">
        <v>8223</v>
      </c>
      <c r="H3466" t="s">
        <v>8245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8269</v>
      </c>
      <c r="O3466" s="10" t="s">
        <v>8313</v>
      </c>
      <c r="P3466" t="s">
        <v>8314</v>
      </c>
      <c r="Q3466" s="25">
        <f t="shared" si="216"/>
        <v>42575.130057870367</v>
      </c>
      <c r="R3466" s="25">
        <f t="shared" si="217"/>
        <v>42575.130057870367</v>
      </c>
      <c r="S3466">
        <f t="shared" si="218"/>
        <v>2016</v>
      </c>
      <c r="T3466">
        <f t="shared" si="219"/>
        <v>7</v>
      </c>
    </row>
    <row r="3467" spans="1:20" ht="48" x14ac:dyDescent="0.2">
      <c r="A3467" s="1" t="s">
        <v>0</v>
      </c>
      <c r="B3467" s="3" t="s">
        <v>3464</v>
      </c>
      <c r="C3467" s="3" t="s">
        <v>7575</v>
      </c>
      <c r="D3467" s="6">
        <v>2000</v>
      </c>
      <c r="E3467" s="8">
        <v>2060</v>
      </c>
      <c r="F3467" t="s">
        <v>8218</v>
      </c>
      <c r="G3467" t="s">
        <v>8224</v>
      </c>
      <c r="H3467" t="s">
        <v>8246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8269</v>
      </c>
      <c r="O3467" s="10" t="s">
        <v>8313</v>
      </c>
      <c r="P3467" t="s">
        <v>8314</v>
      </c>
      <c r="Q3467" s="25">
        <f t="shared" si="216"/>
        <v>42200.625833333332</v>
      </c>
      <c r="R3467" s="25">
        <f t="shared" si="217"/>
        <v>42200.625833333332</v>
      </c>
      <c r="S3467">
        <f t="shared" si="218"/>
        <v>2015</v>
      </c>
      <c r="T3467">
        <f t="shared" si="219"/>
        <v>7</v>
      </c>
    </row>
    <row r="3468" spans="1:20" ht="32" x14ac:dyDescent="0.2">
      <c r="A3468" s="1" t="s">
        <v>0</v>
      </c>
      <c r="B3468" s="3" t="s">
        <v>3465</v>
      </c>
      <c r="C3468" s="3" t="s">
        <v>7576</v>
      </c>
      <c r="D3468" s="6">
        <v>3500</v>
      </c>
      <c r="E3468" s="8">
        <v>4450</v>
      </c>
      <c r="F3468" t="s">
        <v>8218</v>
      </c>
      <c r="G3468" t="s">
        <v>8223</v>
      </c>
      <c r="H3468" t="s">
        <v>8245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8269</v>
      </c>
      <c r="O3468" s="10" t="s">
        <v>8313</v>
      </c>
      <c r="P3468" t="s">
        <v>8314</v>
      </c>
      <c r="Q3468" s="25">
        <f t="shared" si="216"/>
        <v>42420.019097222219</v>
      </c>
      <c r="R3468" s="25">
        <f t="shared" si="217"/>
        <v>42420.019097222219</v>
      </c>
      <c r="S3468">
        <f t="shared" si="218"/>
        <v>2016</v>
      </c>
      <c r="T3468">
        <f t="shared" si="219"/>
        <v>2</v>
      </c>
    </row>
    <row r="3469" spans="1:20" ht="16" x14ac:dyDescent="0.2">
      <c r="A3469" s="1" t="s">
        <v>0</v>
      </c>
      <c r="B3469" s="3" t="s">
        <v>3466</v>
      </c>
      <c r="C3469" s="3" t="s">
        <v>7577</v>
      </c>
      <c r="D3469" s="6">
        <v>3000</v>
      </c>
      <c r="E3469" s="8">
        <v>3030</v>
      </c>
      <c r="F3469" t="s">
        <v>8218</v>
      </c>
      <c r="G3469" t="s">
        <v>8223</v>
      </c>
      <c r="H3469" t="s">
        <v>8245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8269</v>
      </c>
      <c r="O3469" s="10" t="s">
        <v>8313</v>
      </c>
      <c r="P3469" t="s">
        <v>8314</v>
      </c>
      <c r="Q3469" s="25">
        <f t="shared" si="216"/>
        <v>42053.671666666662</v>
      </c>
      <c r="R3469" s="25">
        <f t="shared" si="217"/>
        <v>42053.671666666662</v>
      </c>
      <c r="S3469">
        <f t="shared" si="218"/>
        <v>2015</v>
      </c>
      <c r="T3469">
        <f t="shared" si="219"/>
        <v>2</v>
      </c>
    </row>
    <row r="3470" spans="1:20" ht="48" x14ac:dyDescent="0.2">
      <c r="A3470" s="1" t="s">
        <v>0</v>
      </c>
      <c r="B3470" s="3" t="s">
        <v>3467</v>
      </c>
      <c r="C3470" s="3" t="s">
        <v>7578</v>
      </c>
      <c r="D3470" s="6">
        <v>10000</v>
      </c>
      <c r="E3470" s="8">
        <v>12178</v>
      </c>
      <c r="F3470" t="s">
        <v>8218</v>
      </c>
      <c r="G3470" t="s">
        <v>8223</v>
      </c>
      <c r="H3470" t="s">
        <v>8245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8269</v>
      </c>
      <c r="O3470" s="10" t="s">
        <v>8313</v>
      </c>
      <c r="P3470" t="s">
        <v>8314</v>
      </c>
      <c r="Q3470" s="25">
        <f t="shared" si="216"/>
        <v>42605.765381944439</v>
      </c>
      <c r="R3470" s="25">
        <f t="shared" si="217"/>
        <v>42605.765381944439</v>
      </c>
      <c r="S3470">
        <f t="shared" si="218"/>
        <v>2016</v>
      </c>
      <c r="T3470">
        <f t="shared" si="219"/>
        <v>8</v>
      </c>
    </row>
    <row r="3471" spans="1:20" ht="48" x14ac:dyDescent="0.2">
      <c r="A3471" s="1" t="s">
        <v>0</v>
      </c>
      <c r="B3471" s="3" t="s">
        <v>3468</v>
      </c>
      <c r="C3471" s="3" t="s">
        <v>7579</v>
      </c>
      <c r="D3471" s="6">
        <v>2800</v>
      </c>
      <c r="E3471" s="8">
        <v>3175</v>
      </c>
      <c r="F3471" t="s">
        <v>8218</v>
      </c>
      <c r="G3471" t="s">
        <v>8223</v>
      </c>
      <c r="H3471" t="s">
        <v>8245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8269</v>
      </c>
      <c r="O3471" s="10" t="s">
        <v>8313</v>
      </c>
      <c r="P3471" t="s">
        <v>8314</v>
      </c>
      <c r="Q3471" s="25">
        <f t="shared" si="216"/>
        <v>42458.641724537039</v>
      </c>
      <c r="R3471" s="25">
        <f t="shared" si="217"/>
        <v>42458.641724537039</v>
      </c>
      <c r="S3471">
        <f t="shared" si="218"/>
        <v>2016</v>
      </c>
      <c r="T3471">
        <f t="shared" si="219"/>
        <v>3</v>
      </c>
    </row>
    <row r="3472" spans="1:20" ht="32" x14ac:dyDescent="0.2">
      <c r="A3472" s="1" t="s">
        <v>0</v>
      </c>
      <c r="B3472" s="3" t="s">
        <v>3469</v>
      </c>
      <c r="C3472" s="3" t="s">
        <v>7580</v>
      </c>
      <c r="D3472" s="6">
        <v>250</v>
      </c>
      <c r="E3472" s="8">
        <v>375</v>
      </c>
      <c r="F3472" t="s">
        <v>8218</v>
      </c>
      <c r="G3472" t="s">
        <v>8223</v>
      </c>
      <c r="H3472" t="s">
        <v>8245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8269</v>
      </c>
      <c r="O3472" s="10" t="s">
        <v>8313</v>
      </c>
      <c r="P3472" t="s">
        <v>8314</v>
      </c>
      <c r="Q3472" s="25">
        <f t="shared" si="216"/>
        <v>42529.022013888884</v>
      </c>
      <c r="R3472" s="25">
        <f t="shared" si="217"/>
        <v>42529.022013888884</v>
      </c>
      <c r="S3472">
        <f t="shared" si="218"/>
        <v>2016</v>
      </c>
      <c r="T3472">
        <f t="shared" si="219"/>
        <v>6</v>
      </c>
    </row>
    <row r="3473" spans="1:20" ht="48" x14ac:dyDescent="0.2">
      <c r="A3473" s="1" t="s">
        <v>0</v>
      </c>
      <c r="B3473" s="3" t="s">
        <v>3470</v>
      </c>
      <c r="C3473" s="3" t="s">
        <v>7581</v>
      </c>
      <c r="D3473" s="6">
        <v>500</v>
      </c>
      <c r="E3473" s="8">
        <v>1073</v>
      </c>
      <c r="F3473" t="s">
        <v>8218</v>
      </c>
      <c r="G3473" t="s">
        <v>8224</v>
      </c>
      <c r="H3473" t="s">
        <v>8246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8269</v>
      </c>
      <c r="O3473" s="10" t="s">
        <v>8313</v>
      </c>
      <c r="P3473" t="s">
        <v>8314</v>
      </c>
      <c r="Q3473" s="25">
        <f t="shared" si="216"/>
        <v>41841.820486111108</v>
      </c>
      <c r="R3473" s="25">
        <f t="shared" si="217"/>
        <v>41841.820486111108</v>
      </c>
      <c r="S3473">
        <f t="shared" si="218"/>
        <v>2014</v>
      </c>
      <c r="T3473">
        <f t="shared" si="219"/>
        <v>7</v>
      </c>
    </row>
    <row r="3474" spans="1:20" ht="48" x14ac:dyDescent="0.2">
      <c r="A3474" s="1" t="s">
        <v>0</v>
      </c>
      <c r="B3474" s="3" t="s">
        <v>3471</v>
      </c>
      <c r="C3474" s="3" t="s">
        <v>7582</v>
      </c>
      <c r="D3474" s="6">
        <v>2000</v>
      </c>
      <c r="E3474" s="8">
        <v>2041</v>
      </c>
      <c r="F3474" t="s">
        <v>8218</v>
      </c>
      <c r="G3474" t="s">
        <v>8223</v>
      </c>
      <c r="H3474" t="s">
        <v>8245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8269</v>
      </c>
      <c r="O3474" s="10" t="s">
        <v>8313</v>
      </c>
      <c r="P3474" t="s">
        <v>8314</v>
      </c>
      <c r="Q3474" s="25">
        <f t="shared" si="216"/>
        <v>41928.170497685183</v>
      </c>
      <c r="R3474" s="25">
        <f t="shared" si="217"/>
        <v>41928.170497685183</v>
      </c>
      <c r="S3474">
        <f t="shared" si="218"/>
        <v>2014</v>
      </c>
      <c r="T3474">
        <f t="shared" si="219"/>
        <v>10</v>
      </c>
    </row>
    <row r="3475" spans="1:20" ht="48" x14ac:dyDescent="0.2">
      <c r="A3475" s="1" t="s">
        <v>0</v>
      </c>
      <c r="B3475" s="3" t="s">
        <v>3472</v>
      </c>
      <c r="C3475" s="3" t="s">
        <v>7583</v>
      </c>
      <c r="D3475" s="6">
        <v>4900</v>
      </c>
      <c r="E3475" s="8">
        <v>4900</v>
      </c>
      <c r="F3475" t="s">
        <v>8218</v>
      </c>
      <c r="G3475" t="s">
        <v>8223</v>
      </c>
      <c r="H3475" t="s">
        <v>8245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8269</v>
      </c>
      <c r="O3475" s="10" t="s">
        <v>8313</v>
      </c>
      <c r="P3475" t="s">
        <v>8314</v>
      </c>
      <c r="Q3475" s="25">
        <f t="shared" si="216"/>
        <v>42062.834444444445</v>
      </c>
      <c r="R3475" s="25">
        <f t="shared" si="217"/>
        <v>42062.834444444445</v>
      </c>
      <c r="S3475">
        <f t="shared" si="218"/>
        <v>2015</v>
      </c>
      <c r="T3475">
        <f t="shared" si="219"/>
        <v>2</v>
      </c>
    </row>
    <row r="3476" spans="1:20" ht="48" x14ac:dyDescent="0.2">
      <c r="A3476" s="1" t="s">
        <v>0</v>
      </c>
      <c r="B3476" s="3" t="s">
        <v>3473</v>
      </c>
      <c r="C3476" s="3" t="s">
        <v>7584</v>
      </c>
      <c r="D3476" s="6">
        <v>2000</v>
      </c>
      <c r="E3476" s="8">
        <v>2020</v>
      </c>
      <c r="F3476" t="s">
        <v>8218</v>
      </c>
      <c r="G3476" t="s">
        <v>8224</v>
      </c>
      <c r="H3476" t="s">
        <v>8246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8269</v>
      </c>
      <c r="O3476" s="10" t="s">
        <v>8313</v>
      </c>
      <c r="P3476" t="s">
        <v>8314</v>
      </c>
      <c r="Q3476" s="25">
        <f t="shared" si="216"/>
        <v>42541.501516203702</v>
      </c>
      <c r="R3476" s="25">
        <f t="shared" si="217"/>
        <v>42541.501516203702</v>
      </c>
      <c r="S3476">
        <f t="shared" si="218"/>
        <v>2016</v>
      </c>
      <c r="T3476">
        <f t="shared" si="219"/>
        <v>6</v>
      </c>
    </row>
    <row r="3477" spans="1:20" ht="48" x14ac:dyDescent="0.2">
      <c r="A3477" s="1" t="s">
        <v>0</v>
      </c>
      <c r="B3477" s="3" t="s">
        <v>3474</v>
      </c>
      <c r="C3477" s="3" t="s">
        <v>7585</v>
      </c>
      <c r="D3477" s="6">
        <v>300</v>
      </c>
      <c r="E3477" s="8">
        <v>340</v>
      </c>
      <c r="F3477" t="s">
        <v>8218</v>
      </c>
      <c r="G3477" t="s">
        <v>8224</v>
      </c>
      <c r="H3477" t="s">
        <v>8246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8269</v>
      </c>
      <c r="O3477" s="10" t="s">
        <v>8313</v>
      </c>
      <c r="P3477" t="s">
        <v>8314</v>
      </c>
      <c r="Q3477" s="25">
        <f t="shared" si="216"/>
        <v>41918.880833333329</v>
      </c>
      <c r="R3477" s="25">
        <f t="shared" si="217"/>
        <v>41918.880833333329</v>
      </c>
      <c r="S3477">
        <f t="shared" si="218"/>
        <v>2014</v>
      </c>
      <c r="T3477">
        <f t="shared" si="219"/>
        <v>10</v>
      </c>
    </row>
    <row r="3478" spans="1:20" ht="48" x14ac:dyDescent="0.2">
      <c r="A3478" s="1" t="s">
        <v>0</v>
      </c>
      <c r="B3478" s="3" t="s">
        <v>3475</v>
      </c>
      <c r="C3478" s="3" t="s">
        <v>7586</v>
      </c>
      <c r="D3478" s="6">
        <v>300</v>
      </c>
      <c r="E3478" s="8">
        <v>312</v>
      </c>
      <c r="F3478" t="s">
        <v>8218</v>
      </c>
      <c r="G3478" t="s">
        <v>8223</v>
      </c>
      <c r="H3478" t="s">
        <v>8245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8269</v>
      </c>
      <c r="O3478" s="10" t="s">
        <v>8313</v>
      </c>
      <c r="P3478" t="s">
        <v>8314</v>
      </c>
      <c r="Q3478" s="25">
        <f t="shared" si="216"/>
        <v>41921.279976851853</v>
      </c>
      <c r="R3478" s="25">
        <f t="shared" si="217"/>
        <v>41921.279976851853</v>
      </c>
      <c r="S3478">
        <f t="shared" si="218"/>
        <v>2014</v>
      </c>
      <c r="T3478">
        <f t="shared" si="219"/>
        <v>10</v>
      </c>
    </row>
    <row r="3479" spans="1:20" ht="48" x14ac:dyDescent="0.2">
      <c r="A3479" s="1" t="s">
        <v>0</v>
      </c>
      <c r="B3479" s="3" t="s">
        <v>3476</v>
      </c>
      <c r="C3479" s="3" t="s">
        <v>7587</v>
      </c>
      <c r="D3479" s="6">
        <v>1800</v>
      </c>
      <c r="E3479" s="8">
        <v>2076</v>
      </c>
      <c r="F3479" t="s">
        <v>8218</v>
      </c>
      <c r="G3479" t="s">
        <v>8223</v>
      </c>
      <c r="H3479" t="s">
        <v>8245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8269</v>
      </c>
      <c r="O3479" s="10" t="s">
        <v>8313</v>
      </c>
      <c r="P3479" t="s">
        <v>8314</v>
      </c>
      <c r="Q3479" s="25">
        <f t="shared" si="216"/>
        <v>42128.736608796295</v>
      </c>
      <c r="R3479" s="25">
        <f t="shared" si="217"/>
        <v>42128.736608796295</v>
      </c>
      <c r="S3479">
        <f t="shared" si="218"/>
        <v>2015</v>
      </c>
      <c r="T3479">
        <f t="shared" si="219"/>
        <v>5</v>
      </c>
    </row>
    <row r="3480" spans="1:20" ht="48" x14ac:dyDescent="0.2">
      <c r="A3480" s="1" t="s">
        <v>0</v>
      </c>
      <c r="B3480" s="3" t="s">
        <v>3477</v>
      </c>
      <c r="C3480" s="3" t="s">
        <v>7588</v>
      </c>
      <c r="D3480" s="6">
        <v>2000</v>
      </c>
      <c r="E3480" s="8">
        <v>2257</v>
      </c>
      <c r="F3480" t="s">
        <v>8218</v>
      </c>
      <c r="G3480" t="s">
        <v>8223</v>
      </c>
      <c r="H3480" t="s">
        <v>8245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8269</v>
      </c>
      <c r="O3480" s="10" t="s">
        <v>8313</v>
      </c>
      <c r="P3480" t="s">
        <v>8314</v>
      </c>
      <c r="Q3480" s="25">
        <f t="shared" si="216"/>
        <v>42053.916921296302</v>
      </c>
      <c r="R3480" s="25">
        <f t="shared" si="217"/>
        <v>42053.916921296302</v>
      </c>
      <c r="S3480">
        <f t="shared" si="218"/>
        <v>2015</v>
      </c>
      <c r="T3480">
        <f t="shared" si="219"/>
        <v>2</v>
      </c>
    </row>
    <row r="3481" spans="1:20" ht="48" x14ac:dyDescent="0.2">
      <c r="A3481" s="1" t="s">
        <v>0</v>
      </c>
      <c r="B3481" s="3" t="s">
        <v>3478</v>
      </c>
      <c r="C3481" s="3" t="s">
        <v>7589</v>
      </c>
      <c r="D3481" s="6">
        <v>1500</v>
      </c>
      <c r="E3481" s="8">
        <v>1918</v>
      </c>
      <c r="F3481" t="s">
        <v>8218</v>
      </c>
      <c r="G3481" t="s">
        <v>8224</v>
      </c>
      <c r="H3481" t="s">
        <v>8246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8269</v>
      </c>
      <c r="O3481" s="10" t="s">
        <v>8313</v>
      </c>
      <c r="P3481" t="s">
        <v>8314</v>
      </c>
      <c r="Q3481" s="25">
        <f t="shared" si="216"/>
        <v>41781.855092592588</v>
      </c>
      <c r="R3481" s="25">
        <f t="shared" si="217"/>
        <v>41781.855092592588</v>
      </c>
      <c r="S3481">
        <f t="shared" si="218"/>
        <v>2014</v>
      </c>
      <c r="T3481">
        <f t="shared" si="219"/>
        <v>5</v>
      </c>
    </row>
    <row r="3482" spans="1:20" ht="48" x14ac:dyDescent="0.2">
      <c r="A3482" s="1" t="s">
        <v>0</v>
      </c>
      <c r="B3482" s="3" t="s">
        <v>3479</v>
      </c>
      <c r="C3482" s="3" t="s">
        <v>7590</v>
      </c>
      <c r="D3482" s="6">
        <v>1500</v>
      </c>
      <c r="E3482" s="8">
        <v>2140</v>
      </c>
      <c r="F3482" t="s">
        <v>8218</v>
      </c>
      <c r="G3482" t="s">
        <v>8223</v>
      </c>
      <c r="H3482" t="s">
        <v>8245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8269</v>
      </c>
      <c r="O3482" s="10" t="s">
        <v>8313</v>
      </c>
      <c r="P3482" t="s">
        <v>8314</v>
      </c>
      <c r="Q3482" s="25">
        <f t="shared" si="216"/>
        <v>42171.317442129628</v>
      </c>
      <c r="R3482" s="25">
        <f t="shared" si="217"/>
        <v>42171.317442129628</v>
      </c>
      <c r="S3482">
        <f t="shared" si="218"/>
        <v>2015</v>
      </c>
      <c r="T3482">
        <f t="shared" si="219"/>
        <v>6</v>
      </c>
    </row>
    <row r="3483" spans="1:20" ht="48" x14ac:dyDescent="0.2">
      <c r="A3483" s="1" t="s">
        <v>0</v>
      </c>
      <c r="B3483" s="3" t="s">
        <v>3480</v>
      </c>
      <c r="C3483" s="3" t="s">
        <v>7591</v>
      </c>
      <c r="D3483" s="6">
        <v>10000</v>
      </c>
      <c r="E3483" s="8">
        <v>11880</v>
      </c>
      <c r="F3483" t="s">
        <v>8218</v>
      </c>
      <c r="G3483" t="s">
        <v>8225</v>
      </c>
      <c r="H3483" t="s">
        <v>8247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8269</v>
      </c>
      <c r="O3483" s="10" t="s">
        <v>8313</v>
      </c>
      <c r="P3483" t="s">
        <v>8314</v>
      </c>
      <c r="Q3483" s="25">
        <f t="shared" si="216"/>
        <v>41989.24754629629</v>
      </c>
      <c r="R3483" s="25">
        <f t="shared" si="217"/>
        <v>41989.24754629629</v>
      </c>
      <c r="S3483">
        <f t="shared" si="218"/>
        <v>2014</v>
      </c>
      <c r="T3483">
        <f t="shared" si="219"/>
        <v>12</v>
      </c>
    </row>
    <row r="3484" spans="1:20" ht="48" x14ac:dyDescent="0.2">
      <c r="A3484" s="1" t="s">
        <v>0</v>
      </c>
      <c r="B3484" s="3" t="s">
        <v>3481</v>
      </c>
      <c r="C3484" s="3" t="s">
        <v>7592</v>
      </c>
      <c r="D3484" s="6">
        <v>3000</v>
      </c>
      <c r="E3484" s="8">
        <v>4150</v>
      </c>
      <c r="F3484" t="s">
        <v>8218</v>
      </c>
      <c r="G3484" t="s">
        <v>8224</v>
      </c>
      <c r="H3484" t="s">
        <v>8246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8269</v>
      </c>
      <c r="O3484" s="10" t="s">
        <v>8313</v>
      </c>
      <c r="P3484" t="s">
        <v>8314</v>
      </c>
      <c r="Q3484" s="25">
        <f t="shared" si="216"/>
        <v>41796.771597222221</v>
      </c>
      <c r="R3484" s="25">
        <f t="shared" si="217"/>
        <v>41796.771597222221</v>
      </c>
      <c r="S3484">
        <f t="shared" si="218"/>
        <v>2014</v>
      </c>
      <c r="T3484">
        <f t="shared" si="219"/>
        <v>6</v>
      </c>
    </row>
    <row r="3485" spans="1:20" ht="48" x14ac:dyDescent="0.2">
      <c r="A3485" s="1" t="s">
        <v>0</v>
      </c>
      <c r="B3485" s="3" t="s">
        <v>3482</v>
      </c>
      <c r="C3485" s="3" t="s">
        <v>7593</v>
      </c>
      <c r="D3485" s="6">
        <v>3350</v>
      </c>
      <c r="E3485" s="8">
        <v>5358</v>
      </c>
      <c r="F3485" t="s">
        <v>8218</v>
      </c>
      <c r="G3485" t="s">
        <v>8223</v>
      </c>
      <c r="H3485" t="s">
        <v>8245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8269</v>
      </c>
      <c r="O3485" s="10" t="s">
        <v>8313</v>
      </c>
      <c r="P3485" t="s">
        <v>8314</v>
      </c>
      <c r="Q3485" s="25">
        <f t="shared" si="216"/>
        <v>41793.668761574074</v>
      </c>
      <c r="R3485" s="25">
        <f t="shared" si="217"/>
        <v>41793.668761574074</v>
      </c>
      <c r="S3485">
        <f t="shared" si="218"/>
        <v>2014</v>
      </c>
      <c r="T3485">
        <f t="shared" si="219"/>
        <v>6</v>
      </c>
    </row>
    <row r="3486" spans="1:20" ht="48" x14ac:dyDescent="0.2">
      <c r="A3486" s="1" t="s">
        <v>0</v>
      </c>
      <c r="B3486" s="3" t="s">
        <v>3483</v>
      </c>
      <c r="C3486" s="3" t="s">
        <v>7594</v>
      </c>
      <c r="D3486" s="6">
        <v>2500</v>
      </c>
      <c r="E3486" s="8">
        <v>2856</v>
      </c>
      <c r="F3486" t="s">
        <v>8218</v>
      </c>
      <c r="G3486" t="s">
        <v>8223</v>
      </c>
      <c r="H3486" t="s">
        <v>8245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8269</v>
      </c>
      <c r="O3486" s="10" t="s">
        <v>8313</v>
      </c>
      <c r="P3486" t="s">
        <v>8314</v>
      </c>
      <c r="Q3486" s="25">
        <f t="shared" si="216"/>
        <v>42506.760405092587</v>
      </c>
      <c r="R3486" s="25">
        <f t="shared" si="217"/>
        <v>42506.760405092587</v>
      </c>
      <c r="S3486">
        <f t="shared" si="218"/>
        <v>2016</v>
      </c>
      <c r="T3486">
        <f t="shared" si="219"/>
        <v>5</v>
      </c>
    </row>
    <row r="3487" spans="1:20" ht="48" x14ac:dyDescent="0.2">
      <c r="A3487" s="1" t="s">
        <v>0</v>
      </c>
      <c r="B3487" s="3" t="s">
        <v>3484</v>
      </c>
      <c r="C3487" s="3" t="s">
        <v>7595</v>
      </c>
      <c r="D3487" s="6">
        <v>1650</v>
      </c>
      <c r="E3487" s="8">
        <v>1660</v>
      </c>
      <c r="F3487" t="s">
        <v>8218</v>
      </c>
      <c r="G3487" t="s">
        <v>8223</v>
      </c>
      <c r="H3487" t="s">
        <v>8245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8269</v>
      </c>
      <c r="O3487" s="10" t="s">
        <v>8313</v>
      </c>
      <c r="P3487" t="s">
        <v>8314</v>
      </c>
      <c r="Q3487" s="25">
        <f t="shared" si="216"/>
        <v>42372.693055555559</v>
      </c>
      <c r="R3487" s="25">
        <f t="shared" si="217"/>
        <v>42372.693055555559</v>
      </c>
      <c r="S3487">
        <f t="shared" si="218"/>
        <v>2016</v>
      </c>
      <c r="T3487">
        <f t="shared" si="219"/>
        <v>1</v>
      </c>
    </row>
    <row r="3488" spans="1:20" ht="48" x14ac:dyDescent="0.2">
      <c r="A3488" s="1" t="s">
        <v>0</v>
      </c>
      <c r="B3488" s="3" t="s">
        <v>3485</v>
      </c>
      <c r="C3488" s="3" t="s">
        <v>7596</v>
      </c>
      <c r="D3488" s="6">
        <v>3000</v>
      </c>
      <c r="E3488" s="8">
        <v>4656</v>
      </c>
      <c r="F3488" t="s">
        <v>8218</v>
      </c>
      <c r="G3488" t="s">
        <v>8223</v>
      </c>
      <c r="H3488" t="s">
        <v>8245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8269</v>
      </c>
      <c r="O3488" s="10" t="s">
        <v>8313</v>
      </c>
      <c r="P3488" t="s">
        <v>8314</v>
      </c>
      <c r="Q3488" s="25">
        <f t="shared" si="216"/>
        <v>42126.87501157407</v>
      </c>
      <c r="R3488" s="25">
        <f t="shared" si="217"/>
        <v>42126.87501157407</v>
      </c>
      <c r="S3488">
        <f t="shared" si="218"/>
        <v>2015</v>
      </c>
      <c r="T3488">
        <f t="shared" si="219"/>
        <v>5</v>
      </c>
    </row>
    <row r="3489" spans="1:20" ht="48" x14ac:dyDescent="0.2">
      <c r="A3489" s="1" t="s">
        <v>0</v>
      </c>
      <c r="B3489" s="3" t="s">
        <v>3486</v>
      </c>
      <c r="C3489" s="3" t="s">
        <v>7597</v>
      </c>
      <c r="D3489" s="6">
        <v>2000</v>
      </c>
      <c r="E3489" s="8">
        <v>2555</v>
      </c>
      <c r="F3489" t="s">
        <v>8218</v>
      </c>
      <c r="G3489" t="s">
        <v>8224</v>
      </c>
      <c r="H3489" t="s">
        <v>8246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8269</v>
      </c>
      <c r="O3489" s="10" t="s">
        <v>8313</v>
      </c>
      <c r="P3489" t="s">
        <v>8314</v>
      </c>
      <c r="Q3489" s="25">
        <f t="shared" si="216"/>
        <v>42149.940416666665</v>
      </c>
      <c r="R3489" s="25">
        <f t="shared" si="217"/>
        <v>42149.940416666665</v>
      </c>
      <c r="S3489">
        <f t="shared" si="218"/>
        <v>2015</v>
      </c>
      <c r="T3489">
        <f t="shared" si="219"/>
        <v>5</v>
      </c>
    </row>
    <row r="3490" spans="1:20" ht="48" x14ac:dyDescent="0.2">
      <c r="A3490" s="1" t="s">
        <v>0</v>
      </c>
      <c r="B3490" s="3" t="s">
        <v>3487</v>
      </c>
      <c r="C3490" s="3" t="s">
        <v>7598</v>
      </c>
      <c r="D3490" s="6">
        <v>3000</v>
      </c>
      <c r="E3490" s="8">
        <v>3636</v>
      </c>
      <c r="F3490" t="s">
        <v>8218</v>
      </c>
      <c r="G3490" t="s">
        <v>8223</v>
      </c>
      <c r="H3490" t="s">
        <v>8245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8269</v>
      </c>
      <c r="O3490" s="10" t="s">
        <v>8313</v>
      </c>
      <c r="P3490" t="s">
        <v>8314</v>
      </c>
      <c r="Q3490" s="25">
        <f t="shared" si="216"/>
        <v>42087.768055555556</v>
      </c>
      <c r="R3490" s="25">
        <f t="shared" si="217"/>
        <v>42087.768055555556</v>
      </c>
      <c r="S3490">
        <f t="shared" si="218"/>
        <v>2015</v>
      </c>
      <c r="T3490">
        <f t="shared" si="219"/>
        <v>3</v>
      </c>
    </row>
    <row r="3491" spans="1:20" ht="48" x14ac:dyDescent="0.2">
      <c r="A3491" s="1" t="s">
        <v>0</v>
      </c>
      <c r="B3491" s="3" t="s">
        <v>3488</v>
      </c>
      <c r="C3491" s="3" t="s">
        <v>7599</v>
      </c>
      <c r="D3491" s="6">
        <v>5000</v>
      </c>
      <c r="E3491" s="8">
        <v>5635</v>
      </c>
      <c r="F3491" t="s">
        <v>8218</v>
      </c>
      <c r="G3491" t="s">
        <v>8224</v>
      </c>
      <c r="H3491" t="s">
        <v>8246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8269</v>
      </c>
      <c r="O3491" s="10" t="s">
        <v>8313</v>
      </c>
      <c r="P3491" t="s">
        <v>8314</v>
      </c>
      <c r="Q3491" s="25">
        <f t="shared" si="216"/>
        <v>41753.635775462964</v>
      </c>
      <c r="R3491" s="25">
        <f t="shared" si="217"/>
        <v>41753.635775462964</v>
      </c>
      <c r="S3491">
        <f t="shared" si="218"/>
        <v>2014</v>
      </c>
      <c r="T3491">
        <f t="shared" si="219"/>
        <v>4</v>
      </c>
    </row>
    <row r="3492" spans="1:20" ht="48" x14ac:dyDescent="0.2">
      <c r="A3492" s="1" t="s">
        <v>0</v>
      </c>
      <c r="B3492" s="3" t="s">
        <v>3489</v>
      </c>
      <c r="C3492" s="3" t="s">
        <v>7600</v>
      </c>
      <c r="D3492" s="6">
        <v>1000</v>
      </c>
      <c r="E3492" s="8">
        <v>1275</v>
      </c>
      <c r="F3492" t="s">
        <v>8218</v>
      </c>
      <c r="G3492" t="s">
        <v>8223</v>
      </c>
      <c r="H3492" t="s">
        <v>8245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8269</v>
      </c>
      <c r="O3492" s="10" t="s">
        <v>8313</v>
      </c>
      <c r="P3492" t="s">
        <v>8314</v>
      </c>
      <c r="Q3492" s="25">
        <f t="shared" si="216"/>
        <v>42443.802361111113</v>
      </c>
      <c r="R3492" s="25">
        <f t="shared" si="217"/>
        <v>42443.802361111113</v>
      </c>
      <c r="S3492">
        <f t="shared" si="218"/>
        <v>2016</v>
      </c>
      <c r="T3492">
        <f t="shared" si="219"/>
        <v>3</v>
      </c>
    </row>
    <row r="3493" spans="1:20" ht="48" x14ac:dyDescent="0.2">
      <c r="A3493" s="1" t="s">
        <v>0</v>
      </c>
      <c r="B3493" s="3" t="s">
        <v>3490</v>
      </c>
      <c r="C3493" s="3" t="s">
        <v>7601</v>
      </c>
      <c r="D3493" s="6">
        <v>500</v>
      </c>
      <c r="E3493" s="8">
        <v>791</v>
      </c>
      <c r="F3493" t="s">
        <v>8218</v>
      </c>
      <c r="G3493" t="s">
        <v>8223</v>
      </c>
      <c r="H3493" t="s">
        <v>8245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8269</v>
      </c>
      <c r="O3493" s="10" t="s">
        <v>8313</v>
      </c>
      <c r="P3493" t="s">
        <v>8314</v>
      </c>
      <c r="Q3493" s="25">
        <f t="shared" si="216"/>
        <v>42121.249814814815</v>
      </c>
      <c r="R3493" s="25">
        <f t="shared" si="217"/>
        <v>42121.249814814815</v>
      </c>
      <c r="S3493">
        <f t="shared" si="218"/>
        <v>2015</v>
      </c>
      <c r="T3493">
        <f t="shared" si="219"/>
        <v>4</v>
      </c>
    </row>
    <row r="3494" spans="1:20" ht="48" x14ac:dyDescent="0.2">
      <c r="A3494" s="1" t="s">
        <v>0</v>
      </c>
      <c r="B3494" s="3" t="s">
        <v>3491</v>
      </c>
      <c r="C3494" s="3" t="s">
        <v>7602</v>
      </c>
      <c r="D3494" s="6">
        <v>3800</v>
      </c>
      <c r="E3494" s="8">
        <v>4000.22</v>
      </c>
      <c r="F3494" t="s">
        <v>8218</v>
      </c>
      <c r="G3494" t="s">
        <v>8223</v>
      </c>
      <c r="H3494" t="s">
        <v>8245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8269</v>
      </c>
      <c r="O3494" s="10" t="s">
        <v>8313</v>
      </c>
      <c r="P3494" t="s">
        <v>8314</v>
      </c>
      <c r="Q3494" s="25">
        <f t="shared" si="216"/>
        <v>42268.009224537032</v>
      </c>
      <c r="R3494" s="25">
        <f t="shared" si="217"/>
        <v>42268.009224537032</v>
      </c>
      <c r="S3494">
        <f t="shared" si="218"/>
        <v>2015</v>
      </c>
      <c r="T3494">
        <f t="shared" si="219"/>
        <v>9</v>
      </c>
    </row>
    <row r="3495" spans="1:20" ht="48" x14ac:dyDescent="0.2">
      <c r="A3495" s="1" t="s">
        <v>0</v>
      </c>
      <c r="B3495" s="3" t="s">
        <v>3492</v>
      </c>
      <c r="C3495" s="3" t="s">
        <v>7603</v>
      </c>
      <c r="D3495" s="6">
        <v>1500</v>
      </c>
      <c r="E3495" s="8">
        <v>1500</v>
      </c>
      <c r="F3495" t="s">
        <v>8218</v>
      </c>
      <c r="G3495" t="s">
        <v>8223</v>
      </c>
      <c r="H3495" t="s">
        <v>8245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8269</v>
      </c>
      <c r="O3495" s="10" t="s">
        <v>8313</v>
      </c>
      <c r="P3495" t="s">
        <v>8314</v>
      </c>
      <c r="Q3495" s="25">
        <f t="shared" si="216"/>
        <v>41848.866157407407</v>
      </c>
      <c r="R3495" s="25">
        <f t="shared" si="217"/>
        <v>41848.866157407407</v>
      </c>
      <c r="S3495">
        <f t="shared" si="218"/>
        <v>2014</v>
      </c>
      <c r="T3495">
        <f t="shared" si="219"/>
        <v>7</v>
      </c>
    </row>
    <row r="3496" spans="1:20" ht="48" x14ac:dyDescent="0.2">
      <c r="A3496" s="1" t="s">
        <v>0</v>
      </c>
      <c r="B3496" s="3" t="s">
        <v>3493</v>
      </c>
      <c r="C3496" s="3" t="s">
        <v>7604</v>
      </c>
      <c r="D3496" s="6">
        <v>400</v>
      </c>
      <c r="E3496" s="8">
        <v>400</v>
      </c>
      <c r="F3496" t="s">
        <v>8218</v>
      </c>
      <c r="G3496" t="s">
        <v>8223</v>
      </c>
      <c r="H3496" t="s">
        <v>8245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8269</v>
      </c>
      <c r="O3496" s="10" t="s">
        <v>8313</v>
      </c>
      <c r="P3496" t="s">
        <v>8314</v>
      </c>
      <c r="Q3496" s="25">
        <f t="shared" si="216"/>
        <v>42689.214988425927</v>
      </c>
      <c r="R3496" s="25">
        <f t="shared" si="217"/>
        <v>42689.214988425927</v>
      </c>
      <c r="S3496">
        <f t="shared" si="218"/>
        <v>2016</v>
      </c>
      <c r="T3496">
        <f t="shared" si="219"/>
        <v>11</v>
      </c>
    </row>
    <row r="3497" spans="1:20" ht="48" x14ac:dyDescent="0.2">
      <c r="A3497" s="1" t="s">
        <v>0</v>
      </c>
      <c r="B3497" s="3" t="s">
        <v>3494</v>
      </c>
      <c r="C3497" s="3" t="s">
        <v>7605</v>
      </c>
      <c r="D3497" s="6">
        <v>5000</v>
      </c>
      <c r="E3497" s="8">
        <v>5343</v>
      </c>
      <c r="F3497" t="s">
        <v>8218</v>
      </c>
      <c r="G3497" t="s">
        <v>8228</v>
      </c>
      <c r="H3497" t="s">
        <v>8250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8269</v>
      </c>
      <c r="O3497" s="10" t="s">
        <v>8313</v>
      </c>
      <c r="P3497" t="s">
        <v>8314</v>
      </c>
      <c r="Q3497" s="25">
        <f t="shared" si="216"/>
        <v>41915.762835648151</v>
      </c>
      <c r="R3497" s="25">
        <f t="shared" si="217"/>
        <v>41915.762835648151</v>
      </c>
      <c r="S3497">
        <f t="shared" si="218"/>
        <v>2014</v>
      </c>
      <c r="T3497">
        <f t="shared" si="219"/>
        <v>10</v>
      </c>
    </row>
    <row r="3498" spans="1:20" ht="48" x14ac:dyDescent="0.2">
      <c r="A3498" s="1" t="s">
        <v>0</v>
      </c>
      <c r="B3498" s="3" t="s">
        <v>3495</v>
      </c>
      <c r="C3498" s="3" t="s">
        <v>7606</v>
      </c>
      <c r="D3498" s="6">
        <v>3000</v>
      </c>
      <c r="E3498" s="8">
        <v>3732</v>
      </c>
      <c r="F3498" t="s">
        <v>8218</v>
      </c>
      <c r="G3498" t="s">
        <v>8223</v>
      </c>
      <c r="H3498" t="s">
        <v>8245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8269</v>
      </c>
      <c r="O3498" s="10" t="s">
        <v>8313</v>
      </c>
      <c r="P3498" t="s">
        <v>8314</v>
      </c>
      <c r="Q3498" s="25">
        <f t="shared" si="216"/>
        <v>42584.846828703703</v>
      </c>
      <c r="R3498" s="25">
        <f t="shared" si="217"/>
        <v>42584.846828703703</v>
      </c>
      <c r="S3498">
        <f t="shared" si="218"/>
        <v>2016</v>
      </c>
      <c r="T3498">
        <f t="shared" si="219"/>
        <v>8</v>
      </c>
    </row>
    <row r="3499" spans="1:20" ht="48" x14ac:dyDescent="0.2">
      <c r="A3499" s="1" t="s">
        <v>0</v>
      </c>
      <c r="B3499" s="3" t="s">
        <v>3496</v>
      </c>
      <c r="C3499" s="3" t="s">
        <v>7607</v>
      </c>
      <c r="D3499" s="6">
        <v>1551</v>
      </c>
      <c r="E3499" s="8">
        <v>1686</v>
      </c>
      <c r="F3499" t="s">
        <v>8218</v>
      </c>
      <c r="G3499" t="s">
        <v>8223</v>
      </c>
      <c r="H3499" t="s">
        <v>8245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8269</v>
      </c>
      <c r="O3499" s="10" t="s">
        <v>8313</v>
      </c>
      <c r="P3499" t="s">
        <v>8314</v>
      </c>
      <c r="Q3499" s="25">
        <f t="shared" si="216"/>
        <v>42511.741944444439</v>
      </c>
      <c r="R3499" s="25">
        <f t="shared" si="217"/>
        <v>42511.741944444439</v>
      </c>
      <c r="S3499">
        <f t="shared" si="218"/>
        <v>2016</v>
      </c>
      <c r="T3499">
        <f t="shared" si="219"/>
        <v>5</v>
      </c>
    </row>
    <row r="3500" spans="1:20" ht="48" x14ac:dyDescent="0.2">
      <c r="A3500" s="1" t="s">
        <v>0</v>
      </c>
      <c r="B3500" s="3" t="s">
        <v>3497</v>
      </c>
      <c r="C3500" s="3" t="s">
        <v>7608</v>
      </c>
      <c r="D3500" s="6">
        <v>1650</v>
      </c>
      <c r="E3500" s="8">
        <v>1690</v>
      </c>
      <c r="F3500" t="s">
        <v>8218</v>
      </c>
      <c r="G3500" t="s">
        <v>8228</v>
      </c>
      <c r="H3500" t="s">
        <v>8250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8269</v>
      </c>
      <c r="O3500" s="10" t="s">
        <v>8313</v>
      </c>
      <c r="P3500" t="s">
        <v>8314</v>
      </c>
      <c r="Q3500" s="25">
        <f t="shared" si="216"/>
        <v>42459.15861111111</v>
      </c>
      <c r="R3500" s="25">
        <f t="shared" si="217"/>
        <v>42459.15861111111</v>
      </c>
      <c r="S3500">
        <f t="shared" si="218"/>
        <v>2016</v>
      </c>
      <c r="T3500">
        <f t="shared" si="219"/>
        <v>3</v>
      </c>
    </row>
    <row r="3501" spans="1:20" ht="48" x14ac:dyDescent="0.2">
      <c r="A3501" s="1" t="s">
        <v>0</v>
      </c>
      <c r="B3501" s="3" t="s">
        <v>3498</v>
      </c>
      <c r="C3501" s="3" t="s">
        <v>7609</v>
      </c>
      <c r="D3501" s="6">
        <v>2000</v>
      </c>
      <c r="E3501" s="8">
        <v>2110</v>
      </c>
      <c r="F3501" t="s">
        <v>8218</v>
      </c>
      <c r="G3501" t="s">
        <v>8223</v>
      </c>
      <c r="H3501" t="s">
        <v>8245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8269</v>
      </c>
      <c r="O3501" s="10" t="s">
        <v>8313</v>
      </c>
      <c r="P3501" t="s">
        <v>8314</v>
      </c>
      <c r="Q3501" s="25">
        <f t="shared" si="216"/>
        <v>42132.036168981482</v>
      </c>
      <c r="R3501" s="25">
        <f t="shared" si="217"/>
        <v>42132.036168981482</v>
      </c>
      <c r="S3501">
        <f t="shared" si="218"/>
        <v>2015</v>
      </c>
      <c r="T3501">
        <f t="shared" si="219"/>
        <v>5</v>
      </c>
    </row>
    <row r="3502" spans="1:20" ht="48" x14ac:dyDescent="0.2">
      <c r="A3502" s="1" t="s">
        <v>0</v>
      </c>
      <c r="B3502" s="3" t="s">
        <v>3499</v>
      </c>
      <c r="C3502" s="3" t="s">
        <v>7610</v>
      </c>
      <c r="D3502" s="6">
        <v>1000</v>
      </c>
      <c r="E3502" s="8">
        <v>1063</v>
      </c>
      <c r="F3502" t="s">
        <v>8218</v>
      </c>
      <c r="G3502" t="s">
        <v>8223</v>
      </c>
      <c r="H3502" t="s">
        <v>8245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8269</v>
      </c>
      <c r="O3502" s="10" t="s">
        <v>8313</v>
      </c>
      <c r="P3502" t="s">
        <v>8314</v>
      </c>
      <c r="Q3502" s="25">
        <f t="shared" si="216"/>
        <v>42419.91942129629</v>
      </c>
      <c r="R3502" s="25">
        <f t="shared" si="217"/>
        <v>42419.91942129629</v>
      </c>
      <c r="S3502">
        <f t="shared" si="218"/>
        <v>2016</v>
      </c>
      <c r="T3502">
        <f t="shared" si="219"/>
        <v>2</v>
      </c>
    </row>
    <row r="3503" spans="1:20" ht="48" x14ac:dyDescent="0.2">
      <c r="A3503" s="1" t="s">
        <v>0</v>
      </c>
      <c r="B3503" s="3" t="s">
        <v>3500</v>
      </c>
      <c r="C3503" s="3" t="s">
        <v>7611</v>
      </c>
      <c r="D3503" s="6">
        <v>1500</v>
      </c>
      <c r="E3503" s="8">
        <v>1510</v>
      </c>
      <c r="F3503" t="s">
        <v>8218</v>
      </c>
      <c r="G3503" t="s">
        <v>8224</v>
      </c>
      <c r="H3503" t="s">
        <v>8246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8269</v>
      </c>
      <c r="O3503" s="10" t="s">
        <v>8313</v>
      </c>
      <c r="P3503" t="s">
        <v>8314</v>
      </c>
      <c r="Q3503" s="25">
        <f t="shared" si="216"/>
        <v>42233.763831018514</v>
      </c>
      <c r="R3503" s="25">
        <f t="shared" si="217"/>
        <v>42233.763831018514</v>
      </c>
      <c r="S3503">
        <f t="shared" si="218"/>
        <v>2015</v>
      </c>
      <c r="T3503">
        <f t="shared" si="219"/>
        <v>8</v>
      </c>
    </row>
    <row r="3504" spans="1:20" ht="48" x14ac:dyDescent="0.2">
      <c r="A3504" s="1" t="s">
        <v>0</v>
      </c>
      <c r="B3504" s="3" t="s">
        <v>3501</v>
      </c>
      <c r="C3504" s="3" t="s">
        <v>7612</v>
      </c>
      <c r="D3504" s="6">
        <v>4000</v>
      </c>
      <c r="E3504" s="8">
        <v>4216</v>
      </c>
      <c r="F3504" t="s">
        <v>8218</v>
      </c>
      <c r="G3504" t="s">
        <v>8223</v>
      </c>
      <c r="H3504" t="s">
        <v>8245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8269</v>
      </c>
      <c r="O3504" s="10" t="s">
        <v>8313</v>
      </c>
      <c r="P3504" t="s">
        <v>8314</v>
      </c>
      <c r="Q3504" s="25">
        <f t="shared" si="216"/>
        <v>42430.839398148149</v>
      </c>
      <c r="R3504" s="25">
        <f t="shared" si="217"/>
        <v>42430.839398148149</v>
      </c>
      <c r="S3504">
        <f t="shared" si="218"/>
        <v>2016</v>
      </c>
      <c r="T3504">
        <f t="shared" si="219"/>
        <v>3</v>
      </c>
    </row>
    <row r="3505" spans="1:20" ht="48" x14ac:dyDescent="0.2">
      <c r="A3505" s="1" t="s">
        <v>0</v>
      </c>
      <c r="B3505" s="3" t="s">
        <v>3502</v>
      </c>
      <c r="C3505" s="3" t="s">
        <v>7613</v>
      </c>
      <c r="D3505" s="6">
        <v>2500</v>
      </c>
      <c r="E3505" s="8">
        <v>2689</v>
      </c>
      <c r="F3505" t="s">
        <v>8218</v>
      </c>
      <c r="G3505" t="s">
        <v>8224</v>
      </c>
      <c r="H3505" t="s">
        <v>8246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8269</v>
      </c>
      <c r="O3505" s="10" t="s">
        <v>8313</v>
      </c>
      <c r="P3505" t="s">
        <v>8314</v>
      </c>
      <c r="Q3505" s="25">
        <f t="shared" si="216"/>
        <v>42545.478333333333</v>
      </c>
      <c r="R3505" s="25">
        <f t="shared" si="217"/>
        <v>42545.478333333333</v>
      </c>
      <c r="S3505">
        <f t="shared" si="218"/>
        <v>2016</v>
      </c>
      <c r="T3505">
        <f t="shared" si="219"/>
        <v>6</v>
      </c>
    </row>
    <row r="3506" spans="1:20" ht="48" x14ac:dyDescent="0.2">
      <c r="A3506" s="1" t="s">
        <v>0</v>
      </c>
      <c r="B3506" s="3" t="s">
        <v>3503</v>
      </c>
      <c r="C3506" s="3" t="s">
        <v>7614</v>
      </c>
      <c r="D3506" s="6">
        <v>1000</v>
      </c>
      <c r="E3506" s="8">
        <v>1000</v>
      </c>
      <c r="F3506" t="s">
        <v>8218</v>
      </c>
      <c r="G3506" t="s">
        <v>8223</v>
      </c>
      <c r="H3506" t="s">
        <v>8245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8269</v>
      </c>
      <c r="O3506" s="10" t="s">
        <v>8313</v>
      </c>
      <c r="P3506" t="s">
        <v>8314</v>
      </c>
      <c r="Q3506" s="25">
        <f t="shared" si="216"/>
        <v>42297.748738425929</v>
      </c>
      <c r="R3506" s="25">
        <f t="shared" si="217"/>
        <v>42297.748738425929</v>
      </c>
      <c r="S3506">
        <f t="shared" si="218"/>
        <v>2015</v>
      </c>
      <c r="T3506">
        <f t="shared" si="219"/>
        <v>10</v>
      </c>
    </row>
    <row r="3507" spans="1:20" ht="96" x14ac:dyDescent="0.2">
      <c r="A3507" s="1" t="s">
        <v>0</v>
      </c>
      <c r="B3507" s="3" t="s">
        <v>3504</v>
      </c>
      <c r="C3507" s="3" t="s">
        <v>7615</v>
      </c>
      <c r="D3507" s="6">
        <v>2500</v>
      </c>
      <c r="E3507" s="8">
        <v>2594</v>
      </c>
      <c r="F3507" t="s">
        <v>8218</v>
      </c>
      <c r="G3507" t="s">
        <v>8223</v>
      </c>
      <c r="H3507" t="s">
        <v>8245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8269</v>
      </c>
      <c r="O3507" s="10" t="s">
        <v>8313</v>
      </c>
      <c r="P3507" t="s">
        <v>8314</v>
      </c>
      <c r="Q3507" s="25">
        <f t="shared" si="216"/>
        <v>41760.935706018521</v>
      </c>
      <c r="R3507" s="25">
        <f t="shared" si="217"/>
        <v>41760.935706018521</v>
      </c>
      <c r="S3507">
        <f t="shared" si="218"/>
        <v>2014</v>
      </c>
      <c r="T3507">
        <f t="shared" si="219"/>
        <v>5</v>
      </c>
    </row>
    <row r="3508" spans="1:20" ht="48" x14ac:dyDescent="0.2">
      <c r="A3508" s="1" t="s">
        <v>0</v>
      </c>
      <c r="B3508" s="3" t="s">
        <v>3505</v>
      </c>
      <c r="C3508" s="3" t="s">
        <v>7616</v>
      </c>
      <c r="D3508" s="6">
        <v>3000</v>
      </c>
      <c r="E3508" s="8">
        <v>3045</v>
      </c>
      <c r="F3508" t="s">
        <v>8218</v>
      </c>
      <c r="G3508" t="s">
        <v>8223</v>
      </c>
      <c r="H3508" t="s">
        <v>8245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8269</v>
      </c>
      <c r="O3508" s="10" t="s">
        <v>8313</v>
      </c>
      <c r="P3508" t="s">
        <v>8314</v>
      </c>
      <c r="Q3508" s="25">
        <f t="shared" si="216"/>
        <v>41829.734259259261</v>
      </c>
      <c r="R3508" s="25">
        <f t="shared" si="217"/>
        <v>41829.734259259261</v>
      </c>
      <c r="S3508">
        <f t="shared" si="218"/>
        <v>2014</v>
      </c>
      <c r="T3508">
        <f t="shared" si="219"/>
        <v>7</v>
      </c>
    </row>
    <row r="3509" spans="1:20" ht="32" x14ac:dyDescent="0.2">
      <c r="A3509" s="1" t="s">
        <v>0</v>
      </c>
      <c r="B3509" s="3" t="s">
        <v>3506</v>
      </c>
      <c r="C3509" s="3" t="s">
        <v>7617</v>
      </c>
      <c r="D3509" s="6">
        <v>10000</v>
      </c>
      <c r="E3509" s="8">
        <v>10440</v>
      </c>
      <c r="F3509" t="s">
        <v>8218</v>
      </c>
      <c r="G3509" t="s">
        <v>8223</v>
      </c>
      <c r="H3509" t="s">
        <v>8245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8269</v>
      </c>
      <c r="O3509" s="10" t="s">
        <v>8313</v>
      </c>
      <c r="P3509" t="s">
        <v>8314</v>
      </c>
      <c r="Q3509" s="25">
        <f t="shared" si="216"/>
        <v>42491.92288194444</v>
      </c>
      <c r="R3509" s="25">
        <f t="shared" si="217"/>
        <v>42491.92288194444</v>
      </c>
      <c r="S3509">
        <f t="shared" si="218"/>
        <v>2016</v>
      </c>
      <c r="T3509">
        <f t="shared" si="219"/>
        <v>5</v>
      </c>
    </row>
    <row r="3510" spans="1:20" ht="48" x14ac:dyDescent="0.2">
      <c r="A3510" s="1" t="s">
        <v>0</v>
      </c>
      <c r="B3510" s="3" t="s">
        <v>3507</v>
      </c>
      <c r="C3510" s="3" t="s">
        <v>7618</v>
      </c>
      <c r="D3510" s="6">
        <v>100</v>
      </c>
      <c r="E3510" s="8">
        <v>180</v>
      </c>
      <c r="F3510" t="s">
        <v>8218</v>
      </c>
      <c r="G3510" t="s">
        <v>8224</v>
      </c>
      <c r="H3510" t="s">
        <v>8246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8269</v>
      </c>
      <c r="O3510" s="10" t="s">
        <v>8313</v>
      </c>
      <c r="P3510" t="s">
        <v>8314</v>
      </c>
      <c r="Q3510" s="25">
        <f t="shared" si="216"/>
        <v>42477.729780092588</v>
      </c>
      <c r="R3510" s="25">
        <f t="shared" si="217"/>
        <v>42477.729780092588</v>
      </c>
      <c r="S3510">
        <f t="shared" si="218"/>
        <v>2016</v>
      </c>
      <c r="T3510">
        <f t="shared" si="219"/>
        <v>4</v>
      </c>
    </row>
    <row r="3511" spans="1:20" ht="48" x14ac:dyDescent="0.2">
      <c r="A3511" s="1" t="s">
        <v>0</v>
      </c>
      <c r="B3511" s="3" t="s">
        <v>3508</v>
      </c>
      <c r="C3511" s="3" t="s">
        <v>7619</v>
      </c>
      <c r="D3511" s="6">
        <v>3000</v>
      </c>
      <c r="E3511" s="8">
        <v>3190</v>
      </c>
      <c r="F3511" t="s">
        <v>8218</v>
      </c>
      <c r="G3511" t="s">
        <v>8223</v>
      </c>
      <c r="H3511" t="s">
        <v>8245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8269</v>
      </c>
      <c r="O3511" s="10" t="s">
        <v>8313</v>
      </c>
      <c r="P3511" t="s">
        <v>8314</v>
      </c>
      <c r="Q3511" s="25">
        <f t="shared" si="216"/>
        <v>41950.859560185185</v>
      </c>
      <c r="R3511" s="25">
        <f t="shared" si="217"/>
        <v>41950.859560185185</v>
      </c>
      <c r="S3511">
        <f t="shared" si="218"/>
        <v>2014</v>
      </c>
      <c r="T3511">
        <f t="shared" si="219"/>
        <v>11</v>
      </c>
    </row>
    <row r="3512" spans="1:20" ht="48" x14ac:dyDescent="0.2">
      <c r="A3512" s="1" t="s">
        <v>0</v>
      </c>
      <c r="B3512" s="3" t="s">
        <v>3509</v>
      </c>
      <c r="C3512" s="3" t="s">
        <v>7620</v>
      </c>
      <c r="D3512" s="6">
        <v>900</v>
      </c>
      <c r="E3512" s="8">
        <v>905</v>
      </c>
      <c r="F3512" t="s">
        <v>8218</v>
      </c>
      <c r="G3512" t="s">
        <v>8223</v>
      </c>
      <c r="H3512" t="s">
        <v>8245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8269</v>
      </c>
      <c r="O3512" s="10" t="s">
        <v>8313</v>
      </c>
      <c r="P3512" t="s">
        <v>8314</v>
      </c>
      <c r="Q3512" s="25">
        <f t="shared" si="216"/>
        <v>41802.62090277778</v>
      </c>
      <c r="R3512" s="25">
        <f t="shared" si="217"/>
        <v>41802.62090277778</v>
      </c>
      <c r="S3512">
        <f t="shared" si="218"/>
        <v>2014</v>
      </c>
      <c r="T3512">
        <f t="shared" si="219"/>
        <v>6</v>
      </c>
    </row>
    <row r="3513" spans="1:20" ht="48" x14ac:dyDescent="0.2">
      <c r="A3513" s="1" t="s">
        <v>0</v>
      </c>
      <c r="B3513" s="3" t="s">
        <v>3510</v>
      </c>
      <c r="C3513" s="3" t="s">
        <v>7621</v>
      </c>
      <c r="D3513" s="6">
        <v>1500</v>
      </c>
      <c r="E3513" s="8">
        <v>1518</v>
      </c>
      <c r="F3513" t="s">
        <v>8218</v>
      </c>
      <c r="G3513" t="s">
        <v>8224</v>
      </c>
      <c r="H3513" t="s">
        <v>8246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8269</v>
      </c>
      <c r="O3513" s="10" t="s">
        <v>8313</v>
      </c>
      <c r="P3513" t="s">
        <v>8314</v>
      </c>
      <c r="Q3513" s="25">
        <f t="shared" si="216"/>
        <v>41927.873784722222</v>
      </c>
      <c r="R3513" s="25">
        <f t="shared" si="217"/>
        <v>41927.873784722222</v>
      </c>
      <c r="S3513">
        <f t="shared" si="218"/>
        <v>2014</v>
      </c>
      <c r="T3513">
        <f t="shared" si="219"/>
        <v>10</v>
      </c>
    </row>
    <row r="3514" spans="1:20" ht="48" x14ac:dyDescent="0.2">
      <c r="A3514" s="1" t="s">
        <v>0</v>
      </c>
      <c r="B3514" s="3" t="s">
        <v>3511</v>
      </c>
      <c r="C3514" s="3" t="s">
        <v>7622</v>
      </c>
      <c r="D3514" s="6">
        <v>1000</v>
      </c>
      <c r="E3514" s="8">
        <v>1000</v>
      </c>
      <c r="F3514" t="s">
        <v>8218</v>
      </c>
      <c r="G3514" t="s">
        <v>8224</v>
      </c>
      <c r="H3514" t="s">
        <v>8246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8269</v>
      </c>
      <c r="O3514" s="10" t="s">
        <v>8313</v>
      </c>
      <c r="P3514" t="s">
        <v>8314</v>
      </c>
      <c r="Q3514" s="25">
        <f t="shared" si="216"/>
        <v>42057.536944444444</v>
      </c>
      <c r="R3514" s="25">
        <f t="shared" si="217"/>
        <v>42057.536944444444</v>
      </c>
      <c r="S3514">
        <f t="shared" si="218"/>
        <v>2015</v>
      </c>
      <c r="T3514">
        <f t="shared" si="219"/>
        <v>2</v>
      </c>
    </row>
    <row r="3515" spans="1:20" ht="48" x14ac:dyDescent="0.2">
      <c r="A3515" s="1" t="s">
        <v>0</v>
      </c>
      <c r="B3515" s="3" t="s">
        <v>3512</v>
      </c>
      <c r="C3515" s="3" t="s">
        <v>7623</v>
      </c>
      <c r="D3515" s="6">
        <v>2800</v>
      </c>
      <c r="E3515" s="8">
        <v>3315</v>
      </c>
      <c r="F3515" t="s">
        <v>8218</v>
      </c>
      <c r="G3515" t="s">
        <v>8223</v>
      </c>
      <c r="H3515" t="s">
        <v>8245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8269</v>
      </c>
      <c r="O3515" s="10" t="s">
        <v>8313</v>
      </c>
      <c r="P3515" t="s">
        <v>8314</v>
      </c>
      <c r="Q3515" s="25">
        <f t="shared" si="216"/>
        <v>41781.096203703702</v>
      </c>
      <c r="R3515" s="25">
        <f t="shared" si="217"/>
        <v>41781.096203703702</v>
      </c>
      <c r="S3515">
        <f t="shared" si="218"/>
        <v>2014</v>
      </c>
      <c r="T3515">
        <f t="shared" si="219"/>
        <v>5</v>
      </c>
    </row>
    <row r="3516" spans="1:20" ht="48" x14ac:dyDescent="0.2">
      <c r="A3516" s="1" t="s">
        <v>0</v>
      </c>
      <c r="B3516" s="3" t="s">
        <v>3513</v>
      </c>
      <c r="C3516" s="3" t="s">
        <v>7624</v>
      </c>
      <c r="D3516" s="6">
        <v>500</v>
      </c>
      <c r="E3516" s="8">
        <v>550</v>
      </c>
      <c r="F3516" t="s">
        <v>8218</v>
      </c>
      <c r="G3516" t="s">
        <v>8223</v>
      </c>
      <c r="H3516" t="s">
        <v>8245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8269</v>
      </c>
      <c r="O3516" s="10" t="s">
        <v>8313</v>
      </c>
      <c r="P3516" t="s">
        <v>8314</v>
      </c>
      <c r="Q3516" s="25">
        <f t="shared" si="216"/>
        <v>42020.846666666665</v>
      </c>
      <c r="R3516" s="25">
        <f t="shared" si="217"/>
        <v>42020.846666666665</v>
      </c>
      <c r="S3516">
        <f t="shared" si="218"/>
        <v>2015</v>
      </c>
      <c r="T3516">
        <f t="shared" si="219"/>
        <v>1</v>
      </c>
    </row>
    <row r="3517" spans="1:20" ht="48" x14ac:dyDescent="0.2">
      <c r="A3517" s="1" t="s">
        <v>0</v>
      </c>
      <c r="B3517" s="3" t="s">
        <v>3514</v>
      </c>
      <c r="C3517" s="3" t="s">
        <v>7625</v>
      </c>
      <c r="D3517" s="6">
        <v>3000</v>
      </c>
      <c r="E3517" s="8">
        <v>3080</v>
      </c>
      <c r="F3517" t="s">
        <v>8218</v>
      </c>
      <c r="G3517" t="s">
        <v>8223</v>
      </c>
      <c r="H3517" t="s">
        <v>8245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8269</v>
      </c>
      <c r="O3517" s="10" t="s">
        <v>8313</v>
      </c>
      <c r="P3517" t="s">
        <v>8314</v>
      </c>
      <c r="Q3517" s="25">
        <f t="shared" si="216"/>
        <v>42125.772812499999</v>
      </c>
      <c r="R3517" s="25">
        <f t="shared" si="217"/>
        <v>42125.772812499999</v>
      </c>
      <c r="S3517">
        <f t="shared" si="218"/>
        <v>2015</v>
      </c>
      <c r="T3517">
        <f t="shared" si="219"/>
        <v>5</v>
      </c>
    </row>
    <row r="3518" spans="1:20" ht="48" x14ac:dyDescent="0.2">
      <c r="A3518" s="1" t="s">
        <v>0</v>
      </c>
      <c r="B3518" s="3" t="s">
        <v>3515</v>
      </c>
      <c r="C3518" s="3" t="s">
        <v>7626</v>
      </c>
      <c r="D3518" s="6">
        <v>2500</v>
      </c>
      <c r="E3518" s="8">
        <v>2500</v>
      </c>
      <c r="F3518" t="s">
        <v>8218</v>
      </c>
      <c r="G3518" t="s">
        <v>8223</v>
      </c>
      <c r="H3518" t="s">
        <v>8245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8269</v>
      </c>
      <c r="O3518" s="10" t="s">
        <v>8313</v>
      </c>
      <c r="P3518" t="s">
        <v>8314</v>
      </c>
      <c r="Q3518" s="25">
        <f t="shared" si="216"/>
        <v>41856.010069444441</v>
      </c>
      <c r="R3518" s="25">
        <f t="shared" si="217"/>
        <v>41856.010069444441</v>
      </c>
      <c r="S3518">
        <f t="shared" si="218"/>
        <v>2014</v>
      </c>
      <c r="T3518">
        <f t="shared" si="219"/>
        <v>8</v>
      </c>
    </row>
    <row r="3519" spans="1:20" ht="48" x14ac:dyDescent="0.2">
      <c r="A3519" s="1" t="s">
        <v>0</v>
      </c>
      <c r="B3519" s="3" t="s">
        <v>3516</v>
      </c>
      <c r="C3519" s="3" t="s">
        <v>7627</v>
      </c>
      <c r="D3519" s="6">
        <v>4000</v>
      </c>
      <c r="E3519" s="8">
        <v>4000</v>
      </c>
      <c r="F3519" t="s">
        <v>8218</v>
      </c>
      <c r="G3519" t="s">
        <v>8224</v>
      </c>
      <c r="H3519" t="s">
        <v>8246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8269</v>
      </c>
      <c r="O3519" s="10" t="s">
        <v>8313</v>
      </c>
      <c r="P3519" t="s">
        <v>8314</v>
      </c>
      <c r="Q3519" s="25">
        <f t="shared" si="216"/>
        <v>41794.817523148151</v>
      </c>
      <c r="R3519" s="25">
        <f t="shared" si="217"/>
        <v>41794.817523148151</v>
      </c>
      <c r="S3519">
        <f t="shared" si="218"/>
        <v>2014</v>
      </c>
      <c r="T3519">
        <f t="shared" si="219"/>
        <v>6</v>
      </c>
    </row>
    <row r="3520" spans="1:20" ht="48" x14ac:dyDescent="0.2">
      <c r="A3520" s="1" t="s">
        <v>0</v>
      </c>
      <c r="B3520" s="3" t="s">
        <v>3517</v>
      </c>
      <c r="C3520" s="3" t="s">
        <v>7628</v>
      </c>
      <c r="D3520" s="6">
        <v>1500</v>
      </c>
      <c r="E3520" s="8">
        <v>1650.69</v>
      </c>
      <c r="F3520" t="s">
        <v>8218</v>
      </c>
      <c r="G3520" t="s">
        <v>8223</v>
      </c>
      <c r="H3520" t="s">
        <v>8245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8269</v>
      </c>
      <c r="O3520" s="10" t="s">
        <v>8313</v>
      </c>
      <c r="P3520" t="s">
        <v>8314</v>
      </c>
      <c r="Q3520" s="25">
        <f t="shared" si="216"/>
        <v>41893.783553240741</v>
      </c>
      <c r="R3520" s="25">
        <f t="shared" si="217"/>
        <v>41893.783553240741</v>
      </c>
      <c r="S3520">
        <f t="shared" si="218"/>
        <v>2014</v>
      </c>
      <c r="T3520">
        <f t="shared" si="219"/>
        <v>9</v>
      </c>
    </row>
    <row r="3521" spans="1:20" ht="48" x14ac:dyDescent="0.2">
      <c r="A3521" s="1" t="s">
        <v>0</v>
      </c>
      <c r="B3521" s="3" t="s">
        <v>3518</v>
      </c>
      <c r="C3521" s="3" t="s">
        <v>7629</v>
      </c>
      <c r="D3521" s="6">
        <v>2000</v>
      </c>
      <c r="E3521" s="8">
        <v>2027</v>
      </c>
      <c r="F3521" t="s">
        <v>8218</v>
      </c>
      <c r="G3521" t="s">
        <v>8224</v>
      </c>
      <c r="H3521" t="s">
        <v>8246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8269</v>
      </c>
      <c r="O3521" s="10" t="s">
        <v>8313</v>
      </c>
      <c r="P3521" t="s">
        <v>8314</v>
      </c>
      <c r="Q3521" s="25">
        <f t="shared" si="216"/>
        <v>42037.598958333328</v>
      </c>
      <c r="R3521" s="25">
        <f t="shared" si="217"/>
        <v>42037.598958333328</v>
      </c>
      <c r="S3521">
        <f t="shared" si="218"/>
        <v>2015</v>
      </c>
      <c r="T3521">
        <f t="shared" si="219"/>
        <v>2</v>
      </c>
    </row>
    <row r="3522" spans="1:20" ht="32" x14ac:dyDescent="0.2">
      <c r="A3522" s="1" t="s">
        <v>0</v>
      </c>
      <c r="B3522" s="3" t="s">
        <v>3519</v>
      </c>
      <c r="C3522" s="3" t="s">
        <v>7630</v>
      </c>
      <c r="D3522" s="6">
        <v>2000</v>
      </c>
      <c r="E3522" s="8">
        <v>2015</v>
      </c>
      <c r="F3522" t="s">
        <v>8218</v>
      </c>
      <c r="G3522" t="s">
        <v>8224</v>
      </c>
      <c r="H3522" t="s">
        <v>8246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8269</v>
      </c>
      <c r="O3522" s="10" t="s">
        <v>8313</v>
      </c>
      <c r="P3522" t="s">
        <v>8314</v>
      </c>
      <c r="Q3522" s="25">
        <f t="shared" si="216"/>
        <v>42227.824212962965</v>
      </c>
      <c r="R3522" s="25">
        <f t="shared" si="217"/>
        <v>42227.824212962965</v>
      </c>
      <c r="S3522">
        <f t="shared" si="218"/>
        <v>2015</v>
      </c>
      <c r="T3522">
        <f t="shared" si="219"/>
        <v>8</v>
      </c>
    </row>
    <row r="3523" spans="1:20" ht="48" x14ac:dyDescent="0.2">
      <c r="A3523" s="1" t="s">
        <v>0</v>
      </c>
      <c r="B3523" s="3" t="s">
        <v>3520</v>
      </c>
      <c r="C3523" s="3" t="s">
        <v>7631</v>
      </c>
      <c r="D3523" s="6">
        <v>350</v>
      </c>
      <c r="E3523" s="8">
        <v>593</v>
      </c>
      <c r="F3523" t="s">
        <v>8218</v>
      </c>
      <c r="G3523" t="s">
        <v>8223</v>
      </c>
      <c r="H3523" t="s">
        <v>8245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8269</v>
      </c>
      <c r="O3523" s="10" t="s">
        <v>8313</v>
      </c>
      <c r="P3523" t="s">
        <v>8314</v>
      </c>
      <c r="Q3523" s="25">
        <f t="shared" ref="Q3523:Q3586" si="220">(((J3523/60)/60)/24)+DATE(1970,1,1)</f>
        <v>41881.361342592594</v>
      </c>
      <c r="R3523" s="25">
        <f t="shared" ref="R3523:R3586" si="221">(((J3523/60)/60)/24)+DATE(1970,1,1)</f>
        <v>41881.361342592594</v>
      </c>
      <c r="S3523">
        <f t="shared" ref="S3523:S3586" si="222">YEAR(R3523)</f>
        <v>2014</v>
      </c>
      <c r="T3523">
        <f t="shared" ref="T3523:T3586" si="223">MONTH((R3523))</f>
        <v>8</v>
      </c>
    </row>
    <row r="3524" spans="1:20" ht="48" x14ac:dyDescent="0.2">
      <c r="A3524" s="1" t="s">
        <v>0</v>
      </c>
      <c r="B3524" s="3" t="s">
        <v>3521</v>
      </c>
      <c r="C3524" s="3" t="s">
        <v>7632</v>
      </c>
      <c r="D3524" s="6">
        <v>1395</v>
      </c>
      <c r="E3524" s="8">
        <v>1395</v>
      </c>
      <c r="F3524" t="s">
        <v>8218</v>
      </c>
      <c r="G3524" t="s">
        <v>8224</v>
      </c>
      <c r="H3524" t="s">
        <v>8246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8269</v>
      </c>
      <c r="O3524" s="10" t="s">
        <v>8313</v>
      </c>
      <c r="P3524" t="s">
        <v>8314</v>
      </c>
      <c r="Q3524" s="25">
        <f t="shared" si="220"/>
        <v>42234.789884259255</v>
      </c>
      <c r="R3524" s="25">
        <f t="shared" si="221"/>
        <v>42234.789884259255</v>
      </c>
      <c r="S3524">
        <f t="shared" si="222"/>
        <v>2015</v>
      </c>
      <c r="T3524">
        <f t="shared" si="223"/>
        <v>8</v>
      </c>
    </row>
    <row r="3525" spans="1:20" ht="48" x14ac:dyDescent="0.2">
      <c r="A3525" s="1" t="s">
        <v>0</v>
      </c>
      <c r="B3525" s="3" t="s">
        <v>3522</v>
      </c>
      <c r="C3525" s="3" t="s">
        <v>7633</v>
      </c>
      <c r="D3525" s="6">
        <v>4000</v>
      </c>
      <c r="E3525" s="8">
        <v>4546</v>
      </c>
      <c r="F3525" t="s">
        <v>8218</v>
      </c>
      <c r="G3525" t="s">
        <v>8224</v>
      </c>
      <c r="H3525" t="s">
        <v>8246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8269</v>
      </c>
      <c r="O3525" s="10" t="s">
        <v>8313</v>
      </c>
      <c r="P3525" t="s">
        <v>8314</v>
      </c>
      <c r="Q3525" s="25">
        <f t="shared" si="220"/>
        <v>42581.397546296299</v>
      </c>
      <c r="R3525" s="25">
        <f t="shared" si="221"/>
        <v>42581.397546296299</v>
      </c>
      <c r="S3525">
        <f t="shared" si="222"/>
        <v>2016</v>
      </c>
      <c r="T3525">
        <f t="shared" si="223"/>
        <v>7</v>
      </c>
    </row>
    <row r="3526" spans="1:20" ht="48" x14ac:dyDescent="0.2">
      <c r="A3526" s="1" t="s">
        <v>0</v>
      </c>
      <c r="B3526" s="3" t="s">
        <v>3523</v>
      </c>
      <c r="C3526" s="3" t="s">
        <v>7634</v>
      </c>
      <c r="D3526" s="6">
        <v>10000</v>
      </c>
      <c r="E3526" s="8">
        <v>10156</v>
      </c>
      <c r="F3526" t="s">
        <v>8218</v>
      </c>
      <c r="G3526" t="s">
        <v>8223</v>
      </c>
      <c r="H3526" t="s">
        <v>8245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8269</v>
      </c>
      <c r="O3526" s="10" t="s">
        <v>8313</v>
      </c>
      <c r="P3526" t="s">
        <v>8314</v>
      </c>
      <c r="Q3526" s="25">
        <f t="shared" si="220"/>
        <v>41880.76357638889</v>
      </c>
      <c r="R3526" s="25">
        <f t="shared" si="221"/>
        <v>41880.76357638889</v>
      </c>
      <c r="S3526">
        <f t="shared" si="222"/>
        <v>2014</v>
      </c>
      <c r="T3526">
        <f t="shared" si="223"/>
        <v>8</v>
      </c>
    </row>
    <row r="3527" spans="1:20" ht="48" x14ac:dyDescent="0.2">
      <c r="A3527" s="1" t="s">
        <v>0</v>
      </c>
      <c r="B3527" s="3" t="s">
        <v>3524</v>
      </c>
      <c r="C3527" s="3" t="s">
        <v>7635</v>
      </c>
      <c r="D3527" s="6">
        <v>500</v>
      </c>
      <c r="E3527" s="8">
        <v>530</v>
      </c>
      <c r="F3527" t="s">
        <v>8218</v>
      </c>
      <c r="G3527" t="s">
        <v>8223</v>
      </c>
      <c r="H3527" t="s">
        <v>8245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8269</v>
      </c>
      <c r="O3527" s="10" t="s">
        <v>8313</v>
      </c>
      <c r="P3527" t="s">
        <v>8314</v>
      </c>
      <c r="Q3527" s="25">
        <f t="shared" si="220"/>
        <v>42214.6956712963</v>
      </c>
      <c r="R3527" s="25">
        <f t="shared" si="221"/>
        <v>42214.6956712963</v>
      </c>
      <c r="S3527">
        <f t="shared" si="222"/>
        <v>2015</v>
      </c>
      <c r="T3527">
        <f t="shared" si="223"/>
        <v>7</v>
      </c>
    </row>
    <row r="3528" spans="1:20" ht="48" x14ac:dyDescent="0.2">
      <c r="A3528" s="1" t="s">
        <v>0</v>
      </c>
      <c r="B3528" s="3" t="s">
        <v>3525</v>
      </c>
      <c r="C3528" s="3" t="s">
        <v>7636</v>
      </c>
      <c r="D3528" s="6">
        <v>3300</v>
      </c>
      <c r="E3528" s="8">
        <v>3366</v>
      </c>
      <c r="F3528" t="s">
        <v>8218</v>
      </c>
      <c r="G3528" t="s">
        <v>8223</v>
      </c>
      <c r="H3528" t="s">
        <v>8245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8269</v>
      </c>
      <c r="O3528" s="10" t="s">
        <v>8313</v>
      </c>
      <c r="P3528" t="s">
        <v>8314</v>
      </c>
      <c r="Q3528" s="25">
        <f t="shared" si="220"/>
        <v>42460.335312499999</v>
      </c>
      <c r="R3528" s="25">
        <f t="shared" si="221"/>
        <v>42460.335312499999</v>
      </c>
      <c r="S3528">
        <f t="shared" si="222"/>
        <v>2016</v>
      </c>
      <c r="T3528">
        <f t="shared" si="223"/>
        <v>3</v>
      </c>
    </row>
    <row r="3529" spans="1:20" ht="48" x14ac:dyDescent="0.2">
      <c r="A3529" s="1" t="s">
        <v>0</v>
      </c>
      <c r="B3529" s="3" t="s">
        <v>3526</v>
      </c>
      <c r="C3529" s="3" t="s">
        <v>7637</v>
      </c>
      <c r="D3529" s="6">
        <v>6000</v>
      </c>
      <c r="E3529" s="8">
        <v>7015</v>
      </c>
      <c r="F3529" t="s">
        <v>8218</v>
      </c>
      <c r="G3529" t="s">
        <v>8223</v>
      </c>
      <c r="H3529" t="s">
        <v>8245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8269</v>
      </c>
      <c r="O3529" s="10" t="s">
        <v>8313</v>
      </c>
      <c r="P3529" t="s">
        <v>8314</v>
      </c>
      <c r="Q3529" s="25">
        <f t="shared" si="220"/>
        <v>42167.023206018523</v>
      </c>
      <c r="R3529" s="25">
        <f t="shared" si="221"/>
        <v>42167.023206018523</v>
      </c>
      <c r="S3529">
        <f t="shared" si="222"/>
        <v>2015</v>
      </c>
      <c r="T3529">
        <f t="shared" si="223"/>
        <v>6</v>
      </c>
    </row>
    <row r="3530" spans="1:20" ht="48" x14ac:dyDescent="0.2">
      <c r="A3530" s="1" t="s">
        <v>0</v>
      </c>
      <c r="B3530" s="3" t="s">
        <v>3527</v>
      </c>
      <c r="C3530" s="3" t="s">
        <v>7638</v>
      </c>
      <c r="D3530" s="6">
        <v>1650</v>
      </c>
      <c r="E3530" s="8">
        <v>1669</v>
      </c>
      <c r="F3530" t="s">
        <v>8218</v>
      </c>
      <c r="G3530" t="s">
        <v>8224</v>
      </c>
      <c r="H3530" t="s">
        <v>8246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8269</v>
      </c>
      <c r="O3530" s="10" t="s">
        <v>8313</v>
      </c>
      <c r="P3530" t="s">
        <v>8314</v>
      </c>
      <c r="Q3530" s="25">
        <f t="shared" si="220"/>
        <v>42733.50136574074</v>
      </c>
      <c r="R3530" s="25">
        <f t="shared" si="221"/>
        <v>42733.50136574074</v>
      </c>
      <c r="S3530">
        <f t="shared" si="222"/>
        <v>2016</v>
      </c>
      <c r="T3530">
        <f t="shared" si="223"/>
        <v>12</v>
      </c>
    </row>
    <row r="3531" spans="1:20" ht="48" x14ac:dyDescent="0.2">
      <c r="A3531" s="1" t="s">
        <v>0</v>
      </c>
      <c r="B3531" s="3" t="s">
        <v>3528</v>
      </c>
      <c r="C3531" s="3" t="s">
        <v>7639</v>
      </c>
      <c r="D3531" s="6">
        <v>500</v>
      </c>
      <c r="E3531" s="8">
        <v>660</v>
      </c>
      <c r="F3531" t="s">
        <v>8218</v>
      </c>
      <c r="G3531" t="s">
        <v>8223</v>
      </c>
      <c r="H3531" t="s">
        <v>8245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8269</v>
      </c>
      <c r="O3531" s="10" t="s">
        <v>8313</v>
      </c>
      <c r="P3531" t="s">
        <v>8314</v>
      </c>
      <c r="Q3531" s="25">
        <f t="shared" si="220"/>
        <v>42177.761782407411</v>
      </c>
      <c r="R3531" s="25">
        <f t="shared" si="221"/>
        <v>42177.761782407411</v>
      </c>
      <c r="S3531">
        <f t="shared" si="222"/>
        <v>2015</v>
      </c>
      <c r="T3531">
        <f t="shared" si="223"/>
        <v>6</v>
      </c>
    </row>
    <row r="3532" spans="1:20" ht="48" x14ac:dyDescent="0.2">
      <c r="A3532" s="1" t="s">
        <v>0</v>
      </c>
      <c r="B3532" s="3" t="s">
        <v>3529</v>
      </c>
      <c r="C3532" s="3" t="s">
        <v>7640</v>
      </c>
      <c r="D3532" s="6">
        <v>2750</v>
      </c>
      <c r="E3532" s="8">
        <v>2750</v>
      </c>
      <c r="F3532" t="s">
        <v>8218</v>
      </c>
      <c r="G3532" t="s">
        <v>8224</v>
      </c>
      <c r="H3532" t="s">
        <v>8246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8269</v>
      </c>
      <c r="O3532" s="10" t="s">
        <v>8313</v>
      </c>
      <c r="P3532" t="s">
        <v>8314</v>
      </c>
      <c r="Q3532" s="25">
        <f t="shared" si="220"/>
        <v>42442.623344907406</v>
      </c>
      <c r="R3532" s="25">
        <f t="shared" si="221"/>
        <v>42442.623344907406</v>
      </c>
      <c r="S3532">
        <f t="shared" si="222"/>
        <v>2016</v>
      </c>
      <c r="T3532">
        <f t="shared" si="223"/>
        <v>3</v>
      </c>
    </row>
    <row r="3533" spans="1:20" ht="16" x14ac:dyDescent="0.2">
      <c r="A3533" s="1" t="s">
        <v>0</v>
      </c>
      <c r="B3533" s="3" t="s">
        <v>3530</v>
      </c>
      <c r="C3533" s="3" t="s">
        <v>7641</v>
      </c>
      <c r="D3533" s="6">
        <v>1000</v>
      </c>
      <c r="E3533" s="8">
        <v>1280</v>
      </c>
      <c r="F3533" t="s">
        <v>8218</v>
      </c>
      <c r="G3533" t="s">
        <v>8223</v>
      </c>
      <c r="H3533" t="s">
        <v>8245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8269</v>
      </c>
      <c r="O3533" s="10" t="s">
        <v>8313</v>
      </c>
      <c r="P3533" t="s">
        <v>8314</v>
      </c>
      <c r="Q3533" s="25">
        <f t="shared" si="220"/>
        <v>42521.654328703706</v>
      </c>
      <c r="R3533" s="25">
        <f t="shared" si="221"/>
        <v>42521.654328703706</v>
      </c>
      <c r="S3533">
        <f t="shared" si="222"/>
        <v>2016</v>
      </c>
      <c r="T3533">
        <f t="shared" si="223"/>
        <v>5</v>
      </c>
    </row>
    <row r="3534" spans="1:20" ht="48" x14ac:dyDescent="0.2">
      <c r="A3534" s="1" t="s">
        <v>0</v>
      </c>
      <c r="B3534" s="3" t="s">
        <v>3531</v>
      </c>
      <c r="C3534" s="3" t="s">
        <v>7642</v>
      </c>
      <c r="D3534" s="6">
        <v>960</v>
      </c>
      <c r="E3534" s="8">
        <v>1142</v>
      </c>
      <c r="F3534" t="s">
        <v>8218</v>
      </c>
      <c r="G3534" t="s">
        <v>8223</v>
      </c>
      <c r="H3534" t="s">
        <v>8245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8269</v>
      </c>
      <c r="O3534" s="10" t="s">
        <v>8313</v>
      </c>
      <c r="P3534" t="s">
        <v>8314</v>
      </c>
      <c r="Q3534" s="25">
        <f t="shared" si="220"/>
        <v>41884.599849537037</v>
      </c>
      <c r="R3534" s="25">
        <f t="shared" si="221"/>
        <v>41884.599849537037</v>
      </c>
      <c r="S3534">
        <f t="shared" si="222"/>
        <v>2014</v>
      </c>
      <c r="T3534">
        <f t="shared" si="223"/>
        <v>9</v>
      </c>
    </row>
    <row r="3535" spans="1:20" ht="48" x14ac:dyDescent="0.2">
      <c r="A3535" s="1" t="s">
        <v>0</v>
      </c>
      <c r="B3535" s="3" t="s">
        <v>3532</v>
      </c>
      <c r="C3535" s="3" t="s">
        <v>7643</v>
      </c>
      <c r="D3535" s="6">
        <v>500</v>
      </c>
      <c r="E3535" s="8">
        <v>631</v>
      </c>
      <c r="F3535" t="s">
        <v>8218</v>
      </c>
      <c r="G3535" t="s">
        <v>8223</v>
      </c>
      <c r="H3535" t="s">
        <v>8245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8269</v>
      </c>
      <c r="O3535" s="10" t="s">
        <v>8313</v>
      </c>
      <c r="P3535" t="s">
        <v>8314</v>
      </c>
      <c r="Q3535" s="25">
        <f t="shared" si="220"/>
        <v>42289.761192129634</v>
      </c>
      <c r="R3535" s="25">
        <f t="shared" si="221"/>
        <v>42289.761192129634</v>
      </c>
      <c r="S3535">
        <f t="shared" si="222"/>
        <v>2015</v>
      </c>
      <c r="T3535">
        <f t="shared" si="223"/>
        <v>10</v>
      </c>
    </row>
    <row r="3536" spans="1:20" ht="32" x14ac:dyDescent="0.2">
      <c r="A3536" s="1" t="s">
        <v>0</v>
      </c>
      <c r="B3536" s="3" t="s">
        <v>3533</v>
      </c>
      <c r="C3536" s="3" t="s">
        <v>7644</v>
      </c>
      <c r="D3536" s="6">
        <v>5000</v>
      </c>
      <c r="E3536" s="8">
        <v>7810</v>
      </c>
      <c r="F3536" t="s">
        <v>8218</v>
      </c>
      <c r="G3536" t="s">
        <v>8223</v>
      </c>
      <c r="H3536" t="s">
        <v>8245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8269</v>
      </c>
      <c r="O3536" s="10" t="s">
        <v>8313</v>
      </c>
      <c r="P3536" t="s">
        <v>8314</v>
      </c>
      <c r="Q3536" s="25">
        <f t="shared" si="220"/>
        <v>42243.6252662037</v>
      </c>
      <c r="R3536" s="25">
        <f t="shared" si="221"/>
        <v>42243.6252662037</v>
      </c>
      <c r="S3536">
        <f t="shared" si="222"/>
        <v>2015</v>
      </c>
      <c r="T3536">
        <f t="shared" si="223"/>
        <v>8</v>
      </c>
    </row>
    <row r="3537" spans="1:20" ht="48" x14ac:dyDescent="0.2">
      <c r="A3537" s="1" t="s">
        <v>0</v>
      </c>
      <c r="B3537" s="3" t="s">
        <v>3534</v>
      </c>
      <c r="C3537" s="3" t="s">
        <v>7645</v>
      </c>
      <c r="D3537" s="6">
        <v>2000</v>
      </c>
      <c r="E3537" s="8">
        <v>2063</v>
      </c>
      <c r="F3537" t="s">
        <v>8218</v>
      </c>
      <c r="G3537" t="s">
        <v>8224</v>
      </c>
      <c r="H3537" t="s">
        <v>8246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8269</v>
      </c>
      <c r="O3537" s="10" t="s">
        <v>8313</v>
      </c>
      <c r="P3537" t="s">
        <v>8314</v>
      </c>
      <c r="Q3537" s="25">
        <f t="shared" si="220"/>
        <v>42248.640162037031</v>
      </c>
      <c r="R3537" s="25">
        <f t="shared" si="221"/>
        <v>42248.640162037031</v>
      </c>
      <c r="S3537">
        <f t="shared" si="222"/>
        <v>2015</v>
      </c>
      <c r="T3537">
        <f t="shared" si="223"/>
        <v>9</v>
      </c>
    </row>
    <row r="3538" spans="1:20" ht="48" x14ac:dyDescent="0.2">
      <c r="A3538" s="1" t="s">
        <v>0</v>
      </c>
      <c r="B3538" s="3" t="s">
        <v>3535</v>
      </c>
      <c r="C3538" s="3" t="s">
        <v>7646</v>
      </c>
      <c r="D3538" s="6">
        <v>150</v>
      </c>
      <c r="E3538" s="8">
        <v>230</v>
      </c>
      <c r="F3538" t="s">
        <v>8218</v>
      </c>
      <c r="G3538" t="s">
        <v>8224</v>
      </c>
      <c r="H3538" t="s">
        <v>8246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8269</v>
      </c>
      <c r="O3538" s="10" t="s">
        <v>8313</v>
      </c>
      <c r="P3538" t="s">
        <v>8314</v>
      </c>
      <c r="Q3538" s="25">
        <f t="shared" si="220"/>
        <v>42328.727141203708</v>
      </c>
      <c r="R3538" s="25">
        <f t="shared" si="221"/>
        <v>42328.727141203708</v>
      </c>
      <c r="S3538">
        <f t="shared" si="222"/>
        <v>2015</v>
      </c>
      <c r="T3538">
        <f t="shared" si="223"/>
        <v>11</v>
      </c>
    </row>
    <row r="3539" spans="1:20" ht="48" x14ac:dyDescent="0.2">
      <c r="A3539" s="1" t="s">
        <v>0</v>
      </c>
      <c r="B3539" s="3" t="s">
        <v>3536</v>
      </c>
      <c r="C3539" s="3" t="s">
        <v>7647</v>
      </c>
      <c r="D3539" s="6">
        <v>675</v>
      </c>
      <c r="E3539" s="8">
        <v>1218</v>
      </c>
      <c r="F3539" t="s">
        <v>8218</v>
      </c>
      <c r="G3539" t="s">
        <v>8228</v>
      </c>
      <c r="H3539" t="s">
        <v>8250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8269</v>
      </c>
      <c r="O3539" s="10" t="s">
        <v>8313</v>
      </c>
      <c r="P3539" t="s">
        <v>8314</v>
      </c>
      <c r="Q3539" s="25">
        <f t="shared" si="220"/>
        <v>41923.354351851849</v>
      </c>
      <c r="R3539" s="25">
        <f t="shared" si="221"/>
        <v>41923.354351851849</v>
      </c>
      <c r="S3539">
        <f t="shared" si="222"/>
        <v>2014</v>
      </c>
      <c r="T3539">
        <f t="shared" si="223"/>
        <v>10</v>
      </c>
    </row>
    <row r="3540" spans="1:20" ht="48" x14ac:dyDescent="0.2">
      <c r="A3540" s="1" t="s">
        <v>0</v>
      </c>
      <c r="B3540" s="3" t="s">
        <v>3537</v>
      </c>
      <c r="C3540" s="3" t="s">
        <v>7648</v>
      </c>
      <c r="D3540" s="6">
        <v>2000</v>
      </c>
      <c r="E3540" s="8">
        <v>2569</v>
      </c>
      <c r="F3540" t="s">
        <v>8218</v>
      </c>
      <c r="G3540" t="s">
        <v>8224</v>
      </c>
      <c r="H3540" t="s">
        <v>8246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8269</v>
      </c>
      <c r="O3540" s="10" t="s">
        <v>8313</v>
      </c>
      <c r="P3540" t="s">
        <v>8314</v>
      </c>
      <c r="Q3540" s="25">
        <f t="shared" si="220"/>
        <v>42571.420601851853</v>
      </c>
      <c r="R3540" s="25">
        <f t="shared" si="221"/>
        <v>42571.420601851853</v>
      </c>
      <c r="S3540">
        <f t="shared" si="222"/>
        <v>2016</v>
      </c>
      <c r="T3540">
        <f t="shared" si="223"/>
        <v>7</v>
      </c>
    </row>
    <row r="3541" spans="1:20" ht="48" x14ac:dyDescent="0.2">
      <c r="A3541" s="1" t="s">
        <v>0</v>
      </c>
      <c r="B3541" s="3" t="s">
        <v>3538</v>
      </c>
      <c r="C3541" s="3" t="s">
        <v>7649</v>
      </c>
      <c r="D3541" s="6">
        <v>600</v>
      </c>
      <c r="E3541" s="8">
        <v>718</v>
      </c>
      <c r="F3541" t="s">
        <v>8218</v>
      </c>
      <c r="G3541" t="s">
        <v>8223</v>
      </c>
      <c r="H3541" t="s">
        <v>8245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8269</v>
      </c>
      <c r="O3541" s="10" t="s">
        <v>8313</v>
      </c>
      <c r="P3541" t="s">
        <v>8314</v>
      </c>
      <c r="Q3541" s="25">
        <f t="shared" si="220"/>
        <v>42600.756041666667</v>
      </c>
      <c r="R3541" s="25">
        <f t="shared" si="221"/>
        <v>42600.756041666667</v>
      </c>
      <c r="S3541">
        <f t="shared" si="222"/>
        <v>2016</v>
      </c>
      <c r="T3541">
        <f t="shared" si="223"/>
        <v>8</v>
      </c>
    </row>
    <row r="3542" spans="1:20" ht="48" x14ac:dyDescent="0.2">
      <c r="A3542" s="1" t="s">
        <v>0</v>
      </c>
      <c r="B3542" s="3" t="s">
        <v>3539</v>
      </c>
      <c r="C3542" s="3" t="s">
        <v>7650</v>
      </c>
      <c r="D3542" s="6">
        <v>300</v>
      </c>
      <c r="E3542" s="8">
        <v>369</v>
      </c>
      <c r="F3542" t="s">
        <v>8218</v>
      </c>
      <c r="G3542" t="s">
        <v>8224</v>
      </c>
      <c r="H3542" t="s">
        <v>8246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8269</v>
      </c>
      <c r="O3542" s="10" t="s">
        <v>8313</v>
      </c>
      <c r="P3542" t="s">
        <v>8314</v>
      </c>
      <c r="Q3542" s="25">
        <f t="shared" si="220"/>
        <v>42517.003368055557</v>
      </c>
      <c r="R3542" s="25">
        <f t="shared" si="221"/>
        <v>42517.003368055557</v>
      </c>
      <c r="S3542">
        <f t="shared" si="222"/>
        <v>2016</v>
      </c>
      <c r="T3542">
        <f t="shared" si="223"/>
        <v>5</v>
      </c>
    </row>
    <row r="3543" spans="1:20" ht="48" x14ac:dyDescent="0.2">
      <c r="A3543" s="1" t="s">
        <v>0</v>
      </c>
      <c r="B3543" s="3" t="s">
        <v>3540</v>
      </c>
      <c r="C3543" s="3" t="s">
        <v>7651</v>
      </c>
      <c r="D3543" s="6">
        <v>1200</v>
      </c>
      <c r="E3543" s="8">
        <v>1260</v>
      </c>
      <c r="F3543" t="s">
        <v>8218</v>
      </c>
      <c r="G3543" t="s">
        <v>8224</v>
      </c>
      <c r="H3543" t="s">
        <v>8246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8269</v>
      </c>
      <c r="O3543" s="10" t="s">
        <v>8313</v>
      </c>
      <c r="P3543" t="s">
        <v>8314</v>
      </c>
      <c r="Q3543" s="25">
        <f t="shared" si="220"/>
        <v>42222.730034722219</v>
      </c>
      <c r="R3543" s="25">
        <f t="shared" si="221"/>
        <v>42222.730034722219</v>
      </c>
      <c r="S3543">
        <f t="shared" si="222"/>
        <v>2015</v>
      </c>
      <c r="T3543">
        <f t="shared" si="223"/>
        <v>8</v>
      </c>
    </row>
    <row r="3544" spans="1:20" ht="48" x14ac:dyDescent="0.2">
      <c r="A3544" s="1" t="s">
        <v>0</v>
      </c>
      <c r="B3544" s="3" t="s">
        <v>3541</v>
      </c>
      <c r="C3544" s="3" t="s">
        <v>7652</v>
      </c>
      <c r="D3544" s="6">
        <v>5500</v>
      </c>
      <c r="E3544" s="8">
        <v>5623</v>
      </c>
      <c r="F3544" t="s">
        <v>8218</v>
      </c>
      <c r="G3544" t="s">
        <v>8223</v>
      </c>
      <c r="H3544" t="s">
        <v>8245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8269</v>
      </c>
      <c r="O3544" s="10" t="s">
        <v>8313</v>
      </c>
      <c r="P3544" t="s">
        <v>8314</v>
      </c>
      <c r="Q3544" s="25">
        <f t="shared" si="220"/>
        <v>41829.599791666667</v>
      </c>
      <c r="R3544" s="25">
        <f t="shared" si="221"/>
        <v>41829.599791666667</v>
      </c>
      <c r="S3544">
        <f t="shared" si="222"/>
        <v>2014</v>
      </c>
      <c r="T3544">
        <f t="shared" si="223"/>
        <v>7</v>
      </c>
    </row>
    <row r="3545" spans="1:20" ht="48" x14ac:dyDescent="0.2">
      <c r="A3545" s="1" t="s">
        <v>0</v>
      </c>
      <c r="B3545" s="3" t="s">
        <v>3542</v>
      </c>
      <c r="C3545" s="3" t="s">
        <v>7653</v>
      </c>
      <c r="D3545" s="6">
        <v>1500</v>
      </c>
      <c r="E3545" s="8">
        <v>1570</v>
      </c>
      <c r="F3545" t="s">
        <v>8218</v>
      </c>
      <c r="G3545" t="s">
        <v>8235</v>
      </c>
      <c r="H3545" t="s">
        <v>8248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8269</v>
      </c>
      <c r="O3545" s="10" t="s">
        <v>8313</v>
      </c>
      <c r="P3545" t="s">
        <v>8314</v>
      </c>
      <c r="Q3545" s="25">
        <f t="shared" si="220"/>
        <v>42150.755312499998</v>
      </c>
      <c r="R3545" s="25">
        <f t="shared" si="221"/>
        <v>42150.755312499998</v>
      </c>
      <c r="S3545">
        <f t="shared" si="222"/>
        <v>2015</v>
      </c>
      <c r="T3545">
        <f t="shared" si="223"/>
        <v>5</v>
      </c>
    </row>
    <row r="3546" spans="1:20" ht="32" x14ac:dyDescent="0.2">
      <c r="A3546" s="1" t="s">
        <v>0</v>
      </c>
      <c r="B3546" s="3" t="s">
        <v>3543</v>
      </c>
      <c r="C3546" s="3" t="s">
        <v>7654</v>
      </c>
      <c r="D3546" s="6">
        <v>2500</v>
      </c>
      <c r="E3546" s="8">
        <v>2500</v>
      </c>
      <c r="F3546" t="s">
        <v>8218</v>
      </c>
      <c r="G3546" t="s">
        <v>8223</v>
      </c>
      <c r="H3546" t="s">
        <v>8245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8269</v>
      </c>
      <c r="O3546" s="10" t="s">
        <v>8313</v>
      </c>
      <c r="P3546" t="s">
        <v>8314</v>
      </c>
      <c r="Q3546" s="25">
        <f t="shared" si="220"/>
        <v>42040.831678240742</v>
      </c>
      <c r="R3546" s="25">
        <f t="shared" si="221"/>
        <v>42040.831678240742</v>
      </c>
      <c r="S3546">
        <f t="shared" si="222"/>
        <v>2015</v>
      </c>
      <c r="T3546">
        <f t="shared" si="223"/>
        <v>2</v>
      </c>
    </row>
    <row r="3547" spans="1:20" ht="48" x14ac:dyDescent="0.2">
      <c r="A3547" s="1" t="s">
        <v>0</v>
      </c>
      <c r="B3547" s="3" t="s">
        <v>3544</v>
      </c>
      <c r="C3547" s="3" t="s">
        <v>7655</v>
      </c>
      <c r="D3547" s="6">
        <v>250</v>
      </c>
      <c r="E3547" s="8">
        <v>251</v>
      </c>
      <c r="F3547" t="s">
        <v>8218</v>
      </c>
      <c r="G3547" t="s">
        <v>8223</v>
      </c>
      <c r="H3547" t="s">
        <v>8245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8269</v>
      </c>
      <c r="O3547" s="10" t="s">
        <v>8313</v>
      </c>
      <c r="P3547" t="s">
        <v>8314</v>
      </c>
      <c r="Q3547" s="25">
        <f t="shared" si="220"/>
        <v>42075.807395833333</v>
      </c>
      <c r="R3547" s="25">
        <f t="shared" si="221"/>
        <v>42075.807395833333</v>
      </c>
      <c r="S3547">
        <f t="shared" si="222"/>
        <v>2015</v>
      </c>
      <c r="T3547">
        <f t="shared" si="223"/>
        <v>3</v>
      </c>
    </row>
    <row r="3548" spans="1:20" ht="48" x14ac:dyDescent="0.2">
      <c r="A3548" s="1" t="s">
        <v>0</v>
      </c>
      <c r="B3548" s="3" t="s">
        <v>3545</v>
      </c>
      <c r="C3548" s="3" t="s">
        <v>7656</v>
      </c>
      <c r="D3548" s="6">
        <v>1100</v>
      </c>
      <c r="E3548" s="8">
        <v>1125</v>
      </c>
      <c r="F3548" t="s">
        <v>8218</v>
      </c>
      <c r="G3548" t="s">
        <v>8223</v>
      </c>
      <c r="H3548" t="s">
        <v>8245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8269</v>
      </c>
      <c r="O3548" s="10" t="s">
        <v>8313</v>
      </c>
      <c r="P3548" t="s">
        <v>8314</v>
      </c>
      <c r="Q3548" s="25">
        <f t="shared" si="220"/>
        <v>42073.660694444443</v>
      </c>
      <c r="R3548" s="25">
        <f t="shared" si="221"/>
        <v>42073.660694444443</v>
      </c>
      <c r="S3548">
        <f t="shared" si="222"/>
        <v>2015</v>
      </c>
      <c r="T3548">
        <f t="shared" si="223"/>
        <v>3</v>
      </c>
    </row>
    <row r="3549" spans="1:20" ht="48" x14ac:dyDescent="0.2">
      <c r="A3549" s="1" t="s">
        <v>0</v>
      </c>
      <c r="B3549" s="3" t="s">
        <v>3546</v>
      </c>
      <c r="C3549" s="3" t="s">
        <v>7657</v>
      </c>
      <c r="D3549" s="6">
        <v>35000</v>
      </c>
      <c r="E3549" s="8">
        <v>40043.25</v>
      </c>
      <c r="F3549" t="s">
        <v>8218</v>
      </c>
      <c r="G3549" t="s">
        <v>8223</v>
      </c>
      <c r="H3549" t="s">
        <v>8245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8269</v>
      </c>
      <c r="O3549" s="10" t="s">
        <v>8313</v>
      </c>
      <c r="P3549" t="s">
        <v>8314</v>
      </c>
      <c r="Q3549" s="25">
        <f t="shared" si="220"/>
        <v>42480.078715277778</v>
      </c>
      <c r="R3549" s="25">
        <f t="shared" si="221"/>
        <v>42480.078715277778</v>
      </c>
      <c r="S3549">
        <f t="shared" si="222"/>
        <v>2016</v>
      </c>
      <c r="T3549">
        <f t="shared" si="223"/>
        <v>4</v>
      </c>
    </row>
    <row r="3550" spans="1:20" ht="48" x14ac:dyDescent="0.2">
      <c r="A3550" s="1" t="s">
        <v>0</v>
      </c>
      <c r="B3550" s="3" t="s">
        <v>3547</v>
      </c>
      <c r="C3550" s="3" t="s">
        <v>7658</v>
      </c>
      <c r="D3550" s="6">
        <v>2100</v>
      </c>
      <c r="E3550" s="8">
        <v>2140</v>
      </c>
      <c r="F3550" t="s">
        <v>8218</v>
      </c>
      <c r="G3550" t="s">
        <v>8223</v>
      </c>
      <c r="H3550" t="s">
        <v>8245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8269</v>
      </c>
      <c r="O3550" s="10" t="s">
        <v>8313</v>
      </c>
      <c r="P3550" t="s">
        <v>8314</v>
      </c>
      <c r="Q3550" s="25">
        <f t="shared" si="220"/>
        <v>42411.942291666666</v>
      </c>
      <c r="R3550" s="25">
        <f t="shared" si="221"/>
        <v>42411.942291666666</v>
      </c>
      <c r="S3550">
        <f t="shared" si="222"/>
        <v>2016</v>
      </c>
      <c r="T3550">
        <f t="shared" si="223"/>
        <v>2</v>
      </c>
    </row>
    <row r="3551" spans="1:20" ht="48" x14ac:dyDescent="0.2">
      <c r="A3551" s="1" t="s">
        <v>0</v>
      </c>
      <c r="B3551" s="3" t="s">
        <v>3548</v>
      </c>
      <c r="C3551" s="3" t="s">
        <v>7659</v>
      </c>
      <c r="D3551" s="6">
        <v>1000</v>
      </c>
      <c r="E3551" s="8">
        <v>1020</v>
      </c>
      <c r="F3551" t="s">
        <v>8218</v>
      </c>
      <c r="G3551" t="s">
        <v>8224</v>
      </c>
      <c r="H3551" t="s">
        <v>8246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8269</v>
      </c>
      <c r="O3551" s="10" t="s">
        <v>8313</v>
      </c>
      <c r="P3551" t="s">
        <v>8314</v>
      </c>
      <c r="Q3551" s="25">
        <f t="shared" si="220"/>
        <v>42223.394363425927</v>
      </c>
      <c r="R3551" s="25">
        <f t="shared" si="221"/>
        <v>42223.394363425927</v>
      </c>
      <c r="S3551">
        <f t="shared" si="222"/>
        <v>2015</v>
      </c>
      <c r="T3551">
        <f t="shared" si="223"/>
        <v>8</v>
      </c>
    </row>
    <row r="3552" spans="1:20" ht="48" x14ac:dyDescent="0.2">
      <c r="A3552" s="1" t="s">
        <v>0</v>
      </c>
      <c r="B3552" s="3" t="s">
        <v>3549</v>
      </c>
      <c r="C3552" s="3" t="s">
        <v>7660</v>
      </c>
      <c r="D3552" s="6">
        <v>2500</v>
      </c>
      <c r="E3552" s="8">
        <v>2620</v>
      </c>
      <c r="F3552" t="s">
        <v>8218</v>
      </c>
      <c r="G3552" t="s">
        <v>8224</v>
      </c>
      <c r="H3552" t="s">
        <v>8246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8269</v>
      </c>
      <c r="O3552" s="10" t="s">
        <v>8313</v>
      </c>
      <c r="P3552" t="s">
        <v>8314</v>
      </c>
      <c r="Q3552" s="25">
        <f t="shared" si="220"/>
        <v>42462.893495370372</v>
      </c>
      <c r="R3552" s="25">
        <f t="shared" si="221"/>
        <v>42462.893495370372</v>
      </c>
      <c r="S3552">
        <f t="shared" si="222"/>
        <v>2016</v>
      </c>
      <c r="T3552">
        <f t="shared" si="223"/>
        <v>4</v>
      </c>
    </row>
    <row r="3553" spans="1:20" ht="48" x14ac:dyDescent="0.2">
      <c r="A3553" s="1" t="s">
        <v>0</v>
      </c>
      <c r="B3553" s="3" t="s">
        <v>3550</v>
      </c>
      <c r="C3553" s="3" t="s">
        <v>7661</v>
      </c>
      <c r="D3553" s="6">
        <v>1500</v>
      </c>
      <c r="E3553" s="8">
        <v>1527.5</v>
      </c>
      <c r="F3553" t="s">
        <v>8218</v>
      </c>
      <c r="G3553" t="s">
        <v>8223</v>
      </c>
      <c r="H3553" t="s">
        <v>8245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8269</v>
      </c>
      <c r="O3553" s="10" t="s">
        <v>8313</v>
      </c>
      <c r="P3553" t="s">
        <v>8314</v>
      </c>
      <c r="Q3553" s="25">
        <f t="shared" si="220"/>
        <v>41753.515856481477</v>
      </c>
      <c r="R3553" s="25">
        <f t="shared" si="221"/>
        <v>41753.515856481477</v>
      </c>
      <c r="S3553">
        <f t="shared" si="222"/>
        <v>2014</v>
      </c>
      <c r="T3553">
        <f t="shared" si="223"/>
        <v>4</v>
      </c>
    </row>
    <row r="3554" spans="1:20" ht="48" x14ac:dyDescent="0.2">
      <c r="A3554" s="1" t="s">
        <v>0</v>
      </c>
      <c r="B3554" s="3" t="s">
        <v>3551</v>
      </c>
      <c r="C3554" s="3" t="s">
        <v>7662</v>
      </c>
      <c r="D3554" s="6">
        <v>773</v>
      </c>
      <c r="E3554" s="8">
        <v>773</v>
      </c>
      <c r="F3554" t="s">
        <v>8218</v>
      </c>
      <c r="G3554" t="s">
        <v>8224</v>
      </c>
      <c r="H3554" t="s">
        <v>8246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8269</v>
      </c>
      <c r="O3554" s="10" t="s">
        <v>8313</v>
      </c>
      <c r="P3554" t="s">
        <v>8314</v>
      </c>
      <c r="Q3554" s="25">
        <f t="shared" si="220"/>
        <v>41788.587083333332</v>
      </c>
      <c r="R3554" s="25">
        <f t="shared" si="221"/>
        <v>41788.587083333332</v>
      </c>
      <c r="S3554">
        <f t="shared" si="222"/>
        <v>2014</v>
      </c>
      <c r="T3554">
        <f t="shared" si="223"/>
        <v>5</v>
      </c>
    </row>
    <row r="3555" spans="1:20" ht="48" x14ac:dyDescent="0.2">
      <c r="A3555" s="1" t="s">
        <v>0</v>
      </c>
      <c r="B3555" s="3" t="s">
        <v>3552</v>
      </c>
      <c r="C3555" s="3" t="s">
        <v>7663</v>
      </c>
      <c r="D3555" s="6">
        <v>5500</v>
      </c>
      <c r="E3555" s="8">
        <v>5845</v>
      </c>
      <c r="F3555" t="s">
        <v>8218</v>
      </c>
      <c r="G3555" t="s">
        <v>8223</v>
      </c>
      <c r="H3555" t="s">
        <v>8245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8269</v>
      </c>
      <c r="O3555" s="10" t="s">
        <v>8313</v>
      </c>
      <c r="P3555" t="s">
        <v>8314</v>
      </c>
      <c r="Q3555" s="25">
        <f t="shared" si="220"/>
        <v>42196.028703703705</v>
      </c>
      <c r="R3555" s="25">
        <f t="shared" si="221"/>
        <v>42196.028703703705</v>
      </c>
      <c r="S3555">
        <f t="shared" si="222"/>
        <v>2015</v>
      </c>
      <c r="T3555">
        <f t="shared" si="223"/>
        <v>7</v>
      </c>
    </row>
    <row r="3556" spans="1:20" ht="48" x14ac:dyDescent="0.2">
      <c r="A3556" s="1" t="s">
        <v>0</v>
      </c>
      <c r="B3556" s="3" t="s">
        <v>3553</v>
      </c>
      <c r="C3556" s="3" t="s">
        <v>7664</v>
      </c>
      <c r="D3556" s="6">
        <v>5000</v>
      </c>
      <c r="E3556" s="8">
        <v>5671.11</v>
      </c>
      <c r="F3556" t="s">
        <v>8218</v>
      </c>
      <c r="G3556" t="s">
        <v>8223</v>
      </c>
      <c r="H3556" t="s">
        <v>8245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8269</v>
      </c>
      <c r="O3556" s="10" t="s">
        <v>8313</v>
      </c>
      <c r="P3556" t="s">
        <v>8314</v>
      </c>
      <c r="Q3556" s="25">
        <f t="shared" si="220"/>
        <v>42016.050451388888</v>
      </c>
      <c r="R3556" s="25">
        <f t="shared" si="221"/>
        <v>42016.050451388888</v>
      </c>
      <c r="S3556">
        <f t="shared" si="222"/>
        <v>2015</v>
      </c>
      <c r="T3556">
        <f t="shared" si="223"/>
        <v>1</v>
      </c>
    </row>
    <row r="3557" spans="1:20" ht="48" x14ac:dyDescent="0.2">
      <c r="A3557" s="1" t="s">
        <v>0</v>
      </c>
      <c r="B3557" s="3" t="s">
        <v>3554</v>
      </c>
      <c r="C3557" s="3" t="s">
        <v>7665</v>
      </c>
      <c r="D3557" s="6">
        <v>2400</v>
      </c>
      <c r="E3557" s="8">
        <v>2400</v>
      </c>
      <c r="F3557" t="s">
        <v>8218</v>
      </c>
      <c r="G3557" t="s">
        <v>8236</v>
      </c>
      <c r="H3557" t="s">
        <v>8248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8269</v>
      </c>
      <c r="O3557" s="10" t="s">
        <v>8313</v>
      </c>
      <c r="P3557" t="s">
        <v>8314</v>
      </c>
      <c r="Q3557" s="25">
        <f t="shared" si="220"/>
        <v>42661.442060185189</v>
      </c>
      <c r="R3557" s="25">
        <f t="shared" si="221"/>
        <v>42661.442060185189</v>
      </c>
      <c r="S3557">
        <f t="shared" si="222"/>
        <v>2016</v>
      </c>
      <c r="T3557">
        <f t="shared" si="223"/>
        <v>10</v>
      </c>
    </row>
    <row r="3558" spans="1:20" ht="48" x14ac:dyDescent="0.2">
      <c r="A3558" s="1" t="s">
        <v>0</v>
      </c>
      <c r="B3558" s="3" t="s">
        <v>3555</v>
      </c>
      <c r="C3558" s="3" t="s">
        <v>7666</v>
      </c>
      <c r="D3558" s="6">
        <v>2200</v>
      </c>
      <c r="E3558" s="8">
        <v>2210</v>
      </c>
      <c r="F3558" t="s">
        <v>8218</v>
      </c>
      <c r="G3558" t="s">
        <v>8224</v>
      </c>
      <c r="H3558" t="s">
        <v>8246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8269</v>
      </c>
      <c r="O3558" s="10" t="s">
        <v>8313</v>
      </c>
      <c r="P3558" t="s">
        <v>8314</v>
      </c>
      <c r="Q3558" s="25">
        <f t="shared" si="220"/>
        <v>41808.649583333332</v>
      </c>
      <c r="R3558" s="25">
        <f t="shared" si="221"/>
        <v>41808.649583333332</v>
      </c>
      <c r="S3558">
        <f t="shared" si="222"/>
        <v>2014</v>
      </c>
      <c r="T3558">
        <f t="shared" si="223"/>
        <v>6</v>
      </c>
    </row>
    <row r="3559" spans="1:20" ht="48" x14ac:dyDescent="0.2">
      <c r="A3559" s="1" t="s">
        <v>0</v>
      </c>
      <c r="B3559" s="3" t="s">
        <v>3556</v>
      </c>
      <c r="C3559" s="3" t="s">
        <v>7667</v>
      </c>
      <c r="D3559" s="6">
        <v>100000</v>
      </c>
      <c r="E3559" s="8">
        <v>100036</v>
      </c>
      <c r="F3559" t="s">
        <v>8218</v>
      </c>
      <c r="G3559" t="s">
        <v>8223</v>
      </c>
      <c r="H3559" t="s">
        <v>8245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8269</v>
      </c>
      <c r="O3559" s="10" t="s">
        <v>8313</v>
      </c>
      <c r="P3559" t="s">
        <v>8314</v>
      </c>
      <c r="Q3559" s="25">
        <f t="shared" si="220"/>
        <v>41730.276747685188</v>
      </c>
      <c r="R3559" s="25">
        <f t="shared" si="221"/>
        <v>41730.276747685188</v>
      </c>
      <c r="S3559">
        <f t="shared" si="222"/>
        <v>2014</v>
      </c>
      <c r="T3559">
        <f t="shared" si="223"/>
        <v>4</v>
      </c>
    </row>
    <row r="3560" spans="1:20" ht="48" x14ac:dyDescent="0.2">
      <c r="A3560" s="1" t="s">
        <v>0</v>
      </c>
      <c r="B3560" s="3" t="s">
        <v>3557</v>
      </c>
      <c r="C3560" s="3" t="s">
        <v>7668</v>
      </c>
      <c r="D3560" s="6">
        <v>350</v>
      </c>
      <c r="E3560" s="8">
        <v>504</v>
      </c>
      <c r="F3560" t="s">
        <v>8218</v>
      </c>
      <c r="G3560" t="s">
        <v>8224</v>
      </c>
      <c r="H3560" t="s">
        <v>8246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8269</v>
      </c>
      <c r="O3560" s="10" t="s">
        <v>8313</v>
      </c>
      <c r="P3560" t="s">
        <v>8314</v>
      </c>
      <c r="Q3560" s="25">
        <f t="shared" si="220"/>
        <v>42139.816840277781</v>
      </c>
      <c r="R3560" s="25">
        <f t="shared" si="221"/>
        <v>42139.816840277781</v>
      </c>
      <c r="S3560">
        <f t="shared" si="222"/>
        <v>2015</v>
      </c>
      <c r="T3560">
        <f t="shared" si="223"/>
        <v>5</v>
      </c>
    </row>
    <row r="3561" spans="1:20" ht="48" x14ac:dyDescent="0.2">
      <c r="A3561" s="1" t="s">
        <v>0</v>
      </c>
      <c r="B3561" s="3" t="s">
        <v>3558</v>
      </c>
      <c r="C3561" s="3" t="s">
        <v>7669</v>
      </c>
      <c r="D3561" s="6">
        <v>1000</v>
      </c>
      <c r="E3561" s="8">
        <v>1035</v>
      </c>
      <c r="F3561" t="s">
        <v>8218</v>
      </c>
      <c r="G3561" t="s">
        <v>8225</v>
      </c>
      <c r="H3561" t="s">
        <v>8247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8269</v>
      </c>
      <c r="O3561" s="10" t="s">
        <v>8313</v>
      </c>
      <c r="P3561" t="s">
        <v>8314</v>
      </c>
      <c r="Q3561" s="25">
        <f t="shared" si="220"/>
        <v>42194.096157407403</v>
      </c>
      <c r="R3561" s="25">
        <f t="shared" si="221"/>
        <v>42194.096157407403</v>
      </c>
      <c r="S3561">
        <f t="shared" si="222"/>
        <v>2015</v>
      </c>
      <c r="T3561">
        <f t="shared" si="223"/>
        <v>7</v>
      </c>
    </row>
    <row r="3562" spans="1:20" ht="48" x14ac:dyDescent="0.2">
      <c r="A3562" s="1" t="s">
        <v>0</v>
      </c>
      <c r="B3562" s="3" t="s">
        <v>3559</v>
      </c>
      <c r="C3562" s="3" t="s">
        <v>7670</v>
      </c>
      <c r="D3562" s="6">
        <v>3200</v>
      </c>
      <c r="E3562" s="8">
        <v>3470</v>
      </c>
      <c r="F3562" t="s">
        <v>8218</v>
      </c>
      <c r="G3562" t="s">
        <v>8228</v>
      </c>
      <c r="H3562" t="s">
        <v>8250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8269</v>
      </c>
      <c r="O3562" s="10" t="s">
        <v>8313</v>
      </c>
      <c r="P3562" t="s">
        <v>8314</v>
      </c>
      <c r="Q3562" s="25">
        <f t="shared" si="220"/>
        <v>42115.889652777783</v>
      </c>
      <c r="R3562" s="25">
        <f t="shared" si="221"/>
        <v>42115.889652777783</v>
      </c>
      <c r="S3562">
        <f t="shared" si="222"/>
        <v>2015</v>
      </c>
      <c r="T3562">
        <f t="shared" si="223"/>
        <v>4</v>
      </c>
    </row>
    <row r="3563" spans="1:20" ht="112" x14ac:dyDescent="0.2">
      <c r="A3563" s="1" t="s">
        <v>0</v>
      </c>
      <c r="B3563" s="3" t="s">
        <v>3560</v>
      </c>
      <c r="C3563" s="3" t="s">
        <v>7671</v>
      </c>
      <c r="D3563" s="6">
        <v>2500</v>
      </c>
      <c r="E3563" s="8">
        <v>2560</v>
      </c>
      <c r="F3563" t="s">
        <v>8218</v>
      </c>
      <c r="G3563" t="s">
        <v>8223</v>
      </c>
      <c r="H3563" t="s">
        <v>8245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8269</v>
      </c>
      <c r="O3563" s="10" t="s">
        <v>8313</v>
      </c>
      <c r="P3563" t="s">
        <v>8314</v>
      </c>
      <c r="Q3563" s="25">
        <f t="shared" si="220"/>
        <v>42203.680300925931</v>
      </c>
      <c r="R3563" s="25">
        <f t="shared" si="221"/>
        <v>42203.680300925931</v>
      </c>
      <c r="S3563">
        <f t="shared" si="222"/>
        <v>2015</v>
      </c>
      <c r="T3563">
        <f t="shared" si="223"/>
        <v>7</v>
      </c>
    </row>
    <row r="3564" spans="1:20" ht="48" x14ac:dyDescent="0.2">
      <c r="A3564" s="1" t="s">
        <v>0</v>
      </c>
      <c r="B3564" s="3" t="s">
        <v>3561</v>
      </c>
      <c r="C3564" s="3" t="s">
        <v>7672</v>
      </c>
      <c r="D3564" s="6">
        <v>315</v>
      </c>
      <c r="E3564" s="8">
        <v>469</v>
      </c>
      <c r="F3564" t="s">
        <v>8218</v>
      </c>
      <c r="G3564" t="s">
        <v>8224</v>
      </c>
      <c r="H3564" t="s">
        <v>8246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8269</v>
      </c>
      <c r="O3564" s="10" t="s">
        <v>8313</v>
      </c>
      <c r="P3564" t="s">
        <v>8314</v>
      </c>
      <c r="Q3564" s="25">
        <f t="shared" si="220"/>
        <v>42433.761886574073</v>
      </c>
      <c r="R3564" s="25">
        <f t="shared" si="221"/>
        <v>42433.761886574073</v>
      </c>
      <c r="S3564">
        <f t="shared" si="222"/>
        <v>2016</v>
      </c>
      <c r="T3564">
        <f t="shared" si="223"/>
        <v>3</v>
      </c>
    </row>
    <row r="3565" spans="1:20" ht="48" x14ac:dyDescent="0.2">
      <c r="A3565" s="1" t="s">
        <v>0</v>
      </c>
      <c r="B3565" s="3" t="s">
        <v>3562</v>
      </c>
      <c r="C3565" s="3" t="s">
        <v>7673</v>
      </c>
      <c r="D3565" s="6">
        <v>500</v>
      </c>
      <c r="E3565" s="8">
        <v>527.45000000000005</v>
      </c>
      <c r="F3565" t="s">
        <v>8218</v>
      </c>
      <c r="G3565" t="s">
        <v>8224</v>
      </c>
      <c r="H3565" t="s">
        <v>8246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8269</v>
      </c>
      <c r="O3565" s="10" t="s">
        <v>8313</v>
      </c>
      <c r="P3565" t="s">
        <v>8314</v>
      </c>
      <c r="Q3565" s="25">
        <f t="shared" si="220"/>
        <v>42555.671944444446</v>
      </c>
      <c r="R3565" s="25">
        <f t="shared" si="221"/>
        <v>42555.671944444446</v>
      </c>
      <c r="S3565">
        <f t="shared" si="222"/>
        <v>2016</v>
      </c>
      <c r="T3565">
        <f t="shared" si="223"/>
        <v>7</v>
      </c>
    </row>
    <row r="3566" spans="1:20" ht="32" x14ac:dyDescent="0.2">
      <c r="A3566" s="1" t="s">
        <v>0</v>
      </c>
      <c r="B3566" s="3" t="s">
        <v>3563</v>
      </c>
      <c r="C3566" s="3" t="s">
        <v>7674</v>
      </c>
      <c r="D3566" s="6">
        <v>1000</v>
      </c>
      <c r="E3566" s="8">
        <v>1005</v>
      </c>
      <c r="F3566" t="s">
        <v>8218</v>
      </c>
      <c r="G3566" t="s">
        <v>8224</v>
      </c>
      <c r="H3566" t="s">
        <v>8246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8269</v>
      </c>
      <c r="O3566" s="10" t="s">
        <v>8313</v>
      </c>
      <c r="P3566" t="s">
        <v>8314</v>
      </c>
      <c r="Q3566" s="25">
        <f t="shared" si="220"/>
        <v>42236.623252314821</v>
      </c>
      <c r="R3566" s="25">
        <f t="shared" si="221"/>
        <v>42236.623252314821</v>
      </c>
      <c r="S3566">
        <f t="shared" si="222"/>
        <v>2015</v>
      </c>
      <c r="T3566">
        <f t="shared" si="223"/>
        <v>8</v>
      </c>
    </row>
    <row r="3567" spans="1:20" ht="48" x14ac:dyDescent="0.2">
      <c r="A3567" s="1" t="s">
        <v>0</v>
      </c>
      <c r="B3567" s="3" t="s">
        <v>3564</v>
      </c>
      <c r="C3567" s="3" t="s">
        <v>7675</v>
      </c>
      <c r="D3567" s="6">
        <v>900</v>
      </c>
      <c r="E3567" s="8">
        <v>1175</v>
      </c>
      <c r="F3567" t="s">
        <v>8218</v>
      </c>
      <c r="G3567" t="s">
        <v>8223</v>
      </c>
      <c r="H3567" t="s">
        <v>8245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8269</v>
      </c>
      <c r="O3567" s="10" t="s">
        <v>8313</v>
      </c>
      <c r="P3567" t="s">
        <v>8314</v>
      </c>
      <c r="Q3567" s="25">
        <f t="shared" si="220"/>
        <v>41974.743148148147</v>
      </c>
      <c r="R3567" s="25">
        <f t="shared" si="221"/>
        <v>41974.743148148147</v>
      </c>
      <c r="S3567">
        <f t="shared" si="222"/>
        <v>2014</v>
      </c>
      <c r="T3567">
        <f t="shared" si="223"/>
        <v>12</v>
      </c>
    </row>
    <row r="3568" spans="1:20" ht="48" x14ac:dyDescent="0.2">
      <c r="A3568" s="1" t="s">
        <v>0</v>
      </c>
      <c r="B3568" s="3" t="s">
        <v>3565</v>
      </c>
      <c r="C3568" s="3" t="s">
        <v>7676</v>
      </c>
      <c r="D3568" s="6">
        <v>2000</v>
      </c>
      <c r="E3568" s="8">
        <v>2095</v>
      </c>
      <c r="F3568" t="s">
        <v>8218</v>
      </c>
      <c r="G3568" t="s">
        <v>8224</v>
      </c>
      <c r="H3568" t="s">
        <v>8246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8269</v>
      </c>
      <c r="O3568" s="10" t="s">
        <v>8313</v>
      </c>
      <c r="P3568" t="s">
        <v>8314</v>
      </c>
      <c r="Q3568" s="25">
        <f t="shared" si="220"/>
        <v>41997.507905092592</v>
      </c>
      <c r="R3568" s="25">
        <f t="shared" si="221"/>
        <v>41997.507905092592</v>
      </c>
      <c r="S3568">
        <f t="shared" si="222"/>
        <v>2014</v>
      </c>
      <c r="T3568">
        <f t="shared" si="223"/>
        <v>12</v>
      </c>
    </row>
    <row r="3569" spans="1:20" ht="48" x14ac:dyDescent="0.2">
      <c r="A3569" s="1" t="s">
        <v>0</v>
      </c>
      <c r="B3569" s="3" t="s">
        <v>3566</v>
      </c>
      <c r="C3569" s="3" t="s">
        <v>7677</v>
      </c>
      <c r="D3569" s="6">
        <v>1000</v>
      </c>
      <c r="E3569" s="8">
        <v>1088</v>
      </c>
      <c r="F3569" t="s">
        <v>8218</v>
      </c>
      <c r="G3569" t="s">
        <v>8224</v>
      </c>
      <c r="H3569" t="s">
        <v>8246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8269</v>
      </c>
      <c r="O3569" s="10" t="s">
        <v>8313</v>
      </c>
      <c r="P3569" t="s">
        <v>8314</v>
      </c>
      <c r="Q3569" s="25">
        <f t="shared" si="220"/>
        <v>42135.810694444444</v>
      </c>
      <c r="R3569" s="25">
        <f t="shared" si="221"/>
        <v>42135.810694444444</v>
      </c>
      <c r="S3569">
        <f t="shared" si="222"/>
        <v>2015</v>
      </c>
      <c r="T3569">
        <f t="shared" si="223"/>
        <v>5</v>
      </c>
    </row>
    <row r="3570" spans="1:20" ht="48" x14ac:dyDescent="0.2">
      <c r="A3570" s="1" t="s">
        <v>0</v>
      </c>
      <c r="B3570" s="3" t="s">
        <v>3567</v>
      </c>
      <c r="C3570" s="3" t="s">
        <v>7678</v>
      </c>
      <c r="D3570" s="6">
        <v>1000</v>
      </c>
      <c r="E3570" s="8">
        <v>1110</v>
      </c>
      <c r="F3570" t="s">
        <v>8218</v>
      </c>
      <c r="G3570" t="s">
        <v>8223</v>
      </c>
      <c r="H3570" t="s">
        <v>8245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8269</v>
      </c>
      <c r="O3570" s="10" t="s">
        <v>8313</v>
      </c>
      <c r="P3570" t="s">
        <v>8314</v>
      </c>
      <c r="Q3570" s="25">
        <f t="shared" si="220"/>
        <v>41869.740671296298</v>
      </c>
      <c r="R3570" s="25">
        <f t="shared" si="221"/>
        <v>41869.740671296298</v>
      </c>
      <c r="S3570">
        <f t="shared" si="222"/>
        <v>2014</v>
      </c>
      <c r="T3570">
        <f t="shared" si="223"/>
        <v>8</v>
      </c>
    </row>
    <row r="3571" spans="1:20" ht="48" x14ac:dyDescent="0.2">
      <c r="A3571" s="1" t="s">
        <v>0</v>
      </c>
      <c r="B3571" s="3" t="s">
        <v>3568</v>
      </c>
      <c r="C3571" s="3" t="s">
        <v>7679</v>
      </c>
      <c r="D3571" s="6">
        <v>5000</v>
      </c>
      <c r="E3571" s="8">
        <v>5024</v>
      </c>
      <c r="F3571" t="s">
        <v>8218</v>
      </c>
      <c r="G3571" t="s">
        <v>8223</v>
      </c>
      <c r="H3571" t="s">
        <v>8245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8269</v>
      </c>
      <c r="O3571" s="10" t="s">
        <v>8313</v>
      </c>
      <c r="P3571" t="s">
        <v>8314</v>
      </c>
      <c r="Q3571" s="25">
        <f t="shared" si="220"/>
        <v>41982.688611111109</v>
      </c>
      <c r="R3571" s="25">
        <f t="shared" si="221"/>
        <v>41982.688611111109</v>
      </c>
      <c r="S3571">
        <f t="shared" si="222"/>
        <v>2014</v>
      </c>
      <c r="T3571">
        <f t="shared" si="223"/>
        <v>12</v>
      </c>
    </row>
    <row r="3572" spans="1:20" ht="48" x14ac:dyDescent="0.2">
      <c r="A3572" s="1" t="s">
        <v>0</v>
      </c>
      <c r="B3572" s="3" t="s">
        <v>3569</v>
      </c>
      <c r="C3572" s="3" t="s">
        <v>7680</v>
      </c>
      <c r="D3572" s="6">
        <v>2000</v>
      </c>
      <c r="E3572" s="8">
        <v>2287</v>
      </c>
      <c r="F3572" t="s">
        <v>8218</v>
      </c>
      <c r="G3572" t="s">
        <v>8223</v>
      </c>
      <c r="H3572" t="s">
        <v>8245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8269</v>
      </c>
      <c r="O3572" s="10" t="s">
        <v>8313</v>
      </c>
      <c r="P3572" t="s">
        <v>8314</v>
      </c>
      <c r="Q3572" s="25">
        <f t="shared" si="220"/>
        <v>41976.331979166673</v>
      </c>
      <c r="R3572" s="25">
        <f t="shared" si="221"/>
        <v>41976.331979166673</v>
      </c>
      <c r="S3572">
        <f t="shared" si="222"/>
        <v>2014</v>
      </c>
      <c r="T3572">
        <f t="shared" si="223"/>
        <v>12</v>
      </c>
    </row>
    <row r="3573" spans="1:20" ht="48" x14ac:dyDescent="0.2">
      <c r="A3573" s="1" t="s">
        <v>0</v>
      </c>
      <c r="B3573" s="3" t="s">
        <v>3570</v>
      </c>
      <c r="C3573" s="3" t="s">
        <v>7681</v>
      </c>
      <c r="D3573" s="6">
        <v>1500</v>
      </c>
      <c r="E3573" s="8">
        <v>1831</v>
      </c>
      <c r="F3573" t="s">
        <v>8218</v>
      </c>
      <c r="G3573" t="s">
        <v>8224</v>
      </c>
      <c r="H3573" t="s">
        <v>8246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8269</v>
      </c>
      <c r="O3573" s="10" t="s">
        <v>8313</v>
      </c>
      <c r="P3573" t="s">
        <v>8314</v>
      </c>
      <c r="Q3573" s="25">
        <f t="shared" si="220"/>
        <v>41912.858946759261</v>
      </c>
      <c r="R3573" s="25">
        <f t="shared" si="221"/>
        <v>41912.858946759261</v>
      </c>
      <c r="S3573">
        <f t="shared" si="222"/>
        <v>2014</v>
      </c>
      <c r="T3573">
        <f t="shared" si="223"/>
        <v>9</v>
      </c>
    </row>
    <row r="3574" spans="1:20" ht="32" x14ac:dyDescent="0.2">
      <c r="A3574" s="1" t="s">
        <v>0</v>
      </c>
      <c r="B3574" s="3" t="s">
        <v>3571</v>
      </c>
      <c r="C3574" s="3" t="s">
        <v>7682</v>
      </c>
      <c r="D3574" s="6">
        <v>500</v>
      </c>
      <c r="E3574" s="8">
        <v>500</v>
      </c>
      <c r="F3574" t="s">
        <v>8218</v>
      </c>
      <c r="G3574" t="s">
        <v>8224</v>
      </c>
      <c r="H3574" t="s">
        <v>8246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8269</v>
      </c>
      <c r="O3574" s="10" t="s">
        <v>8313</v>
      </c>
      <c r="P3574" t="s">
        <v>8314</v>
      </c>
      <c r="Q3574" s="25">
        <f t="shared" si="220"/>
        <v>42146.570393518516</v>
      </c>
      <c r="R3574" s="25">
        <f t="shared" si="221"/>
        <v>42146.570393518516</v>
      </c>
      <c r="S3574">
        <f t="shared" si="222"/>
        <v>2015</v>
      </c>
      <c r="T3574">
        <f t="shared" si="223"/>
        <v>5</v>
      </c>
    </row>
    <row r="3575" spans="1:20" ht="32" x14ac:dyDescent="0.2">
      <c r="A3575" s="1" t="s">
        <v>0</v>
      </c>
      <c r="B3575" s="3" t="s">
        <v>3572</v>
      </c>
      <c r="C3575" s="3" t="s">
        <v>7683</v>
      </c>
      <c r="D3575" s="6">
        <v>3000</v>
      </c>
      <c r="E3575" s="8">
        <v>3084</v>
      </c>
      <c r="F3575" t="s">
        <v>8218</v>
      </c>
      <c r="G3575" t="s">
        <v>8224</v>
      </c>
      <c r="H3575" t="s">
        <v>8246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8269</v>
      </c>
      <c r="O3575" s="10" t="s">
        <v>8313</v>
      </c>
      <c r="P3575" t="s">
        <v>8314</v>
      </c>
      <c r="Q3575" s="25">
        <f t="shared" si="220"/>
        <v>41921.375532407408</v>
      </c>
      <c r="R3575" s="25">
        <f t="shared" si="221"/>
        <v>41921.375532407408</v>
      </c>
      <c r="S3575">
        <f t="shared" si="222"/>
        <v>2014</v>
      </c>
      <c r="T3575">
        <f t="shared" si="223"/>
        <v>10</v>
      </c>
    </row>
    <row r="3576" spans="1:20" ht="48" x14ac:dyDescent="0.2">
      <c r="A3576" s="1" t="s">
        <v>0</v>
      </c>
      <c r="B3576" s="3" t="s">
        <v>3573</v>
      </c>
      <c r="C3576" s="3" t="s">
        <v>7684</v>
      </c>
      <c r="D3576" s="6">
        <v>5800</v>
      </c>
      <c r="E3576" s="8">
        <v>6155</v>
      </c>
      <c r="F3576" t="s">
        <v>8218</v>
      </c>
      <c r="G3576" t="s">
        <v>8223</v>
      </c>
      <c r="H3576" t="s">
        <v>8245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8269</v>
      </c>
      <c r="O3576" s="10" t="s">
        <v>8313</v>
      </c>
      <c r="P3576" t="s">
        <v>8314</v>
      </c>
      <c r="Q3576" s="25">
        <f t="shared" si="220"/>
        <v>41926.942685185182</v>
      </c>
      <c r="R3576" s="25">
        <f t="shared" si="221"/>
        <v>41926.942685185182</v>
      </c>
      <c r="S3576">
        <f t="shared" si="222"/>
        <v>2014</v>
      </c>
      <c r="T3576">
        <f t="shared" si="223"/>
        <v>10</v>
      </c>
    </row>
    <row r="3577" spans="1:20" ht="48" x14ac:dyDescent="0.2">
      <c r="A3577" s="1" t="s">
        <v>0</v>
      </c>
      <c r="B3577" s="3" t="s">
        <v>3574</v>
      </c>
      <c r="C3577" s="3" t="s">
        <v>7685</v>
      </c>
      <c r="D3577" s="6">
        <v>10000</v>
      </c>
      <c r="E3577" s="8">
        <v>10133</v>
      </c>
      <c r="F3577" t="s">
        <v>8218</v>
      </c>
      <c r="G3577" t="s">
        <v>8223</v>
      </c>
      <c r="H3577" t="s">
        <v>8245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8269</v>
      </c>
      <c r="O3577" s="10" t="s">
        <v>8313</v>
      </c>
      <c r="P3577" t="s">
        <v>8314</v>
      </c>
      <c r="Q3577" s="25">
        <f t="shared" si="220"/>
        <v>42561.783877314811</v>
      </c>
      <c r="R3577" s="25">
        <f t="shared" si="221"/>
        <v>42561.783877314811</v>
      </c>
      <c r="S3577">
        <f t="shared" si="222"/>
        <v>2016</v>
      </c>
      <c r="T3577">
        <f t="shared" si="223"/>
        <v>7</v>
      </c>
    </row>
    <row r="3578" spans="1:20" ht="48" x14ac:dyDescent="0.2">
      <c r="A3578" s="1" t="s">
        <v>0</v>
      </c>
      <c r="B3578" s="3" t="s">
        <v>3575</v>
      </c>
      <c r="C3578" s="3" t="s">
        <v>7686</v>
      </c>
      <c r="D3578" s="6">
        <v>100</v>
      </c>
      <c r="E3578" s="8">
        <v>100</v>
      </c>
      <c r="F3578" t="s">
        <v>8218</v>
      </c>
      <c r="G3578" t="s">
        <v>8223</v>
      </c>
      <c r="H3578" t="s">
        <v>8245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8269</v>
      </c>
      <c r="O3578" s="10" t="s">
        <v>8313</v>
      </c>
      <c r="P3578" t="s">
        <v>8314</v>
      </c>
      <c r="Q3578" s="25">
        <f t="shared" si="220"/>
        <v>42649.54923611111</v>
      </c>
      <c r="R3578" s="25">
        <f t="shared" si="221"/>
        <v>42649.54923611111</v>
      </c>
      <c r="S3578">
        <f t="shared" si="222"/>
        <v>2016</v>
      </c>
      <c r="T3578">
        <f t="shared" si="223"/>
        <v>10</v>
      </c>
    </row>
    <row r="3579" spans="1:20" ht="48" x14ac:dyDescent="0.2">
      <c r="A3579" s="1" t="s">
        <v>0</v>
      </c>
      <c r="B3579" s="3" t="s">
        <v>3576</v>
      </c>
      <c r="C3579" s="3" t="s">
        <v>7687</v>
      </c>
      <c r="D3579" s="6">
        <v>600</v>
      </c>
      <c r="E3579" s="8">
        <v>780</v>
      </c>
      <c r="F3579" t="s">
        <v>8218</v>
      </c>
      <c r="G3579" t="s">
        <v>8223</v>
      </c>
      <c r="H3579" t="s">
        <v>8245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8269</v>
      </c>
      <c r="O3579" s="10" t="s">
        <v>8313</v>
      </c>
      <c r="P3579" t="s">
        <v>8314</v>
      </c>
      <c r="Q3579" s="25">
        <f t="shared" si="220"/>
        <v>42093.786840277782</v>
      </c>
      <c r="R3579" s="25">
        <f t="shared" si="221"/>
        <v>42093.786840277782</v>
      </c>
      <c r="S3579">
        <f t="shared" si="222"/>
        <v>2015</v>
      </c>
      <c r="T3579">
        <f t="shared" si="223"/>
        <v>3</v>
      </c>
    </row>
    <row r="3580" spans="1:20" ht="48" x14ac:dyDescent="0.2">
      <c r="A3580" s="1" t="s">
        <v>0</v>
      </c>
      <c r="B3580" s="3" t="s">
        <v>3577</v>
      </c>
      <c r="C3580" s="3" t="s">
        <v>7688</v>
      </c>
      <c r="D3580" s="6">
        <v>1500</v>
      </c>
      <c r="E3580" s="8">
        <v>1500.2</v>
      </c>
      <c r="F3580" t="s">
        <v>8218</v>
      </c>
      <c r="G3580" t="s">
        <v>8224</v>
      </c>
      <c r="H3580" t="s">
        <v>8246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8269</v>
      </c>
      <c r="O3580" s="10" t="s">
        <v>8313</v>
      </c>
      <c r="P3580" t="s">
        <v>8314</v>
      </c>
      <c r="Q3580" s="25">
        <f t="shared" si="220"/>
        <v>42460.733530092592</v>
      </c>
      <c r="R3580" s="25">
        <f t="shared" si="221"/>
        <v>42460.733530092592</v>
      </c>
      <c r="S3580">
        <f t="shared" si="222"/>
        <v>2016</v>
      </c>
      <c r="T3580">
        <f t="shared" si="223"/>
        <v>3</v>
      </c>
    </row>
    <row r="3581" spans="1:20" ht="48" x14ac:dyDescent="0.2">
      <c r="A3581" s="1" t="s">
        <v>0</v>
      </c>
      <c r="B3581" s="3" t="s">
        <v>3578</v>
      </c>
      <c r="C3581" s="3" t="s">
        <v>7689</v>
      </c>
      <c r="D3581" s="6">
        <v>500</v>
      </c>
      <c r="E3581" s="8">
        <v>500</v>
      </c>
      <c r="F3581" t="s">
        <v>8218</v>
      </c>
      <c r="G3581" t="s">
        <v>8224</v>
      </c>
      <c r="H3581" t="s">
        <v>8246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8269</v>
      </c>
      <c r="O3581" s="10" t="s">
        <v>8313</v>
      </c>
      <c r="P3581" t="s">
        <v>8314</v>
      </c>
      <c r="Q3581" s="25">
        <f t="shared" si="220"/>
        <v>42430.762222222227</v>
      </c>
      <c r="R3581" s="25">
        <f t="shared" si="221"/>
        <v>42430.762222222227</v>
      </c>
      <c r="S3581">
        <f t="shared" si="222"/>
        <v>2016</v>
      </c>
      <c r="T3581">
        <f t="shared" si="223"/>
        <v>3</v>
      </c>
    </row>
    <row r="3582" spans="1:20" ht="48" x14ac:dyDescent="0.2">
      <c r="A3582" s="1" t="s">
        <v>0</v>
      </c>
      <c r="B3582" s="3" t="s">
        <v>3579</v>
      </c>
      <c r="C3582" s="3" t="s">
        <v>7690</v>
      </c>
      <c r="D3582" s="6">
        <v>900</v>
      </c>
      <c r="E3582" s="8">
        <v>1025</v>
      </c>
      <c r="F3582" t="s">
        <v>8218</v>
      </c>
      <c r="G3582" t="s">
        <v>8223</v>
      </c>
      <c r="H3582" t="s">
        <v>8245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8269</v>
      </c>
      <c r="O3582" s="10" t="s">
        <v>8313</v>
      </c>
      <c r="P3582" t="s">
        <v>8314</v>
      </c>
      <c r="Q3582" s="25">
        <f t="shared" si="220"/>
        <v>42026.176180555558</v>
      </c>
      <c r="R3582" s="25">
        <f t="shared" si="221"/>
        <v>42026.176180555558</v>
      </c>
      <c r="S3582">
        <f t="shared" si="222"/>
        <v>2015</v>
      </c>
      <c r="T3582">
        <f t="shared" si="223"/>
        <v>1</v>
      </c>
    </row>
    <row r="3583" spans="1:20" ht="48" x14ac:dyDescent="0.2">
      <c r="A3583" s="1" t="s">
        <v>0</v>
      </c>
      <c r="B3583" s="3" t="s">
        <v>3580</v>
      </c>
      <c r="C3583" s="3" t="s">
        <v>7691</v>
      </c>
      <c r="D3583" s="6">
        <v>1500</v>
      </c>
      <c r="E3583" s="8">
        <v>1500</v>
      </c>
      <c r="F3583" t="s">
        <v>8218</v>
      </c>
      <c r="G3583" t="s">
        <v>8224</v>
      </c>
      <c r="H3583" t="s">
        <v>8246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8269</v>
      </c>
      <c r="O3583" s="10" t="s">
        <v>8313</v>
      </c>
      <c r="P3583" t="s">
        <v>8314</v>
      </c>
      <c r="Q3583" s="25">
        <f t="shared" si="220"/>
        <v>41836.471180555556</v>
      </c>
      <c r="R3583" s="25">
        <f t="shared" si="221"/>
        <v>41836.471180555556</v>
      </c>
      <c r="S3583">
        <f t="shared" si="222"/>
        <v>2014</v>
      </c>
      <c r="T3583">
        <f t="shared" si="223"/>
        <v>7</v>
      </c>
    </row>
    <row r="3584" spans="1:20" ht="48" x14ac:dyDescent="0.2">
      <c r="A3584" s="1" t="s">
        <v>0</v>
      </c>
      <c r="B3584" s="3" t="s">
        <v>3581</v>
      </c>
      <c r="C3584" s="3" t="s">
        <v>7692</v>
      </c>
      <c r="D3584" s="6">
        <v>1000</v>
      </c>
      <c r="E3584" s="8">
        <v>2870</v>
      </c>
      <c r="F3584" t="s">
        <v>8218</v>
      </c>
      <c r="G3584" t="s">
        <v>8223</v>
      </c>
      <c r="H3584" t="s">
        <v>8245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8269</v>
      </c>
      <c r="O3584" s="10" t="s">
        <v>8313</v>
      </c>
      <c r="P3584" t="s">
        <v>8314</v>
      </c>
      <c r="Q3584" s="25">
        <f t="shared" si="220"/>
        <v>42451.095856481479</v>
      </c>
      <c r="R3584" s="25">
        <f t="shared" si="221"/>
        <v>42451.095856481479</v>
      </c>
      <c r="S3584">
        <f t="shared" si="222"/>
        <v>2016</v>
      </c>
      <c r="T3584">
        <f t="shared" si="223"/>
        <v>3</v>
      </c>
    </row>
    <row r="3585" spans="1:20" ht="48" x14ac:dyDescent="0.2">
      <c r="A3585" s="1" t="s">
        <v>0</v>
      </c>
      <c r="B3585" s="3" t="s">
        <v>3582</v>
      </c>
      <c r="C3585" s="3" t="s">
        <v>7693</v>
      </c>
      <c r="D3585" s="6">
        <v>3000</v>
      </c>
      <c r="E3585" s="8">
        <v>3255</v>
      </c>
      <c r="F3585" t="s">
        <v>8218</v>
      </c>
      <c r="G3585" t="s">
        <v>8223</v>
      </c>
      <c r="H3585" t="s">
        <v>8245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8269</v>
      </c>
      <c r="O3585" s="10" t="s">
        <v>8313</v>
      </c>
      <c r="P3585" t="s">
        <v>8314</v>
      </c>
      <c r="Q3585" s="25">
        <f t="shared" si="220"/>
        <v>42418.425983796296</v>
      </c>
      <c r="R3585" s="25">
        <f t="shared" si="221"/>
        <v>42418.425983796296</v>
      </c>
      <c r="S3585">
        <f t="shared" si="222"/>
        <v>2016</v>
      </c>
      <c r="T3585">
        <f t="shared" si="223"/>
        <v>2</v>
      </c>
    </row>
    <row r="3586" spans="1:20" ht="96" x14ac:dyDescent="0.2">
      <c r="A3586" s="1" t="s">
        <v>0</v>
      </c>
      <c r="B3586" s="3" t="s">
        <v>3583</v>
      </c>
      <c r="C3586" s="3" t="s">
        <v>7694</v>
      </c>
      <c r="D3586" s="6">
        <v>3000</v>
      </c>
      <c r="E3586" s="8">
        <v>3465</v>
      </c>
      <c r="F3586" t="s">
        <v>8218</v>
      </c>
      <c r="G3586" t="s">
        <v>8224</v>
      </c>
      <c r="H3586" t="s">
        <v>8246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8269</v>
      </c>
      <c r="O3586" s="10" t="s">
        <v>8313</v>
      </c>
      <c r="P3586" t="s">
        <v>8314</v>
      </c>
      <c r="Q3586" s="25">
        <f t="shared" si="220"/>
        <v>42168.316481481481</v>
      </c>
      <c r="R3586" s="25">
        <f t="shared" si="221"/>
        <v>42168.316481481481</v>
      </c>
      <c r="S3586">
        <f t="shared" si="222"/>
        <v>2015</v>
      </c>
      <c r="T3586">
        <f t="shared" si="223"/>
        <v>6</v>
      </c>
    </row>
    <row r="3587" spans="1:20" ht="48" x14ac:dyDescent="0.2">
      <c r="A3587" s="1" t="s">
        <v>0</v>
      </c>
      <c r="B3587" s="3" t="s">
        <v>3584</v>
      </c>
      <c r="C3587" s="3" t="s">
        <v>7695</v>
      </c>
      <c r="D3587" s="6">
        <v>3400</v>
      </c>
      <c r="E3587" s="8">
        <v>4050</v>
      </c>
      <c r="F3587" t="s">
        <v>8218</v>
      </c>
      <c r="G3587" t="s">
        <v>8223</v>
      </c>
      <c r="H3587" t="s">
        <v>8245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8269</v>
      </c>
      <c r="O3587" s="10" t="s">
        <v>8313</v>
      </c>
      <c r="P3587" t="s">
        <v>8314</v>
      </c>
      <c r="Q3587" s="25">
        <f t="shared" ref="Q3587:Q3650" si="224">(((J3587/60)/60)/24)+DATE(1970,1,1)</f>
        <v>41964.716319444444</v>
      </c>
      <c r="R3587" s="25">
        <f t="shared" ref="R3587:R3650" si="225">(((J3587/60)/60)/24)+DATE(1970,1,1)</f>
        <v>41964.716319444444</v>
      </c>
      <c r="S3587">
        <f t="shared" ref="S3587:S3650" si="226">YEAR(R3587)</f>
        <v>2014</v>
      </c>
      <c r="T3587">
        <f t="shared" ref="T3587:T3650" si="227">MONTH((R3587))</f>
        <v>11</v>
      </c>
    </row>
    <row r="3588" spans="1:20" ht="16" x14ac:dyDescent="0.2">
      <c r="A3588" s="1" t="s">
        <v>0</v>
      </c>
      <c r="B3588" s="3" t="s">
        <v>3585</v>
      </c>
      <c r="C3588" s="3" t="s">
        <v>7696</v>
      </c>
      <c r="D3588" s="6">
        <v>7500</v>
      </c>
      <c r="E3588" s="8">
        <v>8207</v>
      </c>
      <c r="F3588" t="s">
        <v>8218</v>
      </c>
      <c r="G3588" t="s">
        <v>8223</v>
      </c>
      <c r="H3588" t="s">
        <v>8245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8269</v>
      </c>
      <c r="O3588" s="10" t="s">
        <v>8313</v>
      </c>
      <c r="P3588" t="s">
        <v>8314</v>
      </c>
      <c r="Q3588" s="25">
        <f t="shared" si="224"/>
        <v>42576.697569444441</v>
      </c>
      <c r="R3588" s="25">
        <f t="shared" si="225"/>
        <v>42576.697569444441</v>
      </c>
      <c r="S3588">
        <f t="shared" si="226"/>
        <v>2016</v>
      </c>
      <c r="T3588">
        <f t="shared" si="227"/>
        <v>7</v>
      </c>
    </row>
    <row r="3589" spans="1:20" ht="48" x14ac:dyDescent="0.2">
      <c r="A3589" s="1" t="s">
        <v>0</v>
      </c>
      <c r="B3589" s="3" t="s">
        <v>3586</v>
      </c>
      <c r="C3589" s="3" t="s">
        <v>7697</v>
      </c>
      <c r="D3589" s="6">
        <v>500</v>
      </c>
      <c r="E3589" s="8">
        <v>633</v>
      </c>
      <c r="F3589" t="s">
        <v>8218</v>
      </c>
      <c r="G3589" t="s">
        <v>8224</v>
      </c>
      <c r="H3589" t="s">
        <v>8246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8269</v>
      </c>
      <c r="O3589" s="10" t="s">
        <v>8313</v>
      </c>
      <c r="P3589" t="s">
        <v>8314</v>
      </c>
      <c r="Q3589" s="25">
        <f t="shared" si="224"/>
        <v>42503.539976851855</v>
      </c>
      <c r="R3589" s="25">
        <f t="shared" si="225"/>
        <v>42503.539976851855</v>
      </c>
      <c r="S3589">
        <f t="shared" si="226"/>
        <v>2016</v>
      </c>
      <c r="T3589">
        <f t="shared" si="227"/>
        <v>5</v>
      </c>
    </row>
    <row r="3590" spans="1:20" ht="48" x14ac:dyDescent="0.2">
      <c r="A3590" s="1" t="s">
        <v>0</v>
      </c>
      <c r="B3590" s="3" t="s">
        <v>3587</v>
      </c>
      <c r="C3590" s="3" t="s">
        <v>7698</v>
      </c>
      <c r="D3590" s="6">
        <v>200</v>
      </c>
      <c r="E3590" s="8">
        <v>201</v>
      </c>
      <c r="F3590" t="s">
        <v>8218</v>
      </c>
      <c r="G3590" t="s">
        <v>8224</v>
      </c>
      <c r="H3590" t="s">
        <v>8246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8269</v>
      </c>
      <c r="O3590" s="10" t="s">
        <v>8313</v>
      </c>
      <c r="P3590" t="s">
        <v>8314</v>
      </c>
      <c r="Q3590" s="25">
        <f t="shared" si="224"/>
        <v>42101.828819444447</v>
      </c>
      <c r="R3590" s="25">
        <f t="shared" si="225"/>
        <v>42101.828819444447</v>
      </c>
      <c r="S3590">
        <f t="shared" si="226"/>
        <v>2015</v>
      </c>
      <c r="T3590">
        <f t="shared" si="227"/>
        <v>4</v>
      </c>
    </row>
    <row r="3591" spans="1:20" ht="48" x14ac:dyDescent="0.2">
      <c r="A3591" s="1" t="s">
        <v>0</v>
      </c>
      <c r="B3591" s="3" t="s">
        <v>3588</v>
      </c>
      <c r="C3591" s="3" t="s">
        <v>7699</v>
      </c>
      <c r="D3591" s="6">
        <v>4000</v>
      </c>
      <c r="E3591" s="8">
        <v>5100</v>
      </c>
      <c r="F3591" t="s">
        <v>8218</v>
      </c>
      <c r="G3591" t="s">
        <v>8223</v>
      </c>
      <c r="H3591" t="s">
        <v>8245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8269</v>
      </c>
      <c r="O3591" s="10" t="s">
        <v>8313</v>
      </c>
      <c r="P3591" t="s">
        <v>8314</v>
      </c>
      <c r="Q3591" s="25">
        <f t="shared" si="224"/>
        <v>42125.647534722222</v>
      </c>
      <c r="R3591" s="25">
        <f t="shared" si="225"/>
        <v>42125.647534722222</v>
      </c>
      <c r="S3591">
        <f t="shared" si="226"/>
        <v>2015</v>
      </c>
      <c r="T3591">
        <f t="shared" si="227"/>
        <v>5</v>
      </c>
    </row>
    <row r="3592" spans="1:20" ht="48" x14ac:dyDescent="0.2">
      <c r="A3592" s="1" t="s">
        <v>0</v>
      </c>
      <c r="B3592" s="3" t="s">
        <v>3589</v>
      </c>
      <c r="C3592" s="3" t="s">
        <v>7700</v>
      </c>
      <c r="D3592" s="6">
        <v>5000</v>
      </c>
      <c r="E3592" s="8">
        <v>5003</v>
      </c>
      <c r="F3592" t="s">
        <v>8218</v>
      </c>
      <c r="G3592" t="s">
        <v>8224</v>
      </c>
      <c r="H3592" t="s">
        <v>8246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8269</v>
      </c>
      <c r="O3592" s="10" t="s">
        <v>8313</v>
      </c>
      <c r="P3592" t="s">
        <v>8314</v>
      </c>
      <c r="Q3592" s="25">
        <f t="shared" si="224"/>
        <v>41902.333726851852</v>
      </c>
      <c r="R3592" s="25">
        <f t="shared" si="225"/>
        <v>41902.333726851852</v>
      </c>
      <c r="S3592">
        <f t="shared" si="226"/>
        <v>2014</v>
      </c>
      <c r="T3592">
        <f t="shared" si="227"/>
        <v>9</v>
      </c>
    </row>
    <row r="3593" spans="1:20" ht="48" x14ac:dyDescent="0.2">
      <c r="A3593" s="1" t="s">
        <v>0</v>
      </c>
      <c r="B3593" s="3" t="s">
        <v>3590</v>
      </c>
      <c r="C3593" s="3" t="s">
        <v>7701</v>
      </c>
      <c r="D3593" s="6">
        <v>700</v>
      </c>
      <c r="E3593" s="8">
        <v>1225</v>
      </c>
      <c r="F3593" t="s">
        <v>8218</v>
      </c>
      <c r="G3593" t="s">
        <v>8223</v>
      </c>
      <c r="H3593" t="s">
        <v>8245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8269</v>
      </c>
      <c r="O3593" s="10" t="s">
        <v>8313</v>
      </c>
      <c r="P3593" t="s">
        <v>8314</v>
      </c>
      <c r="Q3593" s="25">
        <f t="shared" si="224"/>
        <v>42003.948425925926</v>
      </c>
      <c r="R3593" s="25">
        <f t="shared" si="225"/>
        <v>42003.948425925926</v>
      </c>
      <c r="S3593">
        <f t="shared" si="226"/>
        <v>2014</v>
      </c>
      <c r="T3593">
        <f t="shared" si="227"/>
        <v>12</v>
      </c>
    </row>
    <row r="3594" spans="1:20" ht="48" x14ac:dyDescent="0.2">
      <c r="A3594" s="1" t="s">
        <v>0</v>
      </c>
      <c r="B3594" s="3" t="s">
        <v>3591</v>
      </c>
      <c r="C3594" s="3" t="s">
        <v>7702</v>
      </c>
      <c r="D3594" s="6">
        <v>2000</v>
      </c>
      <c r="E3594" s="8">
        <v>2545</v>
      </c>
      <c r="F3594" t="s">
        <v>8218</v>
      </c>
      <c r="G3594" t="s">
        <v>8223</v>
      </c>
      <c r="H3594" t="s">
        <v>8245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8269</v>
      </c>
      <c r="O3594" s="10" t="s">
        <v>8313</v>
      </c>
      <c r="P3594" t="s">
        <v>8314</v>
      </c>
      <c r="Q3594" s="25">
        <f t="shared" si="224"/>
        <v>41988.829942129625</v>
      </c>
      <c r="R3594" s="25">
        <f t="shared" si="225"/>
        <v>41988.829942129625</v>
      </c>
      <c r="S3594">
        <f t="shared" si="226"/>
        <v>2014</v>
      </c>
      <c r="T3594">
        <f t="shared" si="227"/>
        <v>12</v>
      </c>
    </row>
    <row r="3595" spans="1:20" ht="48" x14ac:dyDescent="0.2">
      <c r="A3595" s="1" t="s">
        <v>0</v>
      </c>
      <c r="B3595" s="3" t="s">
        <v>3592</v>
      </c>
      <c r="C3595" s="3" t="s">
        <v>7703</v>
      </c>
      <c r="D3595" s="6">
        <v>3000</v>
      </c>
      <c r="E3595" s="8">
        <v>3319</v>
      </c>
      <c r="F3595" t="s">
        <v>8218</v>
      </c>
      <c r="G3595" t="s">
        <v>8223</v>
      </c>
      <c r="H3595" t="s">
        <v>8245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8269</v>
      </c>
      <c r="O3595" s="10" t="s">
        <v>8313</v>
      </c>
      <c r="P3595" t="s">
        <v>8314</v>
      </c>
      <c r="Q3595" s="25">
        <f t="shared" si="224"/>
        <v>41974.898599537039</v>
      </c>
      <c r="R3595" s="25">
        <f t="shared" si="225"/>
        <v>41974.898599537039</v>
      </c>
      <c r="S3595">
        <f t="shared" si="226"/>
        <v>2014</v>
      </c>
      <c r="T3595">
        <f t="shared" si="227"/>
        <v>12</v>
      </c>
    </row>
    <row r="3596" spans="1:20" ht="48" x14ac:dyDescent="0.2">
      <c r="A3596" s="1" t="s">
        <v>0</v>
      </c>
      <c r="B3596" s="3" t="s">
        <v>3593</v>
      </c>
      <c r="C3596" s="3" t="s">
        <v>7704</v>
      </c>
      <c r="D3596" s="6">
        <v>1600</v>
      </c>
      <c r="E3596" s="8">
        <v>2015</v>
      </c>
      <c r="F3596" t="s">
        <v>8218</v>
      </c>
      <c r="G3596" t="s">
        <v>8223</v>
      </c>
      <c r="H3596" t="s">
        <v>8245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8269</v>
      </c>
      <c r="O3596" s="10" t="s">
        <v>8313</v>
      </c>
      <c r="P3596" t="s">
        <v>8314</v>
      </c>
      <c r="Q3596" s="25">
        <f t="shared" si="224"/>
        <v>42592.066921296297</v>
      </c>
      <c r="R3596" s="25">
        <f t="shared" si="225"/>
        <v>42592.066921296297</v>
      </c>
      <c r="S3596">
        <f t="shared" si="226"/>
        <v>2016</v>
      </c>
      <c r="T3596">
        <f t="shared" si="227"/>
        <v>8</v>
      </c>
    </row>
    <row r="3597" spans="1:20" ht="32" x14ac:dyDescent="0.2">
      <c r="A3597" s="1" t="s">
        <v>0</v>
      </c>
      <c r="B3597" s="3" t="s">
        <v>3594</v>
      </c>
      <c r="C3597" s="3" t="s">
        <v>7705</v>
      </c>
      <c r="D3597" s="6">
        <v>2600</v>
      </c>
      <c r="E3597" s="8">
        <v>3081</v>
      </c>
      <c r="F3597" t="s">
        <v>8218</v>
      </c>
      <c r="G3597" t="s">
        <v>8223</v>
      </c>
      <c r="H3597" t="s">
        <v>8245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8269</v>
      </c>
      <c r="O3597" s="10" t="s">
        <v>8313</v>
      </c>
      <c r="P3597" t="s">
        <v>8314</v>
      </c>
      <c r="Q3597" s="25">
        <f t="shared" si="224"/>
        <v>42050.008368055554</v>
      </c>
      <c r="R3597" s="25">
        <f t="shared" si="225"/>
        <v>42050.008368055554</v>
      </c>
      <c r="S3597">
        <f t="shared" si="226"/>
        <v>2015</v>
      </c>
      <c r="T3597">
        <f t="shared" si="227"/>
        <v>2</v>
      </c>
    </row>
    <row r="3598" spans="1:20" ht="48" x14ac:dyDescent="0.2">
      <c r="A3598" s="1" t="s">
        <v>0</v>
      </c>
      <c r="B3598" s="3" t="s">
        <v>3595</v>
      </c>
      <c r="C3598" s="3" t="s">
        <v>7706</v>
      </c>
      <c r="D3598" s="6">
        <v>1100</v>
      </c>
      <c r="E3598" s="8">
        <v>1185</v>
      </c>
      <c r="F3598" t="s">
        <v>8218</v>
      </c>
      <c r="G3598" t="s">
        <v>8228</v>
      </c>
      <c r="H3598" t="s">
        <v>8250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8269</v>
      </c>
      <c r="O3598" s="10" t="s">
        <v>8313</v>
      </c>
      <c r="P3598" t="s">
        <v>8314</v>
      </c>
      <c r="Q3598" s="25">
        <f t="shared" si="224"/>
        <v>41856.715069444443</v>
      </c>
      <c r="R3598" s="25">
        <f t="shared" si="225"/>
        <v>41856.715069444443</v>
      </c>
      <c r="S3598">
        <f t="shared" si="226"/>
        <v>2014</v>
      </c>
      <c r="T3598">
        <f t="shared" si="227"/>
        <v>8</v>
      </c>
    </row>
    <row r="3599" spans="1:20" ht="32" x14ac:dyDescent="0.2">
      <c r="A3599" s="1" t="s">
        <v>0</v>
      </c>
      <c r="B3599" s="3" t="s">
        <v>3596</v>
      </c>
      <c r="C3599" s="3" t="s">
        <v>7707</v>
      </c>
      <c r="D3599" s="6">
        <v>2500</v>
      </c>
      <c r="E3599" s="8">
        <v>2565</v>
      </c>
      <c r="F3599" t="s">
        <v>8218</v>
      </c>
      <c r="G3599" t="s">
        <v>8223</v>
      </c>
      <c r="H3599" t="s">
        <v>8245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8269</v>
      </c>
      <c r="O3599" s="10" t="s">
        <v>8313</v>
      </c>
      <c r="P3599" t="s">
        <v>8314</v>
      </c>
      <c r="Q3599" s="25">
        <f t="shared" si="224"/>
        <v>42417.585532407407</v>
      </c>
      <c r="R3599" s="25">
        <f t="shared" si="225"/>
        <v>42417.585532407407</v>
      </c>
      <c r="S3599">
        <f t="shared" si="226"/>
        <v>2016</v>
      </c>
      <c r="T3599">
        <f t="shared" si="227"/>
        <v>2</v>
      </c>
    </row>
    <row r="3600" spans="1:20" ht="48" x14ac:dyDescent="0.2">
      <c r="A3600" s="1" t="s">
        <v>0</v>
      </c>
      <c r="B3600" s="3" t="s">
        <v>3597</v>
      </c>
      <c r="C3600" s="3" t="s">
        <v>7708</v>
      </c>
      <c r="D3600" s="6">
        <v>1000</v>
      </c>
      <c r="E3600" s="8">
        <v>1101</v>
      </c>
      <c r="F3600" t="s">
        <v>8218</v>
      </c>
      <c r="G3600" t="s">
        <v>8223</v>
      </c>
      <c r="H3600" t="s">
        <v>8245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8269</v>
      </c>
      <c r="O3600" s="10" t="s">
        <v>8313</v>
      </c>
      <c r="P3600" t="s">
        <v>8314</v>
      </c>
      <c r="Q3600" s="25">
        <f t="shared" si="224"/>
        <v>41866.79886574074</v>
      </c>
      <c r="R3600" s="25">
        <f t="shared" si="225"/>
        <v>41866.79886574074</v>
      </c>
      <c r="S3600">
        <f t="shared" si="226"/>
        <v>2014</v>
      </c>
      <c r="T3600">
        <f t="shared" si="227"/>
        <v>8</v>
      </c>
    </row>
    <row r="3601" spans="1:20" ht="48" x14ac:dyDescent="0.2">
      <c r="A3601" s="1" t="s">
        <v>0</v>
      </c>
      <c r="B3601" s="3" t="s">
        <v>3598</v>
      </c>
      <c r="C3601" s="3" t="s">
        <v>7709</v>
      </c>
      <c r="D3601" s="6">
        <v>500</v>
      </c>
      <c r="E3601" s="8">
        <v>1010</v>
      </c>
      <c r="F3601" t="s">
        <v>8218</v>
      </c>
      <c r="G3601" t="s">
        <v>8223</v>
      </c>
      <c r="H3601" t="s">
        <v>8245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8269</v>
      </c>
      <c r="O3601" s="10" t="s">
        <v>8313</v>
      </c>
      <c r="P3601" t="s">
        <v>8314</v>
      </c>
      <c r="Q3601" s="25">
        <f t="shared" si="224"/>
        <v>42220.79487268519</v>
      </c>
      <c r="R3601" s="25">
        <f t="shared" si="225"/>
        <v>42220.79487268519</v>
      </c>
      <c r="S3601">
        <f t="shared" si="226"/>
        <v>2015</v>
      </c>
      <c r="T3601">
        <f t="shared" si="227"/>
        <v>8</v>
      </c>
    </row>
    <row r="3602" spans="1:20" ht="32" x14ac:dyDescent="0.2">
      <c r="A3602" s="1" t="s">
        <v>0</v>
      </c>
      <c r="B3602" s="3" t="s">
        <v>3599</v>
      </c>
      <c r="C3602" s="3" t="s">
        <v>7710</v>
      </c>
      <c r="D3602" s="6">
        <v>10</v>
      </c>
      <c r="E3602" s="8">
        <v>13</v>
      </c>
      <c r="F3602" t="s">
        <v>8218</v>
      </c>
      <c r="G3602" t="s">
        <v>8223</v>
      </c>
      <c r="H3602" t="s">
        <v>8245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8269</v>
      </c>
      <c r="O3602" s="10" t="s">
        <v>8313</v>
      </c>
      <c r="P3602" t="s">
        <v>8314</v>
      </c>
      <c r="Q3602" s="25">
        <f t="shared" si="224"/>
        <v>42628.849120370374</v>
      </c>
      <c r="R3602" s="25">
        <f t="shared" si="225"/>
        <v>42628.849120370374</v>
      </c>
      <c r="S3602">
        <f t="shared" si="226"/>
        <v>2016</v>
      </c>
      <c r="T3602">
        <f t="shared" si="227"/>
        <v>9</v>
      </c>
    </row>
    <row r="3603" spans="1:20" ht="48" x14ac:dyDescent="0.2">
      <c r="A3603" s="1" t="s">
        <v>0</v>
      </c>
      <c r="B3603" s="3" t="s">
        <v>3600</v>
      </c>
      <c r="C3603" s="3" t="s">
        <v>7711</v>
      </c>
      <c r="D3603" s="6">
        <v>2000</v>
      </c>
      <c r="E3603" s="8">
        <v>2087</v>
      </c>
      <c r="F3603" t="s">
        <v>8218</v>
      </c>
      <c r="G3603" t="s">
        <v>8224</v>
      </c>
      <c r="H3603" t="s">
        <v>8246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8269</v>
      </c>
      <c r="O3603" s="10" t="s">
        <v>8313</v>
      </c>
      <c r="P3603" t="s">
        <v>8314</v>
      </c>
      <c r="Q3603" s="25">
        <f t="shared" si="224"/>
        <v>41990.99863425926</v>
      </c>
      <c r="R3603" s="25">
        <f t="shared" si="225"/>
        <v>41990.99863425926</v>
      </c>
      <c r="S3603">
        <f t="shared" si="226"/>
        <v>2014</v>
      </c>
      <c r="T3603">
        <f t="shared" si="227"/>
        <v>12</v>
      </c>
    </row>
    <row r="3604" spans="1:20" ht="48" x14ac:dyDescent="0.2">
      <c r="A3604" s="1" t="s">
        <v>0</v>
      </c>
      <c r="B3604" s="3" t="s">
        <v>3601</v>
      </c>
      <c r="C3604" s="3" t="s">
        <v>7712</v>
      </c>
      <c r="D3604" s="6">
        <v>4000</v>
      </c>
      <c r="E3604" s="8">
        <v>4002</v>
      </c>
      <c r="F3604" t="s">
        <v>8218</v>
      </c>
      <c r="G3604" t="s">
        <v>8223</v>
      </c>
      <c r="H3604" t="s">
        <v>8245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8269</v>
      </c>
      <c r="O3604" s="10" t="s">
        <v>8313</v>
      </c>
      <c r="P3604" t="s">
        <v>8314</v>
      </c>
      <c r="Q3604" s="25">
        <f t="shared" si="224"/>
        <v>42447.894432870366</v>
      </c>
      <c r="R3604" s="25">
        <f t="shared" si="225"/>
        <v>42447.894432870366</v>
      </c>
      <c r="S3604">
        <f t="shared" si="226"/>
        <v>2016</v>
      </c>
      <c r="T3604">
        <f t="shared" si="227"/>
        <v>3</v>
      </c>
    </row>
    <row r="3605" spans="1:20" ht="48" x14ac:dyDescent="0.2">
      <c r="A3605" s="1" t="s">
        <v>0</v>
      </c>
      <c r="B3605" s="3" t="s">
        <v>3602</v>
      </c>
      <c r="C3605" s="3" t="s">
        <v>7713</v>
      </c>
      <c r="D3605" s="6">
        <v>1500</v>
      </c>
      <c r="E3605" s="8">
        <v>2560</v>
      </c>
      <c r="F3605" t="s">
        <v>8218</v>
      </c>
      <c r="G3605" t="s">
        <v>8223</v>
      </c>
      <c r="H3605" t="s">
        <v>8245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8269</v>
      </c>
      <c r="O3605" s="10" t="s">
        <v>8313</v>
      </c>
      <c r="P3605" t="s">
        <v>8314</v>
      </c>
      <c r="Q3605" s="25">
        <f t="shared" si="224"/>
        <v>42283.864351851851</v>
      </c>
      <c r="R3605" s="25">
        <f t="shared" si="225"/>
        <v>42283.864351851851</v>
      </c>
      <c r="S3605">
        <f t="shared" si="226"/>
        <v>2015</v>
      </c>
      <c r="T3605">
        <f t="shared" si="227"/>
        <v>10</v>
      </c>
    </row>
    <row r="3606" spans="1:20" ht="48" x14ac:dyDescent="0.2">
      <c r="A3606" s="1" t="s">
        <v>0</v>
      </c>
      <c r="B3606" s="3" t="s">
        <v>3603</v>
      </c>
      <c r="C3606" s="3" t="s">
        <v>7714</v>
      </c>
      <c r="D3606" s="6">
        <v>3000</v>
      </c>
      <c r="E3606" s="8">
        <v>3385</v>
      </c>
      <c r="F3606" t="s">
        <v>8218</v>
      </c>
      <c r="G3606" t="s">
        <v>8223</v>
      </c>
      <c r="H3606" t="s">
        <v>8245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8269</v>
      </c>
      <c r="O3606" s="10" t="s">
        <v>8313</v>
      </c>
      <c r="P3606" t="s">
        <v>8314</v>
      </c>
      <c r="Q3606" s="25">
        <f t="shared" si="224"/>
        <v>42483.015694444446</v>
      </c>
      <c r="R3606" s="25">
        <f t="shared" si="225"/>
        <v>42483.015694444446</v>
      </c>
      <c r="S3606">
        <f t="shared" si="226"/>
        <v>2016</v>
      </c>
      <c r="T3606">
        <f t="shared" si="227"/>
        <v>4</v>
      </c>
    </row>
    <row r="3607" spans="1:20" ht="48" x14ac:dyDescent="0.2">
      <c r="A3607" s="1" t="s">
        <v>0</v>
      </c>
      <c r="B3607" s="3" t="s">
        <v>3604</v>
      </c>
      <c r="C3607" s="3" t="s">
        <v>7715</v>
      </c>
      <c r="D3607" s="6">
        <v>250</v>
      </c>
      <c r="E3607" s="8">
        <v>460</v>
      </c>
      <c r="F3607" t="s">
        <v>8218</v>
      </c>
      <c r="G3607" t="s">
        <v>8224</v>
      </c>
      <c r="H3607" t="s">
        <v>8246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8269</v>
      </c>
      <c r="O3607" s="10" t="s">
        <v>8313</v>
      </c>
      <c r="P3607" t="s">
        <v>8314</v>
      </c>
      <c r="Q3607" s="25">
        <f t="shared" si="224"/>
        <v>42383.793124999997</v>
      </c>
      <c r="R3607" s="25">
        <f t="shared" si="225"/>
        <v>42383.793124999997</v>
      </c>
      <c r="S3607">
        <f t="shared" si="226"/>
        <v>2016</v>
      </c>
      <c r="T3607">
        <f t="shared" si="227"/>
        <v>1</v>
      </c>
    </row>
    <row r="3608" spans="1:20" ht="48" x14ac:dyDescent="0.2">
      <c r="A3608" s="1" t="s">
        <v>0</v>
      </c>
      <c r="B3608" s="3" t="s">
        <v>3605</v>
      </c>
      <c r="C3608" s="3" t="s">
        <v>7716</v>
      </c>
      <c r="D3608" s="6">
        <v>3000</v>
      </c>
      <c r="E3608" s="8">
        <v>3908</v>
      </c>
      <c r="F3608" t="s">
        <v>8218</v>
      </c>
      <c r="G3608" t="s">
        <v>8224</v>
      </c>
      <c r="H3608" t="s">
        <v>8246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8269</v>
      </c>
      <c r="O3608" s="10" t="s">
        <v>8313</v>
      </c>
      <c r="P3608" t="s">
        <v>8314</v>
      </c>
      <c r="Q3608" s="25">
        <f t="shared" si="224"/>
        <v>42566.604826388888</v>
      </c>
      <c r="R3608" s="25">
        <f t="shared" si="225"/>
        <v>42566.604826388888</v>
      </c>
      <c r="S3608">
        <f t="shared" si="226"/>
        <v>2016</v>
      </c>
      <c r="T3608">
        <f t="shared" si="227"/>
        <v>7</v>
      </c>
    </row>
    <row r="3609" spans="1:20" ht="32" x14ac:dyDescent="0.2">
      <c r="A3609" s="1" t="s">
        <v>0</v>
      </c>
      <c r="B3609" s="3" t="s">
        <v>3606</v>
      </c>
      <c r="C3609" s="3" t="s">
        <v>7717</v>
      </c>
      <c r="D3609" s="6">
        <v>550</v>
      </c>
      <c r="E3609" s="8">
        <v>580</v>
      </c>
      <c r="F3609" t="s">
        <v>8218</v>
      </c>
      <c r="G3609" t="s">
        <v>8224</v>
      </c>
      <c r="H3609" t="s">
        <v>8246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8269</v>
      </c>
      <c r="O3609" s="10" t="s">
        <v>8313</v>
      </c>
      <c r="P3609" t="s">
        <v>8314</v>
      </c>
      <c r="Q3609" s="25">
        <f t="shared" si="224"/>
        <v>42338.963912037041</v>
      </c>
      <c r="R3609" s="25">
        <f t="shared" si="225"/>
        <v>42338.963912037041</v>
      </c>
      <c r="S3609">
        <f t="shared" si="226"/>
        <v>2015</v>
      </c>
      <c r="T3609">
        <f t="shared" si="227"/>
        <v>11</v>
      </c>
    </row>
    <row r="3610" spans="1:20" ht="48" x14ac:dyDescent="0.2">
      <c r="A3610" s="1" t="s">
        <v>0</v>
      </c>
      <c r="B3610" s="3" t="s">
        <v>3607</v>
      </c>
      <c r="C3610" s="3" t="s">
        <v>7718</v>
      </c>
      <c r="D3610" s="6">
        <v>800</v>
      </c>
      <c r="E3610" s="8">
        <v>800</v>
      </c>
      <c r="F3610" t="s">
        <v>8218</v>
      </c>
      <c r="G3610" t="s">
        <v>8224</v>
      </c>
      <c r="H3610" t="s">
        <v>8246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8269</v>
      </c>
      <c r="O3610" s="10" t="s">
        <v>8313</v>
      </c>
      <c r="P3610" t="s">
        <v>8314</v>
      </c>
      <c r="Q3610" s="25">
        <f t="shared" si="224"/>
        <v>42506.709375000006</v>
      </c>
      <c r="R3610" s="25">
        <f t="shared" si="225"/>
        <v>42506.709375000006</v>
      </c>
      <c r="S3610">
        <f t="shared" si="226"/>
        <v>2016</v>
      </c>
      <c r="T3610">
        <f t="shared" si="227"/>
        <v>5</v>
      </c>
    </row>
    <row r="3611" spans="1:20" ht="48" x14ac:dyDescent="0.2">
      <c r="A3611" s="1" t="s">
        <v>0</v>
      </c>
      <c r="B3611" s="3" t="s">
        <v>3608</v>
      </c>
      <c r="C3611" s="3" t="s">
        <v>7719</v>
      </c>
      <c r="D3611" s="6">
        <v>1960</v>
      </c>
      <c r="E3611" s="8">
        <v>3005</v>
      </c>
      <c r="F3611" t="s">
        <v>8218</v>
      </c>
      <c r="G3611" t="s">
        <v>8224</v>
      </c>
      <c r="H3611" t="s">
        <v>8246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8269</v>
      </c>
      <c r="O3611" s="10" t="s">
        <v>8313</v>
      </c>
      <c r="P3611" t="s">
        <v>8314</v>
      </c>
      <c r="Q3611" s="25">
        <f t="shared" si="224"/>
        <v>42429.991724537031</v>
      </c>
      <c r="R3611" s="25">
        <f t="shared" si="225"/>
        <v>42429.991724537031</v>
      </c>
      <c r="S3611">
        <f t="shared" si="226"/>
        <v>2016</v>
      </c>
      <c r="T3611">
        <f t="shared" si="227"/>
        <v>2</v>
      </c>
    </row>
    <row r="3612" spans="1:20" ht="48" x14ac:dyDescent="0.2">
      <c r="A3612" s="1" t="s">
        <v>0</v>
      </c>
      <c r="B3612" s="3" t="s">
        <v>3609</v>
      </c>
      <c r="C3612" s="3" t="s">
        <v>7720</v>
      </c>
      <c r="D3612" s="6">
        <v>1000</v>
      </c>
      <c r="E3612" s="8">
        <v>1623</v>
      </c>
      <c r="F3612" t="s">
        <v>8218</v>
      </c>
      <c r="G3612" t="s">
        <v>8224</v>
      </c>
      <c r="H3612" t="s">
        <v>8246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8269</v>
      </c>
      <c r="O3612" s="10" t="s">
        <v>8313</v>
      </c>
      <c r="P3612" t="s">
        <v>8314</v>
      </c>
      <c r="Q3612" s="25">
        <f t="shared" si="224"/>
        <v>42203.432129629626</v>
      </c>
      <c r="R3612" s="25">
        <f t="shared" si="225"/>
        <v>42203.432129629626</v>
      </c>
      <c r="S3612">
        <f t="shared" si="226"/>
        <v>2015</v>
      </c>
      <c r="T3612">
        <f t="shared" si="227"/>
        <v>7</v>
      </c>
    </row>
    <row r="3613" spans="1:20" ht="48" x14ac:dyDescent="0.2">
      <c r="A3613" s="1" t="s">
        <v>0</v>
      </c>
      <c r="B3613" s="3" t="s">
        <v>3610</v>
      </c>
      <c r="C3613" s="3" t="s">
        <v>7721</v>
      </c>
      <c r="D3613" s="6">
        <v>2500</v>
      </c>
      <c r="E3613" s="8">
        <v>3400</v>
      </c>
      <c r="F3613" t="s">
        <v>8218</v>
      </c>
      <c r="G3613" t="s">
        <v>8224</v>
      </c>
      <c r="H3613" t="s">
        <v>8246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8269</v>
      </c>
      <c r="O3613" s="10" t="s">
        <v>8313</v>
      </c>
      <c r="P3613" t="s">
        <v>8314</v>
      </c>
      <c r="Q3613" s="25">
        <f t="shared" si="224"/>
        <v>42072.370381944449</v>
      </c>
      <c r="R3613" s="25">
        <f t="shared" si="225"/>
        <v>42072.370381944449</v>
      </c>
      <c r="S3613">
        <f t="shared" si="226"/>
        <v>2015</v>
      </c>
      <c r="T3613">
        <f t="shared" si="227"/>
        <v>3</v>
      </c>
    </row>
    <row r="3614" spans="1:20" ht="48" x14ac:dyDescent="0.2">
      <c r="A3614" s="1" t="s">
        <v>0</v>
      </c>
      <c r="B3614" s="3" t="s">
        <v>3611</v>
      </c>
      <c r="C3614" s="3" t="s">
        <v>7722</v>
      </c>
      <c r="D3614" s="6">
        <v>5000</v>
      </c>
      <c r="E3614" s="8">
        <v>7220</v>
      </c>
      <c r="F3614" t="s">
        <v>8218</v>
      </c>
      <c r="G3614" t="s">
        <v>8228</v>
      </c>
      <c r="H3614" t="s">
        <v>8250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8269</v>
      </c>
      <c r="O3614" s="10" t="s">
        <v>8313</v>
      </c>
      <c r="P3614" t="s">
        <v>8314</v>
      </c>
      <c r="Q3614" s="25">
        <f t="shared" si="224"/>
        <v>41789.726979166669</v>
      </c>
      <c r="R3614" s="25">
        <f t="shared" si="225"/>
        <v>41789.726979166669</v>
      </c>
      <c r="S3614">
        <f t="shared" si="226"/>
        <v>2014</v>
      </c>
      <c r="T3614">
        <f t="shared" si="227"/>
        <v>5</v>
      </c>
    </row>
    <row r="3615" spans="1:20" ht="32" x14ac:dyDescent="0.2">
      <c r="A3615" s="1" t="s">
        <v>0</v>
      </c>
      <c r="B3615" s="3" t="s">
        <v>3612</v>
      </c>
      <c r="C3615" s="3" t="s">
        <v>7723</v>
      </c>
      <c r="D3615" s="6">
        <v>1250</v>
      </c>
      <c r="E3615" s="8">
        <v>1250</v>
      </c>
      <c r="F3615" t="s">
        <v>8218</v>
      </c>
      <c r="G3615" t="s">
        <v>8223</v>
      </c>
      <c r="H3615" t="s">
        <v>8245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8269</v>
      </c>
      <c r="O3615" s="10" t="s">
        <v>8313</v>
      </c>
      <c r="P3615" t="s">
        <v>8314</v>
      </c>
      <c r="Q3615" s="25">
        <f t="shared" si="224"/>
        <v>41788.58997685185</v>
      </c>
      <c r="R3615" s="25">
        <f t="shared" si="225"/>
        <v>41788.58997685185</v>
      </c>
      <c r="S3615">
        <f t="shared" si="226"/>
        <v>2014</v>
      </c>
      <c r="T3615">
        <f t="shared" si="227"/>
        <v>5</v>
      </c>
    </row>
    <row r="3616" spans="1:20" ht="48" x14ac:dyDescent="0.2">
      <c r="A3616" s="1" t="s">
        <v>0</v>
      </c>
      <c r="B3616" s="3" t="s">
        <v>3439</v>
      </c>
      <c r="C3616" s="3" t="s">
        <v>7724</v>
      </c>
      <c r="D3616" s="6">
        <v>2500</v>
      </c>
      <c r="E3616" s="8">
        <v>2520</v>
      </c>
      <c r="F3616" t="s">
        <v>8218</v>
      </c>
      <c r="G3616" t="s">
        <v>8223</v>
      </c>
      <c r="H3616" t="s">
        <v>8245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8269</v>
      </c>
      <c r="O3616" s="10" t="s">
        <v>8313</v>
      </c>
      <c r="P3616" t="s">
        <v>8314</v>
      </c>
      <c r="Q3616" s="25">
        <f t="shared" si="224"/>
        <v>42144.041851851856</v>
      </c>
      <c r="R3616" s="25">
        <f t="shared" si="225"/>
        <v>42144.041851851856</v>
      </c>
      <c r="S3616">
        <f t="shared" si="226"/>
        <v>2015</v>
      </c>
      <c r="T3616">
        <f t="shared" si="227"/>
        <v>5</v>
      </c>
    </row>
    <row r="3617" spans="1:20" ht="48" x14ac:dyDescent="0.2">
      <c r="A3617" s="1" t="s">
        <v>0</v>
      </c>
      <c r="B3617" s="3" t="s">
        <v>3613</v>
      </c>
      <c r="C3617" s="3" t="s">
        <v>7725</v>
      </c>
      <c r="D3617" s="6">
        <v>2500</v>
      </c>
      <c r="E3617" s="8">
        <v>2670</v>
      </c>
      <c r="F3617" t="s">
        <v>8218</v>
      </c>
      <c r="G3617" t="s">
        <v>8224</v>
      </c>
      <c r="H3617" t="s">
        <v>8246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8269</v>
      </c>
      <c r="O3617" s="10" t="s">
        <v>8313</v>
      </c>
      <c r="P3617" t="s">
        <v>8314</v>
      </c>
      <c r="Q3617" s="25">
        <f t="shared" si="224"/>
        <v>42318.593703703707</v>
      </c>
      <c r="R3617" s="25">
        <f t="shared" si="225"/>
        <v>42318.593703703707</v>
      </c>
      <c r="S3617">
        <f t="shared" si="226"/>
        <v>2015</v>
      </c>
      <c r="T3617">
        <f t="shared" si="227"/>
        <v>11</v>
      </c>
    </row>
    <row r="3618" spans="1:20" ht="48" x14ac:dyDescent="0.2">
      <c r="A3618" s="1" t="s">
        <v>0</v>
      </c>
      <c r="B3618" s="3" t="s">
        <v>3614</v>
      </c>
      <c r="C3618" s="3" t="s">
        <v>7726</v>
      </c>
      <c r="D3618" s="6">
        <v>2500</v>
      </c>
      <c r="E3618" s="8">
        <v>3120</v>
      </c>
      <c r="F3618" t="s">
        <v>8218</v>
      </c>
      <c r="G3618" t="s">
        <v>8224</v>
      </c>
      <c r="H3618" t="s">
        <v>8246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8269</v>
      </c>
      <c r="O3618" s="10" t="s">
        <v>8313</v>
      </c>
      <c r="P3618" t="s">
        <v>8314</v>
      </c>
      <c r="Q3618" s="25">
        <f t="shared" si="224"/>
        <v>42052.949814814812</v>
      </c>
      <c r="R3618" s="25">
        <f t="shared" si="225"/>
        <v>42052.949814814812</v>
      </c>
      <c r="S3618">
        <f t="shared" si="226"/>
        <v>2015</v>
      </c>
      <c r="T3618">
        <f t="shared" si="227"/>
        <v>2</v>
      </c>
    </row>
    <row r="3619" spans="1:20" ht="48" x14ac:dyDescent="0.2">
      <c r="A3619" s="1" t="s">
        <v>0</v>
      </c>
      <c r="B3619" s="3" t="s">
        <v>3615</v>
      </c>
      <c r="C3619" s="3" t="s">
        <v>7727</v>
      </c>
      <c r="D3619" s="6">
        <v>740</v>
      </c>
      <c r="E3619" s="8">
        <v>880</v>
      </c>
      <c r="F3619" t="s">
        <v>8218</v>
      </c>
      <c r="G3619" t="s">
        <v>8224</v>
      </c>
      <c r="H3619" t="s">
        <v>8246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8269</v>
      </c>
      <c r="O3619" s="10" t="s">
        <v>8313</v>
      </c>
      <c r="P3619" t="s">
        <v>8314</v>
      </c>
      <c r="Q3619" s="25">
        <f t="shared" si="224"/>
        <v>42779.610289351855</v>
      </c>
      <c r="R3619" s="25">
        <f t="shared" si="225"/>
        <v>42779.610289351855</v>
      </c>
      <c r="S3619">
        <f t="shared" si="226"/>
        <v>2017</v>
      </c>
      <c r="T3619">
        <f t="shared" si="227"/>
        <v>2</v>
      </c>
    </row>
    <row r="3620" spans="1:20" ht="48" x14ac:dyDescent="0.2">
      <c r="A3620" s="1" t="s">
        <v>0</v>
      </c>
      <c r="B3620" s="3" t="s">
        <v>3616</v>
      </c>
      <c r="C3620" s="3" t="s">
        <v>7728</v>
      </c>
      <c r="D3620" s="6">
        <v>2000</v>
      </c>
      <c r="E3620" s="8">
        <v>2020</v>
      </c>
      <c r="F3620" t="s">
        <v>8218</v>
      </c>
      <c r="G3620" t="s">
        <v>8224</v>
      </c>
      <c r="H3620" t="s">
        <v>8246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8269</v>
      </c>
      <c r="O3620" s="10" t="s">
        <v>8313</v>
      </c>
      <c r="P3620" t="s">
        <v>8314</v>
      </c>
      <c r="Q3620" s="25">
        <f t="shared" si="224"/>
        <v>42128.627893518518</v>
      </c>
      <c r="R3620" s="25">
        <f t="shared" si="225"/>
        <v>42128.627893518518</v>
      </c>
      <c r="S3620">
        <f t="shared" si="226"/>
        <v>2015</v>
      </c>
      <c r="T3620">
        <f t="shared" si="227"/>
        <v>5</v>
      </c>
    </row>
    <row r="3621" spans="1:20" ht="48" x14ac:dyDescent="0.2">
      <c r="A3621" s="1" t="s">
        <v>0</v>
      </c>
      <c r="B3621" s="3" t="s">
        <v>3617</v>
      </c>
      <c r="C3621" s="3" t="s">
        <v>7729</v>
      </c>
      <c r="D3621" s="6">
        <v>1000</v>
      </c>
      <c r="E3621" s="8">
        <v>1130</v>
      </c>
      <c r="F3621" t="s">
        <v>8218</v>
      </c>
      <c r="G3621" t="s">
        <v>8223</v>
      </c>
      <c r="H3621" t="s">
        <v>8245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8269</v>
      </c>
      <c r="O3621" s="10" t="s">
        <v>8313</v>
      </c>
      <c r="P3621" t="s">
        <v>8314</v>
      </c>
      <c r="Q3621" s="25">
        <f t="shared" si="224"/>
        <v>42661.132245370376</v>
      </c>
      <c r="R3621" s="25">
        <f t="shared" si="225"/>
        <v>42661.132245370376</v>
      </c>
      <c r="S3621">
        <f t="shared" si="226"/>
        <v>2016</v>
      </c>
      <c r="T3621">
        <f t="shared" si="227"/>
        <v>10</v>
      </c>
    </row>
    <row r="3622" spans="1:20" ht="48" x14ac:dyDescent="0.2">
      <c r="A3622" s="1" t="s">
        <v>0</v>
      </c>
      <c r="B3622" s="3" t="s">
        <v>3618</v>
      </c>
      <c r="C3622" s="3" t="s">
        <v>7730</v>
      </c>
      <c r="D3622" s="6">
        <v>10500</v>
      </c>
      <c r="E3622" s="8">
        <v>11045</v>
      </c>
      <c r="F3622" t="s">
        <v>8218</v>
      </c>
      <c r="G3622" t="s">
        <v>8223</v>
      </c>
      <c r="H3622" t="s">
        <v>8245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8269</v>
      </c>
      <c r="O3622" s="10" t="s">
        <v>8313</v>
      </c>
      <c r="P3622" t="s">
        <v>8314</v>
      </c>
      <c r="Q3622" s="25">
        <f t="shared" si="224"/>
        <v>42037.938206018516</v>
      </c>
      <c r="R3622" s="25">
        <f t="shared" si="225"/>
        <v>42037.938206018516</v>
      </c>
      <c r="S3622">
        <f t="shared" si="226"/>
        <v>2015</v>
      </c>
      <c r="T3622">
        <f t="shared" si="227"/>
        <v>2</v>
      </c>
    </row>
    <row r="3623" spans="1:20" ht="48" x14ac:dyDescent="0.2">
      <c r="A3623" s="1" t="s">
        <v>0</v>
      </c>
      <c r="B3623" s="3" t="s">
        <v>3619</v>
      </c>
      <c r="C3623" s="3" t="s">
        <v>7731</v>
      </c>
      <c r="D3623" s="6">
        <v>3000</v>
      </c>
      <c r="E3623" s="8">
        <v>3292</v>
      </c>
      <c r="F3623" t="s">
        <v>8218</v>
      </c>
      <c r="G3623" t="s">
        <v>8223</v>
      </c>
      <c r="H3623" t="s">
        <v>8245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8269</v>
      </c>
      <c r="O3623" s="10" t="s">
        <v>8313</v>
      </c>
      <c r="P3623" t="s">
        <v>8314</v>
      </c>
      <c r="Q3623" s="25">
        <f t="shared" si="224"/>
        <v>42619.935694444444</v>
      </c>
      <c r="R3623" s="25">
        <f t="shared" si="225"/>
        <v>42619.935694444444</v>
      </c>
      <c r="S3623">
        <f t="shared" si="226"/>
        <v>2016</v>
      </c>
      <c r="T3623">
        <f t="shared" si="227"/>
        <v>9</v>
      </c>
    </row>
    <row r="3624" spans="1:20" ht="32" x14ac:dyDescent="0.2">
      <c r="A3624" s="1" t="s">
        <v>0</v>
      </c>
      <c r="B3624" s="3" t="s">
        <v>3620</v>
      </c>
      <c r="C3624" s="3" t="s">
        <v>7732</v>
      </c>
      <c r="D3624" s="6">
        <v>1000</v>
      </c>
      <c r="E3624" s="8">
        <v>1000.99</v>
      </c>
      <c r="F3624" t="s">
        <v>8218</v>
      </c>
      <c r="G3624" t="s">
        <v>8223</v>
      </c>
      <c r="H3624" t="s">
        <v>8245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8269</v>
      </c>
      <c r="O3624" s="10" t="s">
        <v>8313</v>
      </c>
      <c r="P3624" t="s">
        <v>8314</v>
      </c>
      <c r="Q3624" s="25">
        <f t="shared" si="224"/>
        <v>41877.221886574072</v>
      </c>
      <c r="R3624" s="25">
        <f t="shared" si="225"/>
        <v>41877.221886574072</v>
      </c>
      <c r="S3624">
        <f t="shared" si="226"/>
        <v>2014</v>
      </c>
      <c r="T3624">
        <f t="shared" si="227"/>
        <v>8</v>
      </c>
    </row>
    <row r="3625" spans="1:20" ht="32" x14ac:dyDescent="0.2">
      <c r="A3625" s="1" t="s">
        <v>0</v>
      </c>
      <c r="B3625" s="3" t="s">
        <v>3621</v>
      </c>
      <c r="C3625" s="3" t="s">
        <v>7733</v>
      </c>
      <c r="D3625" s="6">
        <v>2500</v>
      </c>
      <c r="E3625" s="8">
        <v>3000</v>
      </c>
      <c r="F3625" t="s">
        <v>8218</v>
      </c>
      <c r="G3625" t="s">
        <v>8223</v>
      </c>
      <c r="H3625" t="s">
        <v>8245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8269</v>
      </c>
      <c r="O3625" s="10" t="s">
        <v>8313</v>
      </c>
      <c r="P3625" t="s">
        <v>8314</v>
      </c>
      <c r="Q3625" s="25">
        <f t="shared" si="224"/>
        <v>41828.736921296295</v>
      </c>
      <c r="R3625" s="25">
        <f t="shared" si="225"/>
        <v>41828.736921296295</v>
      </c>
      <c r="S3625">
        <f t="shared" si="226"/>
        <v>2014</v>
      </c>
      <c r="T3625">
        <f t="shared" si="227"/>
        <v>7</v>
      </c>
    </row>
    <row r="3626" spans="1:20" ht="80" x14ac:dyDescent="0.2">
      <c r="A3626" s="1" t="s">
        <v>0</v>
      </c>
      <c r="B3626" s="3" t="s">
        <v>3622</v>
      </c>
      <c r="C3626" s="3" t="s">
        <v>7734</v>
      </c>
      <c r="D3626" s="6">
        <v>3000</v>
      </c>
      <c r="E3626" s="8">
        <v>3148</v>
      </c>
      <c r="F3626" t="s">
        <v>8218</v>
      </c>
      <c r="G3626" t="s">
        <v>8223</v>
      </c>
      <c r="H3626" t="s">
        <v>8245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8269</v>
      </c>
      <c r="O3626" s="10" t="s">
        <v>8313</v>
      </c>
      <c r="P3626" t="s">
        <v>8314</v>
      </c>
      <c r="Q3626" s="25">
        <f t="shared" si="224"/>
        <v>42545.774189814809</v>
      </c>
      <c r="R3626" s="25">
        <f t="shared" si="225"/>
        <v>42545.774189814809</v>
      </c>
      <c r="S3626">
        <f t="shared" si="226"/>
        <v>2016</v>
      </c>
      <c r="T3626">
        <f t="shared" si="227"/>
        <v>6</v>
      </c>
    </row>
    <row r="3627" spans="1:20" ht="48" x14ac:dyDescent="0.2">
      <c r="A3627" s="1" t="s">
        <v>0</v>
      </c>
      <c r="B3627" s="3" t="s">
        <v>3623</v>
      </c>
      <c r="C3627" s="3" t="s">
        <v>7735</v>
      </c>
      <c r="D3627" s="6">
        <v>3000</v>
      </c>
      <c r="E3627" s="8">
        <v>3080</v>
      </c>
      <c r="F3627" t="s">
        <v>8218</v>
      </c>
      <c r="G3627" t="s">
        <v>8224</v>
      </c>
      <c r="H3627" t="s">
        <v>8246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8269</v>
      </c>
      <c r="O3627" s="10" t="s">
        <v>8313</v>
      </c>
      <c r="P3627" t="s">
        <v>8314</v>
      </c>
      <c r="Q3627" s="25">
        <f t="shared" si="224"/>
        <v>42157.652511574073</v>
      </c>
      <c r="R3627" s="25">
        <f t="shared" si="225"/>
        <v>42157.652511574073</v>
      </c>
      <c r="S3627">
        <f t="shared" si="226"/>
        <v>2015</v>
      </c>
      <c r="T3627">
        <f t="shared" si="227"/>
        <v>6</v>
      </c>
    </row>
    <row r="3628" spans="1:20" ht="48" x14ac:dyDescent="0.2">
      <c r="A3628" s="1" t="s">
        <v>0</v>
      </c>
      <c r="B3628" s="3" t="s">
        <v>3624</v>
      </c>
      <c r="C3628" s="3" t="s">
        <v>7736</v>
      </c>
      <c r="D3628" s="6">
        <v>4000</v>
      </c>
      <c r="E3628" s="8">
        <v>4073</v>
      </c>
      <c r="F3628" t="s">
        <v>8218</v>
      </c>
      <c r="G3628" t="s">
        <v>8224</v>
      </c>
      <c r="H3628" t="s">
        <v>8246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8269</v>
      </c>
      <c r="O3628" s="10" t="s">
        <v>8313</v>
      </c>
      <c r="P3628" t="s">
        <v>8314</v>
      </c>
      <c r="Q3628" s="25">
        <f t="shared" si="224"/>
        <v>41846.667326388888</v>
      </c>
      <c r="R3628" s="25">
        <f t="shared" si="225"/>
        <v>41846.667326388888</v>
      </c>
      <c r="S3628">
        <f t="shared" si="226"/>
        <v>2014</v>
      </c>
      <c r="T3628">
        <f t="shared" si="227"/>
        <v>7</v>
      </c>
    </row>
    <row r="3629" spans="1:20" ht="48" x14ac:dyDescent="0.2">
      <c r="A3629" s="1" t="s">
        <v>0</v>
      </c>
      <c r="B3629" s="3" t="s">
        <v>3625</v>
      </c>
      <c r="C3629" s="3" t="s">
        <v>7737</v>
      </c>
      <c r="D3629" s="6">
        <v>2000</v>
      </c>
      <c r="E3629" s="8">
        <v>2000</v>
      </c>
      <c r="F3629" t="s">
        <v>8218</v>
      </c>
      <c r="G3629" t="s">
        <v>8223</v>
      </c>
      <c r="H3629" t="s">
        <v>8245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8269</v>
      </c>
      <c r="O3629" s="10" t="s">
        <v>8313</v>
      </c>
      <c r="P3629" t="s">
        <v>8314</v>
      </c>
      <c r="Q3629" s="25">
        <f t="shared" si="224"/>
        <v>42460.741747685184</v>
      </c>
      <c r="R3629" s="25">
        <f t="shared" si="225"/>
        <v>42460.741747685184</v>
      </c>
      <c r="S3629">
        <f t="shared" si="226"/>
        <v>2016</v>
      </c>
      <c r="T3629">
        <f t="shared" si="227"/>
        <v>3</v>
      </c>
    </row>
    <row r="3630" spans="1:20" ht="48" x14ac:dyDescent="0.2">
      <c r="A3630" s="1" t="s">
        <v>0</v>
      </c>
      <c r="B3630" s="3" t="s">
        <v>3626</v>
      </c>
      <c r="C3630" s="3" t="s">
        <v>7738</v>
      </c>
      <c r="D3630" s="6">
        <v>100000</v>
      </c>
      <c r="E3630" s="8">
        <v>0</v>
      </c>
      <c r="F3630" t="s">
        <v>8220</v>
      </c>
      <c r="G3630" t="s">
        <v>8223</v>
      </c>
      <c r="H3630" t="s">
        <v>8245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8303</v>
      </c>
      <c r="O3630" s="10" t="s">
        <v>8313</v>
      </c>
      <c r="P3630" t="s">
        <v>8355</v>
      </c>
      <c r="Q3630" s="25">
        <f t="shared" si="224"/>
        <v>42291.833287037036</v>
      </c>
      <c r="R3630" s="25">
        <f t="shared" si="225"/>
        <v>42291.833287037036</v>
      </c>
      <c r="S3630">
        <f t="shared" si="226"/>
        <v>2015</v>
      </c>
      <c r="T3630">
        <f t="shared" si="227"/>
        <v>10</v>
      </c>
    </row>
    <row r="3631" spans="1:20" ht="48" x14ac:dyDescent="0.2">
      <c r="A3631" s="1" t="s">
        <v>0</v>
      </c>
      <c r="B3631" s="3" t="s">
        <v>3627</v>
      </c>
      <c r="C3631" s="3" t="s">
        <v>7739</v>
      </c>
      <c r="D3631" s="6">
        <v>1000000</v>
      </c>
      <c r="E3631" s="8">
        <v>2</v>
      </c>
      <c r="F3631" t="s">
        <v>8220</v>
      </c>
      <c r="G3631" t="s">
        <v>8223</v>
      </c>
      <c r="H3631" t="s">
        <v>8245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8303</v>
      </c>
      <c r="O3631" s="10" t="s">
        <v>8313</v>
      </c>
      <c r="P3631" t="s">
        <v>8355</v>
      </c>
      <c r="Q3631" s="25">
        <f t="shared" si="224"/>
        <v>42437.094490740739</v>
      </c>
      <c r="R3631" s="25">
        <f t="shared" si="225"/>
        <v>42437.094490740739</v>
      </c>
      <c r="S3631">
        <f t="shared" si="226"/>
        <v>2016</v>
      </c>
      <c r="T3631">
        <f t="shared" si="227"/>
        <v>3</v>
      </c>
    </row>
    <row r="3632" spans="1:20" ht="48" x14ac:dyDescent="0.2">
      <c r="A3632" s="1" t="s">
        <v>0</v>
      </c>
      <c r="B3632" s="3" t="s">
        <v>3628</v>
      </c>
      <c r="C3632" s="3" t="s">
        <v>7740</v>
      </c>
      <c r="D3632" s="6">
        <v>3000</v>
      </c>
      <c r="E3632" s="8">
        <v>1</v>
      </c>
      <c r="F3632" t="s">
        <v>8220</v>
      </c>
      <c r="G3632" t="s">
        <v>8224</v>
      </c>
      <c r="H3632" t="s">
        <v>8246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8303</v>
      </c>
      <c r="O3632" s="10" t="s">
        <v>8313</v>
      </c>
      <c r="P3632" t="s">
        <v>8355</v>
      </c>
      <c r="Q3632" s="25">
        <f t="shared" si="224"/>
        <v>41942.84710648148</v>
      </c>
      <c r="R3632" s="25">
        <f t="shared" si="225"/>
        <v>41942.84710648148</v>
      </c>
      <c r="S3632">
        <f t="shared" si="226"/>
        <v>2014</v>
      </c>
      <c r="T3632">
        <f t="shared" si="227"/>
        <v>10</v>
      </c>
    </row>
    <row r="3633" spans="1:20" ht="48" x14ac:dyDescent="0.2">
      <c r="A3633" s="1" t="s">
        <v>0</v>
      </c>
      <c r="B3633" s="3" t="s">
        <v>3629</v>
      </c>
      <c r="C3633" s="3" t="s">
        <v>7741</v>
      </c>
      <c r="D3633" s="6">
        <v>17100</v>
      </c>
      <c r="E3633" s="8">
        <v>8725</v>
      </c>
      <c r="F3633" t="s">
        <v>8220</v>
      </c>
      <c r="G3633" t="s">
        <v>8223</v>
      </c>
      <c r="H3633" t="s">
        <v>8245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8303</v>
      </c>
      <c r="O3633" s="10" t="s">
        <v>8313</v>
      </c>
      <c r="P3633" t="s">
        <v>8355</v>
      </c>
      <c r="Q3633" s="25">
        <f t="shared" si="224"/>
        <v>41880.753437499996</v>
      </c>
      <c r="R3633" s="25">
        <f t="shared" si="225"/>
        <v>41880.753437499996</v>
      </c>
      <c r="S3633">
        <f t="shared" si="226"/>
        <v>2014</v>
      </c>
      <c r="T3633">
        <f t="shared" si="227"/>
        <v>8</v>
      </c>
    </row>
    <row r="3634" spans="1:20" ht="48" x14ac:dyDescent="0.2">
      <c r="A3634" s="1" t="s">
        <v>0</v>
      </c>
      <c r="B3634" s="3" t="s">
        <v>3630</v>
      </c>
      <c r="C3634" s="3" t="s">
        <v>7742</v>
      </c>
      <c r="D3634" s="6">
        <v>500</v>
      </c>
      <c r="E3634" s="8">
        <v>100</v>
      </c>
      <c r="F3634" t="s">
        <v>8220</v>
      </c>
      <c r="G3634" t="s">
        <v>8224</v>
      </c>
      <c r="H3634" t="s">
        <v>8246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8303</v>
      </c>
      <c r="O3634" s="10" t="s">
        <v>8313</v>
      </c>
      <c r="P3634" t="s">
        <v>8355</v>
      </c>
      <c r="Q3634" s="25">
        <f t="shared" si="224"/>
        <v>41946.936909722222</v>
      </c>
      <c r="R3634" s="25">
        <f t="shared" si="225"/>
        <v>41946.936909722222</v>
      </c>
      <c r="S3634">
        <f t="shared" si="226"/>
        <v>2014</v>
      </c>
      <c r="T3634">
        <f t="shared" si="227"/>
        <v>11</v>
      </c>
    </row>
    <row r="3635" spans="1:20" ht="48" x14ac:dyDescent="0.2">
      <c r="A3635" s="1" t="s">
        <v>0</v>
      </c>
      <c r="B3635" s="3" t="s">
        <v>3631</v>
      </c>
      <c r="C3635" s="3" t="s">
        <v>7743</v>
      </c>
      <c r="D3635" s="6">
        <v>5000</v>
      </c>
      <c r="E3635" s="8">
        <v>1762</v>
      </c>
      <c r="F3635" t="s">
        <v>8220</v>
      </c>
      <c r="G3635" t="s">
        <v>8223</v>
      </c>
      <c r="H3635" t="s">
        <v>8245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8303</v>
      </c>
      <c r="O3635" s="10" t="s">
        <v>8313</v>
      </c>
      <c r="P3635" t="s">
        <v>8355</v>
      </c>
      <c r="Q3635" s="25">
        <f t="shared" si="224"/>
        <v>42649.623460648145</v>
      </c>
      <c r="R3635" s="25">
        <f t="shared" si="225"/>
        <v>42649.623460648145</v>
      </c>
      <c r="S3635">
        <f t="shared" si="226"/>
        <v>2016</v>
      </c>
      <c r="T3635">
        <f t="shared" si="227"/>
        <v>10</v>
      </c>
    </row>
    <row r="3636" spans="1:20" ht="48" x14ac:dyDescent="0.2">
      <c r="A3636" s="1" t="s">
        <v>0</v>
      </c>
      <c r="B3636" s="3" t="s">
        <v>3632</v>
      </c>
      <c r="C3636" s="3" t="s">
        <v>7744</v>
      </c>
      <c r="D3636" s="6">
        <v>75000</v>
      </c>
      <c r="E3636" s="8">
        <v>3185</v>
      </c>
      <c r="F3636" t="s">
        <v>8220</v>
      </c>
      <c r="G3636" t="s">
        <v>8228</v>
      </c>
      <c r="H3636" t="s">
        <v>8250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8303</v>
      </c>
      <c r="O3636" s="10" t="s">
        <v>8313</v>
      </c>
      <c r="P3636" t="s">
        <v>8355</v>
      </c>
      <c r="Q3636" s="25">
        <f t="shared" si="224"/>
        <v>42701.166365740741</v>
      </c>
      <c r="R3636" s="25">
        <f t="shared" si="225"/>
        <v>42701.166365740741</v>
      </c>
      <c r="S3636">
        <f t="shared" si="226"/>
        <v>2016</v>
      </c>
      <c r="T3636">
        <f t="shared" si="227"/>
        <v>11</v>
      </c>
    </row>
    <row r="3637" spans="1:20" ht="32" x14ac:dyDescent="0.2">
      <c r="A3637" s="1" t="s">
        <v>0</v>
      </c>
      <c r="B3637" s="3" t="s">
        <v>3633</v>
      </c>
      <c r="C3637" s="3" t="s">
        <v>7745</v>
      </c>
      <c r="D3637" s="6">
        <v>3500</v>
      </c>
      <c r="E3637" s="8">
        <v>1276</v>
      </c>
      <c r="F3637" t="s">
        <v>8220</v>
      </c>
      <c r="G3637" t="s">
        <v>8223</v>
      </c>
      <c r="H3637" t="s">
        <v>8245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8303</v>
      </c>
      <c r="O3637" s="10" t="s">
        <v>8313</v>
      </c>
      <c r="P3637" t="s">
        <v>8355</v>
      </c>
      <c r="Q3637" s="25">
        <f t="shared" si="224"/>
        <v>42450.88282407407</v>
      </c>
      <c r="R3637" s="25">
        <f t="shared" si="225"/>
        <v>42450.88282407407</v>
      </c>
      <c r="S3637">
        <f t="shared" si="226"/>
        <v>2016</v>
      </c>
      <c r="T3637">
        <f t="shared" si="227"/>
        <v>3</v>
      </c>
    </row>
    <row r="3638" spans="1:20" ht="48" x14ac:dyDescent="0.2">
      <c r="A3638" s="1" t="s">
        <v>0</v>
      </c>
      <c r="B3638" s="3" t="s">
        <v>3634</v>
      </c>
      <c r="C3638" s="3" t="s">
        <v>7746</v>
      </c>
      <c r="D3638" s="6">
        <v>150000</v>
      </c>
      <c r="E3638" s="8">
        <v>0</v>
      </c>
      <c r="F3638" t="s">
        <v>8220</v>
      </c>
      <c r="G3638" t="s">
        <v>8223</v>
      </c>
      <c r="H3638" t="s">
        <v>8245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8303</v>
      </c>
      <c r="O3638" s="10" t="s">
        <v>8313</v>
      </c>
      <c r="P3638" t="s">
        <v>8355</v>
      </c>
      <c r="Q3638" s="25">
        <f t="shared" si="224"/>
        <v>42226.694780092599</v>
      </c>
      <c r="R3638" s="25">
        <f t="shared" si="225"/>
        <v>42226.694780092599</v>
      </c>
      <c r="S3638">
        <f t="shared" si="226"/>
        <v>2015</v>
      </c>
      <c r="T3638">
        <f t="shared" si="227"/>
        <v>8</v>
      </c>
    </row>
    <row r="3639" spans="1:20" ht="64" x14ac:dyDescent="0.2">
      <c r="A3639" s="1" t="s">
        <v>0</v>
      </c>
      <c r="B3639" s="3" t="s">
        <v>3635</v>
      </c>
      <c r="C3639" s="3" t="s">
        <v>7747</v>
      </c>
      <c r="D3639" s="6">
        <v>3000</v>
      </c>
      <c r="E3639" s="8">
        <v>926</v>
      </c>
      <c r="F3639" t="s">
        <v>8220</v>
      </c>
      <c r="G3639" t="s">
        <v>8223</v>
      </c>
      <c r="H3639" t="s">
        <v>8245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8303</v>
      </c>
      <c r="O3639" s="10" t="s">
        <v>8313</v>
      </c>
      <c r="P3639" t="s">
        <v>8355</v>
      </c>
      <c r="Q3639" s="25">
        <f t="shared" si="224"/>
        <v>41975.700636574074</v>
      </c>
      <c r="R3639" s="25">
        <f t="shared" si="225"/>
        <v>41975.700636574074</v>
      </c>
      <c r="S3639">
        <f t="shared" si="226"/>
        <v>2014</v>
      </c>
      <c r="T3639">
        <f t="shared" si="227"/>
        <v>12</v>
      </c>
    </row>
    <row r="3640" spans="1:20" ht="32" x14ac:dyDescent="0.2">
      <c r="A3640" s="1" t="s">
        <v>0</v>
      </c>
      <c r="B3640" s="3" t="s">
        <v>3636</v>
      </c>
      <c r="C3640" s="3" t="s">
        <v>7748</v>
      </c>
      <c r="D3640" s="6">
        <v>3300</v>
      </c>
      <c r="E3640" s="8">
        <v>216</v>
      </c>
      <c r="F3640" t="s">
        <v>8220</v>
      </c>
      <c r="G3640" t="s">
        <v>8228</v>
      </c>
      <c r="H3640" t="s">
        <v>8250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8303</v>
      </c>
      <c r="O3640" s="10" t="s">
        <v>8313</v>
      </c>
      <c r="P3640" t="s">
        <v>8355</v>
      </c>
      <c r="Q3640" s="25">
        <f t="shared" si="224"/>
        <v>42053.672824074078</v>
      </c>
      <c r="R3640" s="25">
        <f t="shared" si="225"/>
        <v>42053.672824074078</v>
      </c>
      <c r="S3640">
        <f t="shared" si="226"/>
        <v>2015</v>
      </c>
      <c r="T3640">
        <f t="shared" si="227"/>
        <v>2</v>
      </c>
    </row>
    <row r="3641" spans="1:20" ht="48" x14ac:dyDescent="0.2">
      <c r="A3641" s="1" t="s">
        <v>0</v>
      </c>
      <c r="B3641" s="3" t="s">
        <v>3637</v>
      </c>
      <c r="C3641" s="3" t="s">
        <v>7749</v>
      </c>
      <c r="D3641" s="6">
        <v>25000</v>
      </c>
      <c r="E3641" s="8">
        <v>1</v>
      </c>
      <c r="F3641" t="s">
        <v>8220</v>
      </c>
      <c r="G3641" t="s">
        <v>8223</v>
      </c>
      <c r="H3641" t="s">
        <v>8245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8303</v>
      </c>
      <c r="O3641" s="10" t="s">
        <v>8313</v>
      </c>
      <c r="P3641" t="s">
        <v>8355</v>
      </c>
      <c r="Q3641" s="25">
        <f t="shared" si="224"/>
        <v>42590.677152777775</v>
      </c>
      <c r="R3641" s="25">
        <f t="shared" si="225"/>
        <v>42590.677152777775</v>
      </c>
      <c r="S3641">
        <f t="shared" si="226"/>
        <v>2016</v>
      </c>
      <c r="T3641">
        <f t="shared" si="227"/>
        <v>8</v>
      </c>
    </row>
    <row r="3642" spans="1:20" ht="80" x14ac:dyDescent="0.2">
      <c r="A3642" s="1" t="s">
        <v>0</v>
      </c>
      <c r="B3642" s="3" t="s">
        <v>3638</v>
      </c>
      <c r="C3642" s="3" t="s">
        <v>7750</v>
      </c>
      <c r="D3642" s="6">
        <v>1000</v>
      </c>
      <c r="E3642" s="8">
        <v>55</v>
      </c>
      <c r="F3642" t="s">
        <v>8220</v>
      </c>
      <c r="G3642" t="s">
        <v>8223</v>
      </c>
      <c r="H3642" t="s">
        <v>8245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8303</v>
      </c>
      <c r="O3642" s="10" t="s">
        <v>8313</v>
      </c>
      <c r="P3642" t="s">
        <v>8355</v>
      </c>
      <c r="Q3642" s="25">
        <f t="shared" si="224"/>
        <v>42104.781597222223</v>
      </c>
      <c r="R3642" s="25">
        <f t="shared" si="225"/>
        <v>42104.781597222223</v>
      </c>
      <c r="S3642">
        <f t="shared" si="226"/>
        <v>2015</v>
      </c>
      <c r="T3642">
        <f t="shared" si="227"/>
        <v>4</v>
      </c>
    </row>
    <row r="3643" spans="1:20" ht="48" x14ac:dyDescent="0.2">
      <c r="A3643" s="1" t="s">
        <v>0</v>
      </c>
      <c r="B3643" s="3" t="s">
        <v>3639</v>
      </c>
      <c r="C3643" s="3" t="s">
        <v>7751</v>
      </c>
      <c r="D3643" s="6">
        <v>3000</v>
      </c>
      <c r="E3643" s="8">
        <v>0</v>
      </c>
      <c r="F3643" t="s">
        <v>8220</v>
      </c>
      <c r="G3643" t="s">
        <v>8223</v>
      </c>
      <c r="H3643" t="s">
        <v>8245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8303</v>
      </c>
      <c r="O3643" s="10" t="s">
        <v>8313</v>
      </c>
      <c r="P3643" t="s">
        <v>8355</v>
      </c>
      <c r="Q3643" s="25">
        <f t="shared" si="224"/>
        <v>41899.627071759263</v>
      </c>
      <c r="R3643" s="25">
        <f t="shared" si="225"/>
        <v>41899.627071759263</v>
      </c>
      <c r="S3643">
        <f t="shared" si="226"/>
        <v>2014</v>
      </c>
      <c r="T3643">
        <f t="shared" si="227"/>
        <v>9</v>
      </c>
    </row>
    <row r="3644" spans="1:20" ht="64" x14ac:dyDescent="0.2">
      <c r="A3644" s="1" t="s">
        <v>0</v>
      </c>
      <c r="B3644" s="3" t="s">
        <v>3640</v>
      </c>
      <c r="C3644" s="3" t="s">
        <v>7752</v>
      </c>
      <c r="D3644" s="6">
        <v>700</v>
      </c>
      <c r="E3644" s="8">
        <v>15</v>
      </c>
      <c r="F3644" t="s">
        <v>8220</v>
      </c>
      <c r="G3644" t="s">
        <v>8235</v>
      </c>
      <c r="H3644" t="s">
        <v>8248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8303</v>
      </c>
      <c r="O3644" s="10" t="s">
        <v>8313</v>
      </c>
      <c r="P3644" t="s">
        <v>8355</v>
      </c>
      <c r="Q3644" s="25">
        <f t="shared" si="224"/>
        <v>42297.816284722227</v>
      </c>
      <c r="R3644" s="25">
        <f t="shared" si="225"/>
        <v>42297.816284722227</v>
      </c>
      <c r="S3644">
        <f t="shared" si="226"/>
        <v>2015</v>
      </c>
      <c r="T3644">
        <f t="shared" si="227"/>
        <v>10</v>
      </c>
    </row>
    <row r="3645" spans="1:20" ht="48" x14ac:dyDescent="0.2">
      <c r="A3645" s="1" t="s">
        <v>0</v>
      </c>
      <c r="B3645" s="3" t="s">
        <v>3641</v>
      </c>
      <c r="C3645" s="3" t="s">
        <v>7753</v>
      </c>
      <c r="D3645" s="6">
        <v>25000</v>
      </c>
      <c r="E3645" s="8">
        <v>0</v>
      </c>
      <c r="F3645" t="s">
        <v>8220</v>
      </c>
      <c r="G3645" t="s">
        <v>8223</v>
      </c>
      <c r="H3645" t="s">
        <v>8245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8303</v>
      </c>
      <c r="O3645" s="10" t="s">
        <v>8313</v>
      </c>
      <c r="P3645" t="s">
        <v>8355</v>
      </c>
      <c r="Q3645" s="25">
        <f t="shared" si="224"/>
        <v>42285.143969907411</v>
      </c>
      <c r="R3645" s="25">
        <f t="shared" si="225"/>
        <v>42285.143969907411</v>
      </c>
      <c r="S3645">
        <f t="shared" si="226"/>
        <v>2015</v>
      </c>
      <c r="T3645">
        <f t="shared" si="227"/>
        <v>10</v>
      </c>
    </row>
    <row r="3646" spans="1:20" ht="48" x14ac:dyDescent="0.2">
      <c r="A3646" s="1" t="s">
        <v>0</v>
      </c>
      <c r="B3646" s="3" t="s">
        <v>3642</v>
      </c>
      <c r="C3646" s="3" t="s">
        <v>7754</v>
      </c>
      <c r="D3646" s="6">
        <v>5000</v>
      </c>
      <c r="E3646" s="8">
        <v>821</v>
      </c>
      <c r="F3646" t="s">
        <v>8220</v>
      </c>
      <c r="G3646" t="s">
        <v>8223</v>
      </c>
      <c r="H3646" t="s">
        <v>8245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8303</v>
      </c>
      <c r="O3646" s="10" t="s">
        <v>8313</v>
      </c>
      <c r="P3646" t="s">
        <v>8355</v>
      </c>
      <c r="Q3646" s="25">
        <f t="shared" si="224"/>
        <v>42409.241747685184</v>
      </c>
      <c r="R3646" s="25">
        <f t="shared" si="225"/>
        <v>42409.241747685184</v>
      </c>
      <c r="S3646">
        <f t="shared" si="226"/>
        <v>2016</v>
      </c>
      <c r="T3646">
        <f t="shared" si="227"/>
        <v>2</v>
      </c>
    </row>
    <row r="3647" spans="1:20" ht="48" x14ac:dyDescent="0.2">
      <c r="A3647" s="1" t="s">
        <v>0</v>
      </c>
      <c r="B3647" s="3" t="s">
        <v>3643</v>
      </c>
      <c r="C3647" s="3" t="s">
        <v>7755</v>
      </c>
      <c r="D3647" s="6">
        <v>1000</v>
      </c>
      <c r="E3647" s="8">
        <v>1</v>
      </c>
      <c r="F3647" t="s">
        <v>8220</v>
      </c>
      <c r="G3647" t="s">
        <v>8228</v>
      </c>
      <c r="H3647" t="s">
        <v>8250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8303</v>
      </c>
      <c r="O3647" s="10" t="s">
        <v>8313</v>
      </c>
      <c r="P3647" t="s">
        <v>8355</v>
      </c>
      <c r="Q3647" s="25">
        <f t="shared" si="224"/>
        <v>42665.970347222217</v>
      </c>
      <c r="R3647" s="25">
        <f t="shared" si="225"/>
        <v>42665.970347222217</v>
      </c>
      <c r="S3647">
        <f t="shared" si="226"/>
        <v>2016</v>
      </c>
      <c r="T3647">
        <f t="shared" si="227"/>
        <v>10</v>
      </c>
    </row>
    <row r="3648" spans="1:20" ht="48" x14ac:dyDescent="0.2">
      <c r="A3648" s="1" t="s">
        <v>0</v>
      </c>
      <c r="B3648" s="3" t="s">
        <v>3644</v>
      </c>
      <c r="C3648" s="3" t="s">
        <v>7756</v>
      </c>
      <c r="D3648" s="6">
        <v>10000</v>
      </c>
      <c r="E3648" s="8">
        <v>481</v>
      </c>
      <c r="F3648" t="s">
        <v>8220</v>
      </c>
      <c r="G3648" t="s">
        <v>8223</v>
      </c>
      <c r="H3648" t="s">
        <v>8245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8303</v>
      </c>
      <c r="O3648" s="10" t="s">
        <v>8313</v>
      </c>
      <c r="P3648" t="s">
        <v>8355</v>
      </c>
      <c r="Q3648" s="25">
        <f t="shared" si="224"/>
        <v>42140.421319444446</v>
      </c>
      <c r="R3648" s="25">
        <f t="shared" si="225"/>
        <v>42140.421319444446</v>
      </c>
      <c r="S3648">
        <f t="shared" si="226"/>
        <v>2015</v>
      </c>
      <c r="T3648">
        <f t="shared" si="227"/>
        <v>5</v>
      </c>
    </row>
    <row r="3649" spans="1:20" ht="48" x14ac:dyDescent="0.2">
      <c r="A3649" s="1" t="s">
        <v>0</v>
      </c>
      <c r="B3649" s="3" t="s">
        <v>3645</v>
      </c>
      <c r="C3649" s="3" t="s">
        <v>7757</v>
      </c>
      <c r="D3649" s="6">
        <v>500</v>
      </c>
      <c r="E3649" s="8">
        <v>30</v>
      </c>
      <c r="F3649" t="s">
        <v>8220</v>
      </c>
      <c r="G3649" t="s">
        <v>8224</v>
      </c>
      <c r="H3649" t="s">
        <v>8246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8303</v>
      </c>
      <c r="O3649" s="10" t="s">
        <v>8313</v>
      </c>
      <c r="P3649" t="s">
        <v>8355</v>
      </c>
      <c r="Q3649" s="25">
        <f t="shared" si="224"/>
        <v>42598.749155092592</v>
      </c>
      <c r="R3649" s="25">
        <f t="shared" si="225"/>
        <v>42598.749155092592</v>
      </c>
      <c r="S3649">
        <f t="shared" si="226"/>
        <v>2016</v>
      </c>
      <c r="T3649">
        <f t="shared" si="227"/>
        <v>8</v>
      </c>
    </row>
    <row r="3650" spans="1:20" ht="32" x14ac:dyDescent="0.2">
      <c r="A3650" s="1" t="s">
        <v>0</v>
      </c>
      <c r="B3650" s="3" t="s">
        <v>3646</v>
      </c>
      <c r="C3650" s="3" t="s">
        <v>7758</v>
      </c>
      <c r="D3650" s="6">
        <v>40000</v>
      </c>
      <c r="E3650" s="8">
        <v>40153</v>
      </c>
      <c r="F3650" t="s">
        <v>8218</v>
      </c>
      <c r="G3650" t="s">
        <v>8223</v>
      </c>
      <c r="H3650" t="s">
        <v>8245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8269</v>
      </c>
      <c r="O3650" s="10" t="s">
        <v>8313</v>
      </c>
      <c r="P3650" t="s">
        <v>8314</v>
      </c>
      <c r="Q3650" s="25">
        <f t="shared" si="224"/>
        <v>41887.292187500003</v>
      </c>
      <c r="R3650" s="25">
        <f t="shared" si="225"/>
        <v>41887.292187500003</v>
      </c>
      <c r="S3650">
        <f t="shared" si="226"/>
        <v>2014</v>
      </c>
      <c r="T3650">
        <f t="shared" si="227"/>
        <v>9</v>
      </c>
    </row>
    <row r="3651" spans="1:20" ht="48" x14ac:dyDescent="0.2">
      <c r="A3651" s="1" t="s">
        <v>0</v>
      </c>
      <c r="B3651" s="3" t="s">
        <v>3647</v>
      </c>
      <c r="C3651" s="3" t="s">
        <v>7759</v>
      </c>
      <c r="D3651" s="6">
        <v>750</v>
      </c>
      <c r="E3651" s="8">
        <v>780</v>
      </c>
      <c r="F3651" t="s">
        <v>8218</v>
      </c>
      <c r="G3651" t="s">
        <v>8228</v>
      </c>
      <c r="H3651" t="s">
        <v>8250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8269</v>
      </c>
      <c r="O3651" s="10" t="s">
        <v>8313</v>
      </c>
      <c r="P3651" t="s">
        <v>8314</v>
      </c>
      <c r="Q3651" s="25">
        <f t="shared" ref="Q3651:Q3714" si="228">(((J3651/60)/60)/24)+DATE(1970,1,1)</f>
        <v>41780.712893518517</v>
      </c>
      <c r="R3651" s="25">
        <f t="shared" ref="R3651:R3714" si="229">(((J3651/60)/60)/24)+DATE(1970,1,1)</f>
        <v>41780.712893518517</v>
      </c>
      <c r="S3651">
        <f t="shared" ref="S3651:S3714" si="230">YEAR(R3651)</f>
        <v>2014</v>
      </c>
      <c r="T3651">
        <f t="shared" ref="T3651:T3714" si="231">MONTH((R3651))</f>
        <v>5</v>
      </c>
    </row>
    <row r="3652" spans="1:20" ht="48" x14ac:dyDescent="0.2">
      <c r="A3652" s="1" t="s">
        <v>0</v>
      </c>
      <c r="B3652" s="3" t="s">
        <v>3648</v>
      </c>
      <c r="C3652" s="3" t="s">
        <v>7760</v>
      </c>
      <c r="D3652" s="6">
        <v>500</v>
      </c>
      <c r="E3652" s="8">
        <v>500</v>
      </c>
      <c r="F3652" t="s">
        <v>8218</v>
      </c>
      <c r="G3652" t="s">
        <v>8224</v>
      </c>
      <c r="H3652" t="s">
        <v>8246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8269</v>
      </c>
      <c r="O3652" s="10" t="s">
        <v>8313</v>
      </c>
      <c r="P3652" t="s">
        <v>8314</v>
      </c>
      <c r="Q3652" s="25">
        <f t="shared" si="228"/>
        <v>42381.478981481487</v>
      </c>
      <c r="R3652" s="25">
        <f t="shared" si="229"/>
        <v>42381.478981481487</v>
      </c>
      <c r="S3652">
        <f t="shared" si="230"/>
        <v>2016</v>
      </c>
      <c r="T3652">
        <f t="shared" si="231"/>
        <v>1</v>
      </c>
    </row>
    <row r="3653" spans="1:20" ht="32" x14ac:dyDescent="0.2">
      <c r="A3653" s="1" t="s">
        <v>0</v>
      </c>
      <c r="B3653" s="3" t="s">
        <v>3649</v>
      </c>
      <c r="C3653" s="3" t="s">
        <v>7761</v>
      </c>
      <c r="D3653" s="6">
        <v>500</v>
      </c>
      <c r="E3653" s="8">
        <v>520</v>
      </c>
      <c r="F3653" t="s">
        <v>8218</v>
      </c>
      <c r="G3653" t="s">
        <v>8223</v>
      </c>
      <c r="H3653" t="s">
        <v>8245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8269</v>
      </c>
      <c r="O3653" s="10" t="s">
        <v>8313</v>
      </c>
      <c r="P3653" t="s">
        <v>8314</v>
      </c>
      <c r="Q3653" s="25">
        <f t="shared" si="228"/>
        <v>41828.646319444444</v>
      </c>
      <c r="R3653" s="25">
        <f t="shared" si="229"/>
        <v>41828.646319444444</v>
      </c>
      <c r="S3653">
        <f t="shared" si="230"/>
        <v>2014</v>
      </c>
      <c r="T3653">
        <f t="shared" si="231"/>
        <v>7</v>
      </c>
    </row>
    <row r="3654" spans="1:20" ht="48" x14ac:dyDescent="0.2">
      <c r="A3654" s="1" t="s">
        <v>0</v>
      </c>
      <c r="B3654" s="3" t="s">
        <v>2867</v>
      </c>
      <c r="C3654" s="3" t="s">
        <v>7762</v>
      </c>
      <c r="D3654" s="6">
        <v>300</v>
      </c>
      <c r="E3654" s="8">
        <v>752</v>
      </c>
      <c r="F3654" t="s">
        <v>8218</v>
      </c>
      <c r="G3654" t="s">
        <v>8228</v>
      </c>
      <c r="H3654" t="s">
        <v>8250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8269</v>
      </c>
      <c r="O3654" s="10" t="s">
        <v>8313</v>
      </c>
      <c r="P3654" t="s">
        <v>8314</v>
      </c>
      <c r="Q3654" s="25">
        <f t="shared" si="228"/>
        <v>42596.644699074073</v>
      </c>
      <c r="R3654" s="25">
        <f t="shared" si="229"/>
        <v>42596.644699074073</v>
      </c>
      <c r="S3654">
        <f t="shared" si="230"/>
        <v>2016</v>
      </c>
      <c r="T3654">
        <f t="shared" si="231"/>
        <v>8</v>
      </c>
    </row>
    <row r="3655" spans="1:20" ht="48" x14ac:dyDescent="0.2">
      <c r="A3655" s="1" t="s">
        <v>0</v>
      </c>
      <c r="B3655" s="3" t="s">
        <v>3650</v>
      </c>
      <c r="C3655" s="3" t="s">
        <v>7763</v>
      </c>
      <c r="D3655" s="6">
        <v>2000</v>
      </c>
      <c r="E3655" s="8">
        <v>2010</v>
      </c>
      <c r="F3655" t="s">
        <v>8218</v>
      </c>
      <c r="G3655" t="s">
        <v>8224</v>
      </c>
      <c r="H3655" t="s">
        <v>8246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8269</v>
      </c>
      <c r="O3655" s="10" t="s">
        <v>8313</v>
      </c>
      <c r="P3655" t="s">
        <v>8314</v>
      </c>
      <c r="Q3655" s="25">
        <f t="shared" si="228"/>
        <v>42191.363506944443</v>
      </c>
      <c r="R3655" s="25">
        <f t="shared" si="229"/>
        <v>42191.363506944443</v>
      </c>
      <c r="S3655">
        <f t="shared" si="230"/>
        <v>2015</v>
      </c>
      <c r="T3655">
        <f t="shared" si="231"/>
        <v>7</v>
      </c>
    </row>
    <row r="3656" spans="1:20" ht="48" x14ac:dyDescent="0.2">
      <c r="A3656" s="1" t="s">
        <v>0</v>
      </c>
      <c r="B3656" s="3" t="s">
        <v>3651</v>
      </c>
      <c r="C3656" s="3" t="s">
        <v>7764</v>
      </c>
      <c r="D3656" s="6">
        <v>1500</v>
      </c>
      <c r="E3656" s="8">
        <v>2616</v>
      </c>
      <c r="F3656" t="s">
        <v>8218</v>
      </c>
      <c r="G3656" t="s">
        <v>8224</v>
      </c>
      <c r="H3656" t="s">
        <v>8246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8269</v>
      </c>
      <c r="O3656" s="10" t="s">
        <v>8313</v>
      </c>
      <c r="P3656" t="s">
        <v>8314</v>
      </c>
      <c r="Q3656" s="25">
        <f t="shared" si="228"/>
        <v>42440.416504629626</v>
      </c>
      <c r="R3656" s="25">
        <f t="shared" si="229"/>
        <v>42440.416504629626</v>
      </c>
      <c r="S3656">
        <f t="shared" si="230"/>
        <v>2016</v>
      </c>
      <c r="T3656">
        <f t="shared" si="231"/>
        <v>3</v>
      </c>
    </row>
    <row r="3657" spans="1:20" ht="48" x14ac:dyDescent="0.2">
      <c r="A3657" s="1" t="s">
        <v>0</v>
      </c>
      <c r="B3657" s="3" t="s">
        <v>3652</v>
      </c>
      <c r="C3657" s="3" t="s">
        <v>7765</v>
      </c>
      <c r="D3657" s="6">
        <v>5000</v>
      </c>
      <c r="E3657" s="8">
        <v>5813</v>
      </c>
      <c r="F3657" t="s">
        <v>8218</v>
      </c>
      <c r="G3657" t="s">
        <v>8223</v>
      </c>
      <c r="H3657" t="s">
        <v>8245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8269</v>
      </c>
      <c r="O3657" s="10" t="s">
        <v>8313</v>
      </c>
      <c r="P3657" t="s">
        <v>8314</v>
      </c>
      <c r="Q3657" s="25">
        <f t="shared" si="228"/>
        <v>42173.803217592591</v>
      </c>
      <c r="R3657" s="25">
        <f t="shared" si="229"/>
        <v>42173.803217592591</v>
      </c>
      <c r="S3657">
        <f t="shared" si="230"/>
        <v>2015</v>
      </c>
      <c r="T3657">
        <f t="shared" si="231"/>
        <v>6</v>
      </c>
    </row>
    <row r="3658" spans="1:20" ht="48" x14ac:dyDescent="0.2">
      <c r="A3658" s="1" t="s">
        <v>0</v>
      </c>
      <c r="B3658" s="3" t="s">
        <v>3653</v>
      </c>
      <c r="C3658" s="3" t="s">
        <v>7766</v>
      </c>
      <c r="D3658" s="6">
        <v>5000</v>
      </c>
      <c r="E3658" s="8">
        <v>5291</v>
      </c>
      <c r="F3658" t="s">
        <v>8218</v>
      </c>
      <c r="G3658" t="s">
        <v>8239</v>
      </c>
      <c r="H3658" t="s">
        <v>8256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8269</v>
      </c>
      <c r="O3658" s="10" t="s">
        <v>8313</v>
      </c>
      <c r="P3658" t="s">
        <v>8314</v>
      </c>
      <c r="Q3658" s="25">
        <f t="shared" si="228"/>
        <v>42737.910138888896</v>
      </c>
      <c r="R3658" s="25">
        <f t="shared" si="229"/>
        <v>42737.910138888896</v>
      </c>
      <c r="S3658">
        <f t="shared" si="230"/>
        <v>2017</v>
      </c>
      <c r="T3658">
        <f t="shared" si="231"/>
        <v>1</v>
      </c>
    </row>
    <row r="3659" spans="1:20" ht="48" x14ac:dyDescent="0.2">
      <c r="A3659" s="1" t="s">
        <v>0</v>
      </c>
      <c r="B3659" s="3" t="s">
        <v>3654</v>
      </c>
      <c r="C3659" s="3" t="s">
        <v>7767</v>
      </c>
      <c r="D3659" s="6">
        <v>2000</v>
      </c>
      <c r="E3659" s="8">
        <v>2215</v>
      </c>
      <c r="F3659" t="s">
        <v>8218</v>
      </c>
      <c r="G3659" t="s">
        <v>8231</v>
      </c>
      <c r="H3659" t="s">
        <v>8252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8269</v>
      </c>
      <c r="O3659" s="10" t="s">
        <v>8313</v>
      </c>
      <c r="P3659" t="s">
        <v>8314</v>
      </c>
      <c r="Q3659" s="25">
        <f t="shared" si="228"/>
        <v>42499.629849537043</v>
      </c>
      <c r="R3659" s="25">
        <f t="shared" si="229"/>
        <v>42499.629849537043</v>
      </c>
      <c r="S3659">
        <f t="shared" si="230"/>
        <v>2016</v>
      </c>
      <c r="T3659">
        <f t="shared" si="231"/>
        <v>5</v>
      </c>
    </row>
    <row r="3660" spans="1:20" ht="32" x14ac:dyDescent="0.2">
      <c r="A3660" s="1" t="s">
        <v>0</v>
      </c>
      <c r="B3660" s="3" t="s">
        <v>3655</v>
      </c>
      <c r="C3660" s="3" t="s">
        <v>7768</v>
      </c>
      <c r="D3660" s="6">
        <v>1500</v>
      </c>
      <c r="E3660" s="8">
        <v>1510</v>
      </c>
      <c r="F3660" t="s">
        <v>8218</v>
      </c>
      <c r="G3660" t="s">
        <v>8223</v>
      </c>
      <c r="H3660" t="s">
        <v>8245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8269</v>
      </c>
      <c r="O3660" s="10" t="s">
        <v>8313</v>
      </c>
      <c r="P3660" t="s">
        <v>8314</v>
      </c>
      <c r="Q3660" s="25">
        <f t="shared" si="228"/>
        <v>41775.858564814815</v>
      </c>
      <c r="R3660" s="25">
        <f t="shared" si="229"/>
        <v>41775.858564814815</v>
      </c>
      <c r="S3660">
        <f t="shared" si="230"/>
        <v>2014</v>
      </c>
      <c r="T3660">
        <f t="shared" si="231"/>
        <v>5</v>
      </c>
    </row>
    <row r="3661" spans="1:20" ht="48" x14ac:dyDescent="0.2">
      <c r="A3661" s="1" t="s">
        <v>0</v>
      </c>
      <c r="B3661" s="3" t="s">
        <v>3656</v>
      </c>
      <c r="C3661" s="3" t="s">
        <v>7769</v>
      </c>
      <c r="D3661" s="6">
        <v>3000</v>
      </c>
      <c r="E3661" s="8">
        <v>3061</v>
      </c>
      <c r="F3661" t="s">
        <v>8218</v>
      </c>
      <c r="G3661" t="s">
        <v>8223</v>
      </c>
      <c r="H3661" t="s">
        <v>8245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8269</v>
      </c>
      <c r="O3661" s="10" t="s">
        <v>8313</v>
      </c>
      <c r="P3661" t="s">
        <v>8314</v>
      </c>
      <c r="Q3661" s="25">
        <f t="shared" si="228"/>
        <v>42055.277199074073</v>
      </c>
      <c r="R3661" s="25">
        <f t="shared" si="229"/>
        <v>42055.277199074073</v>
      </c>
      <c r="S3661">
        <f t="shared" si="230"/>
        <v>2015</v>
      </c>
      <c r="T3661">
        <f t="shared" si="231"/>
        <v>2</v>
      </c>
    </row>
    <row r="3662" spans="1:20" ht="48" x14ac:dyDescent="0.2">
      <c r="A3662" s="1" t="s">
        <v>0</v>
      </c>
      <c r="B3662" s="3" t="s">
        <v>3657</v>
      </c>
      <c r="C3662" s="3" t="s">
        <v>7770</v>
      </c>
      <c r="D3662" s="6">
        <v>250</v>
      </c>
      <c r="E3662" s="8">
        <v>250</v>
      </c>
      <c r="F3662" t="s">
        <v>8218</v>
      </c>
      <c r="G3662" t="s">
        <v>8224</v>
      </c>
      <c r="H3662" t="s">
        <v>8246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8269</v>
      </c>
      <c r="O3662" s="10" t="s">
        <v>8313</v>
      </c>
      <c r="P3662" t="s">
        <v>8314</v>
      </c>
      <c r="Q3662" s="25">
        <f t="shared" si="228"/>
        <v>41971.881076388891</v>
      </c>
      <c r="R3662" s="25">
        <f t="shared" si="229"/>
        <v>41971.881076388891</v>
      </c>
      <c r="S3662">
        <f t="shared" si="230"/>
        <v>2014</v>
      </c>
      <c r="T3662">
        <f t="shared" si="231"/>
        <v>11</v>
      </c>
    </row>
    <row r="3663" spans="1:20" ht="48" x14ac:dyDescent="0.2">
      <c r="A3663" s="1" t="s">
        <v>0</v>
      </c>
      <c r="B3663" s="3" t="s">
        <v>3658</v>
      </c>
      <c r="C3663" s="3" t="s">
        <v>7771</v>
      </c>
      <c r="D3663" s="6">
        <v>3000</v>
      </c>
      <c r="E3663" s="8">
        <v>3330</v>
      </c>
      <c r="F3663" t="s">
        <v>8218</v>
      </c>
      <c r="G3663" t="s">
        <v>8223</v>
      </c>
      <c r="H3663" t="s">
        <v>8245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8269</v>
      </c>
      <c r="O3663" s="10" t="s">
        <v>8313</v>
      </c>
      <c r="P3663" t="s">
        <v>8314</v>
      </c>
      <c r="Q3663" s="25">
        <f t="shared" si="228"/>
        <v>42447.896666666667</v>
      </c>
      <c r="R3663" s="25">
        <f t="shared" si="229"/>
        <v>42447.896666666667</v>
      </c>
      <c r="S3663">
        <f t="shared" si="230"/>
        <v>2016</v>
      </c>
      <c r="T3663">
        <f t="shared" si="231"/>
        <v>3</v>
      </c>
    </row>
    <row r="3664" spans="1:20" ht="48" x14ac:dyDescent="0.2">
      <c r="A3664" s="1" t="s">
        <v>0</v>
      </c>
      <c r="B3664" s="3" t="s">
        <v>3659</v>
      </c>
      <c r="C3664" s="3" t="s">
        <v>7772</v>
      </c>
      <c r="D3664" s="6">
        <v>8000</v>
      </c>
      <c r="E3664" s="8">
        <v>8114</v>
      </c>
      <c r="F3664" t="s">
        <v>8218</v>
      </c>
      <c r="G3664" t="s">
        <v>8228</v>
      </c>
      <c r="H3664" t="s">
        <v>8250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8269</v>
      </c>
      <c r="O3664" s="10" t="s">
        <v>8313</v>
      </c>
      <c r="P3664" t="s">
        <v>8314</v>
      </c>
      <c r="Q3664" s="25">
        <f t="shared" si="228"/>
        <v>42064.220069444447</v>
      </c>
      <c r="R3664" s="25">
        <f t="shared" si="229"/>
        <v>42064.220069444447</v>
      </c>
      <c r="S3664">
        <f t="shared" si="230"/>
        <v>2015</v>
      </c>
      <c r="T3664">
        <f t="shared" si="231"/>
        <v>3</v>
      </c>
    </row>
    <row r="3665" spans="1:20" ht="48" x14ac:dyDescent="0.2">
      <c r="A3665" s="1" t="s">
        <v>0</v>
      </c>
      <c r="B3665" s="3" t="s">
        <v>3660</v>
      </c>
      <c r="C3665" s="3" t="s">
        <v>7773</v>
      </c>
      <c r="D3665" s="6">
        <v>225</v>
      </c>
      <c r="E3665" s="8">
        <v>234</v>
      </c>
      <c r="F3665" t="s">
        <v>8218</v>
      </c>
      <c r="G3665" t="s">
        <v>8224</v>
      </c>
      <c r="H3665" t="s">
        <v>8246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8269</v>
      </c>
      <c r="O3665" s="10" t="s">
        <v>8313</v>
      </c>
      <c r="P3665" t="s">
        <v>8314</v>
      </c>
      <c r="Q3665" s="25">
        <f t="shared" si="228"/>
        <v>42665.451736111107</v>
      </c>
      <c r="R3665" s="25">
        <f t="shared" si="229"/>
        <v>42665.451736111107</v>
      </c>
      <c r="S3665">
        <f t="shared" si="230"/>
        <v>2016</v>
      </c>
      <c r="T3665">
        <f t="shared" si="231"/>
        <v>10</v>
      </c>
    </row>
    <row r="3666" spans="1:20" ht="48" x14ac:dyDescent="0.2">
      <c r="A3666" s="1" t="s">
        <v>0</v>
      </c>
      <c r="B3666" s="3" t="s">
        <v>3661</v>
      </c>
      <c r="C3666" s="3" t="s">
        <v>7774</v>
      </c>
      <c r="D3666" s="6">
        <v>800</v>
      </c>
      <c r="E3666" s="8">
        <v>875</v>
      </c>
      <c r="F3666" t="s">
        <v>8218</v>
      </c>
      <c r="G3666" t="s">
        <v>8223</v>
      </c>
      <c r="H3666" t="s">
        <v>8245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8269</v>
      </c>
      <c r="O3666" s="10" t="s">
        <v>8313</v>
      </c>
      <c r="P3666" t="s">
        <v>8314</v>
      </c>
      <c r="Q3666" s="25">
        <f t="shared" si="228"/>
        <v>42523.248715277776</v>
      </c>
      <c r="R3666" s="25">
        <f t="shared" si="229"/>
        <v>42523.248715277776</v>
      </c>
      <c r="S3666">
        <f t="shared" si="230"/>
        <v>2016</v>
      </c>
      <c r="T3666">
        <f t="shared" si="231"/>
        <v>6</v>
      </c>
    </row>
    <row r="3667" spans="1:20" ht="48" x14ac:dyDescent="0.2">
      <c r="A3667" s="1" t="s">
        <v>0</v>
      </c>
      <c r="B3667" s="3" t="s">
        <v>3662</v>
      </c>
      <c r="C3667" s="3" t="s">
        <v>7775</v>
      </c>
      <c r="D3667" s="6">
        <v>620</v>
      </c>
      <c r="E3667" s="8">
        <v>714</v>
      </c>
      <c r="F3667" t="s">
        <v>8218</v>
      </c>
      <c r="G3667" t="s">
        <v>8229</v>
      </c>
      <c r="H3667" t="s">
        <v>8248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8269</v>
      </c>
      <c r="O3667" s="10" t="s">
        <v>8313</v>
      </c>
      <c r="P3667" t="s">
        <v>8314</v>
      </c>
      <c r="Q3667" s="25">
        <f t="shared" si="228"/>
        <v>42294.808124999996</v>
      </c>
      <c r="R3667" s="25">
        <f t="shared" si="229"/>
        <v>42294.808124999996</v>
      </c>
      <c r="S3667">
        <f t="shared" si="230"/>
        <v>2015</v>
      </c>
      <c r="T3667">
        <f t="shared" si="231"/>
        <v>10</v>
      </c>
    </row>
    <row r="3668" spans="1:20" ht="16" x14ac:dyDescent="0.2">
      <c r="A3668" s="1" t="s">
        <v>0</v>
      </c>
      <c r="B3668" s="3" t="s">
        <v>3663</v>
      </c>
      <c r="C3668" s="3" t="s">
        <v>7776</v>
      </c>
      <c r="D3668" s="6">
        <v>1200</v>
      </c>
      <c r="E3668" s="8">
        <v>1200</v>
      </c>
      <c r="F3668" t="s">
        <v>8218</v>
      </c>
      <c r="G3668" t="s">
        <v>8223</v>
      </c>
      <c r="H3668" t="s">
        <v>8245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8269</v>
      </c>
      <c r="O3668" s="10" t="s">
        <v>8313</v>
      </c>
      <c r="P3668" t="s">
        <v>8314</v>
      </c>
      <c r="Q3668" s="25">
        <f t="shared" si="228"/>
        <v>41822.90488425926</v>
      </c>
      <c r="R3668" s="25">
        <f t="shared" si="229"/>
        <v>41822.90488425926</v>
      </c>
      <c r="S3668">
        <f t="shared" si="230"/>
        <v>2014</v>
      </c>
      <c r="T3668">
        <f t="shared" si="231"/>
        <v>7</v>
      </c>
    </row>
    <row r="3669" spans="1:20" ht="48" x14ac:dyDescent="0.2">
      <c r="A3669" s="1" t="s">
        <v>0</v>
      </c>
      <c r="B3669" s="3" t="s">
        <v>3664</v>
      </c>
      <c r="C3669" s="3" t="s">
        <v>7777</v>
      </c>
      <c r="D3669" s="6">
        <v>3000</v>
      </c>
      <c r="E3669" s="8">
        <v>3095.11</v>
      </c>
      <c r="F3669" t="s">
        <v>8218</v>
      </c>
      <c r="G3669" t="s">
        <v>8224</v>
      </c>
      <c r="H3669" t="s">
        <v>8246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8269</v>
      </c>
      <c r="O3669" s="10" t="s">
        <v>8313</v>
      </c>
      <c r="P3669" t="s">
        <v>8314</v>
      </c>
      <c r="Q3669" s="25">
        <f t="shared" si="228"/>
        <v>42173.970127314817</v>
      </c>
      <c r="R3669" s="25">
        <f t="shared" si="229"/>
        <v>42173.970127314817</v>
      </c>
      <c r="S3669">
        <f t="shared" si="230"/>
        <v>2015</v>
      </c>
      <c r="T3669">
        <f t="shared" si="231"/>
        <v>6</v>
      </c>
    </row>
    <row r="3670" spans="1:20" ht="48" x14ac:dyDescent="0.2">
      <c r="A3670" s="1" t="s">
        <v>0</v>
      </c>
      <c r="B3670" s="3" t="s">
        <v>3665</v>
      </c>
      <c r="C3670" s="3" t="s">
        <v>7778</v>
      </c>
      <c r="D3670" s="6">
        <v>1000</v>
      </c>
      <c r="E3670" s="8">
        <v>1035</v>
      </c>
      <c r="F3670" t="s">
        <v>8218</v>
      </c>
      <c r="G3670" t="s">
        <v>8223</v>
      </c>
      <c r="H3670" t="s">
        <v>8245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8269</v>
      </c>
      <c r="O3670" s="10" t="s">
        <v>8313</v>
      </c>
      <c r="P3670" t="s">
        <v>8314</v>
      </c>
      <c r="Q3670" s="25">
        <f t="shared" si="228"/>
        <v>42185.556157407409</v>
      </c>
      <c r="R3670" s="25">
        <f t="shared" si="229"/>
        <v>42185.556157407409</v>
      </c>
      <c r="S3670">
        <f t="shared" si="230"/>
        <v>2015</v>
      </c>
      <c r="T3670">
        <f t="shared" si="231"/>
        <v>6</v>
      </c>
    </row>
    <row r="3671" spans="1:20" ht="48" x14ac:dyDescent="0.2">
      <c r="A3671" s="1" t="s">
        <v>0</v>
      </c>
      <c r="B3671" s="3" t="s">
        <v>3666</v>
      </c>
      <c r="C3671" s="3" t="s">
        <v>7779</v>
      </c>
      <c r="D3671" s="6">
        <v>1000</v>
      </c>
      <c r="E3671" s="8">
        <v>1382</v>
      </c>
      <c r="F3671" t="s">
        <v>8218</v>
      </c>
      <c r="G3671" t="s">
        <v>8224</v>
      </c>
      <c r="H3671" t="s">
        <v>8246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8269</v>
      </c>
      <c r="O3671" s="10" t="s">
        <v>8313</v>
      </c>
      <c r="P3671" t="s">
        <v>8314</v>
      </c>
      <c r="Q3671" s="25">
        <f t="shared" si="228"/>
        <v>42136.675196759257</v>
      </c>
      <c r="R3671" s="25">
        <f t="shared" si="229"/>
        <v>42136.675196759257</v>
      </c>
      <c r="S3671">
        <f t="shared" si="230"/>
        <v>2015</v>
      </c>
      <c r="T3671">
        <f t="shared" si="231"/>
        <v>5</v>
      </c>
    </row>
    <row r="3672" spans="1:20" ht="48" x14ac:dyDescent="0.2">
      <c r="A3672" s="1" t="s">
        <v>0</v>
      </c>
      <c r="B3672" s="3" t="s">
        <v>3667</v>
      </c>
      <c r="C3672" s="3" t="s">
        <v>7780</v>
      </c>
      <c r="D3672" s="6">
        <v>220</v>
      </c>
      <c r="E3672" s="8">
        <v>241</v>
      </c>
      <c r="F3672" t="s">
        <v>8218</v>
      </c>
      <c r="G3672" t="s">
        <v>8224</v>
      </c>
      <c r="H3672" t="s">
        <v>8246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8269</v>
      </c>
      <c r="O3672" s="10" t="s">
        <v>8313</v>
      </c>
      <c r="P3672" t="s">
        <v>8314</v>
      </c>
      <c r="Q3672" s="25">
        <f t="shared" si="228"/>
        <v>42142.514016203699</v>
      </c>
      <c r="R3672" s="25">
        <f t="shared" si="229"/>
        <v>42142.514016203699</v>
      </c>
      <c r="S3672">
        <f t="shared" si="230"/>
        <v>2015</v>
      </c>
      <c r="T3672">
        <f t="shared" si="231"/>
        <v>5</v>
      </c>
    </row>
    <row r="3673" spans="1:20" ht="48" x14ac:dyDescent="0.2">
      <c r="A3673" s="1" t="s">
        <v>0</v>
      </c>
      <c r="B3673" s="3" t="s">
        <v>3668</v>
      </c>
      <c r="C3673" s="3" t="s">
        <v>7781</v>
      </c>
      <c r="D3673" s="6">
        <v>3500</v>
      </c>
      <c r="E3673" s="8">
        <v>3530</v>
      </c>
      <c r="F3673" t="s">
        <v>8218</v>
      </c>
      <c r="G3673" t="s">
        <v>8223</v>
      </c>
      <c r="H3673" t="s">
        <v>8245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8269</v>
      </c>
      <c r="O3673" s="10" t="s">
        <v>8313</v>
      </c>
      <c r="P3673" t="s">
        <v>8314</v>
      </c>
      <c r="Q3673" s="25">
        <f t="shared" si="228"/>
        <v>41820.62809027778</v>
      </c>
      <c r="R3673" s="25">
        <f t="shared" si="229"/>
        <v>41820.62809027778</v>
      </c>
      <c r="S3673">
        <f t="shared" si="230"/>
        <v>2014</v>
      </c>
      <c r="T3673">
        <f t="shared" si="231"/>
        <v>6</v>
      </c>
    </row>
    <row r="3674" spans="1:20" ht="48" x14ac:dyDescent="0.2">
      <c r="A3674" s="1" t="s">
        <v>0</v>
      </c>
      <c r="B3674" s="3" t="s">
        <v>3669</v>
      </c>
      <c r="C3674" s="3" t="s">
        <v>7782</v>
      </c>
      <c r="D3674" s="6">
        <v>3000</v>
      </c>
      <c r="E3674" s="8">
        <v>3046</v>
      </c>
      <c r="F3674" t="s">
        <v>8218</v>
      </c>
      <c r="G3674" t="s">
        <v>8224</v>
      </c>
      <c r="H3674" t="s">
        <v>8246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8269</v>
      </c>
      <c r="O3674" s="10" t="s">
        <v>8313</v>
      </c>
      <c r="P3674" t="s">
        <v>8314</v>
      </c>
      <c r="Q3674" s="25">
        <f t="shared" si="228"/>
        <v>41878.946574074071</v>
      </c>
      <c r="R3674" s="25">
        <f t="shared" si="229"/>
        <v>41878.946574074071</v>
      </c>
      <c r="S3674">
        <f t="shared" si="230"/>
        <v>2014</v>
      </c>
      <c r="T3674">
        <f t="shared" si="231"/>
        <v>8</v>
      </c>
    </row>
    <row r="3675" spans="1:20" ht="48" x14ac:dyDescent="0.2">
      <c r="A3675" s="1" t="s">
        <v>0</v>
      </c>
      <c r="B3675" s="3" t="s">
        <v>3670</v>
      </c>
      <c r="C3675" s="3" t="s">
        <v>7783</v>
      </c>
      <c r="D3675" s="6">
        <v>4000</v>
      </c>
      <c r="E3675" s="8">
        <v>4545</v>
      </c>
      <c r="F3675" t="s">
        <v>8218</v>
      </c>
      <c r="G3675" t="s">
        <v>8224</v>
      </c>
      <c r="H3675" t="s">
        <v>8246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8269</v>
      </c>
      <c r="O3675" s="10" t="s">
        <v>8313</v>
      </c>
      <c r="P3675" t="s">
        <v>8314</v>
      </c>
      <c r="Q3675" s="25">
        <f t="shared" si="228"/>
        <v>41914.295104166667</v>
      </c>
      <c r="R3675" s="25">
        <f t="shared" si="229"/>
        <v>41914.295104166667</v>
      </c>
      <c r="S3675">
        <f t="shared" si="230"/>
        <v>2014</v>
      </c>
      <c r="T3675">
        <f t="shared" si="231"/>
        <v>10</v>
      </c>
    </row>
    <row r="3676" spans="1:20" ht="48" x14ac:dyDescent="0.2">
      <c r="A3676" s="1" t="s">
        <v>0</v>
      </c>
      <c r="B3676" s="3" t="s">
        <v>3671</v>
      </c>
      <c r="C3676" s="3" t="s">
        <v>7784</v>
      </c>
      <c r="D3676" s="6">
        <v>4500</v>
      </c>
      <c r="E3676" s="8">
        <v>4500</v>
      </c>
      <c r="F3676" t="s">
        <v>8218</v>
      </c>
      <c r="G3676" t="s">
        <v>8235</v>
      </c>
      <c r="H3676" t="s">
        <v>8248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8269</v>
      </c>
      <c r="O3676" s="10" t="s">
        <v>8313</v>
      </c>
      <c r="P3676" t="s">
        <v>8314</v>
      </c>
      <c r="Q3676" s="25">
        <f t="shared" si="228"/>
        <v>42556.873020833329</v>
      </c>
      <c r="R3676" s="25">
        <f t="shared" si="229"/>
        <v>42556.873020833329</v>
      </c>
      <c r="S3676">
        <f t="shared" si="230"/>
        <v>2016</v>
      </c>
      <c r="T3676">
        <f t="shared" si="231"/>
        <v>7</v>
      </c>
    </row>
    <row r="3677" spans="1:20" ht="48" x14ac:dyDescent="0.2">
      <c r="A3677" s="1" t="s">
        <v>0</v>
      </c>
      <c r="B3677" s="3" t="s">
        <v>3672</v>
      </c>
      <c r="C3677" s="3" t="s">
        <v>7785</v>
      </c>
      <c r="D3677" s="6">
        <v>50</v>
      </c>
      <c r="E3677" s="8">
        <v>70</v>
      </c>
      <c r="F3677" t="s">
        <v>8218</v>
      </c>
      <c r="G3677" t="s">
        <v>8224</v>
      </c>
      <c r="H3677" t="s">
        <v>8246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8269</v>
      </c>
      <c r="O3677" s="10" t="s">
        <v>8313</v>
      </c>
      <c r="P3677" t="s">
        <v>8314</v>
      </c>
      <c r="Q3677" s="25">
        <f t="shared" si="228"/>
        <v>42493.597013888888</v>
      </c>
      <c r="R3677" s="25">
        <f t="shared" si="229"/>
        <v>42493.597013888888</v>
      </c>
      <c r="S3677">
        <f t="shared" si="230"/>
        <v>2016</v>
      </c>
      <c r="T3677">
        <f t="shared" si="231"/>
        <v>5</v>
      </c>
    </row>
    <row r="3678" spans="1:20" ht="48" x14ac:dyDescent="0.2">
      <c r="A3678" s="1" t="s">
        <v>0</v>
      </c>
      <c r="B3678" s="3" t="s">
        <v>3673</v>
      </c>
      <c r="C3678" s="3" t="s">
        <v>7786</v>
      </c>
      <c r="D3678" s="6">
        <v>800</v>
      </c>
      <c r="E3678" s="8">
        <v>1030</v>
      </c>
      <c r="F3678" t="s">
        <v>8218</v>
      </c>
      <c r="G3678" t="s">
        <v>8223</v>
      </c>
      <c r="H3678" t="s">
        <v>8245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8269</v>
      </c>
      <c r="O3678" s="10" t="s">
        <v>8313</v>
      </c>
      <c r="P3678" t="s">
        <v>8314</v>
      </c>
      <c r="Q3678" s="25">
        <f t="shared" si="228"/>
        <v>41876.815787037034</v>
      </c>
      <c r="R3678" s="25">
        <f t="shared" si="229"/>
        <v>41876.815787037034</v>
      </c>
      <c r="S3678">
        <f t="shared" si="230"/>
        <v>2014</v>
      </c>
      <c r="T3678">
        <f t="shared" si="231"/>
        <v>8</v>
      </c>
    </row>
    <row r="3679" spans="1:20" ht="32" x14ac:dyDescent="0.2">
      <c r="A3679" s="1" t="s">
        <v>0</v>
      </c>
      <c r="B3679" s="3" t="s">
        <v>3674</v>
      </c>
      <c r="C3679" s="3" t="s">
        <v>7787</v>
      </c>
      <c r="D3679" s="6">
        <v>12000</v>
      </c>
      <c r="E3679" s="8">
        <v>12348.5</v>
      </c>
      <c r="F3679" t="s">
        <v>8218</v>
      </c>
      <c r="G3679" t="s">
        <v>8223</v>
      </c>
      <c r="H3679" t="s">
        <v>8245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8269</v>
      </c>
      <c r="O3679" s="10" t="s">
        <v>8313</v>
      </c>
      <c r="P3679" t="s">
        <v>8314</v>
      </c>
      <c r="Q3679" s="25">
        <f t="shared" si="228"/>
        <v>41802.574282407404</v>
      </c>
      <c r="R3679" s="25">
        <f t="shared" si="229"/>
        <v>41802.574282407404</v>
      </c>
      <c r="S3679">
        <f t="shared" si="230"/>
        <v>2014</v>
      </c>
      <c r="T3679">
        <f t="shared" si="231"/>
        <v>6</v>
      </c>
    </row>
    <row r="3680" spans="1:20" ht="32" x14ac:dyDescent="0.2">
      <c r="A3680" s="1" t="s">
        <v>0</v>
      </c>
      <c r="B3680" s="3" t="s">
        <v>3675</v>
      </c>
      <c r="C3680" s="3" t="s">
        <v>7788</v>
      </c>
      <c r="D3680" s="6">
        <v>2000</v>
      </c>
      <c r="E3680" s="8">
        <v>2050</v>
      </c>
      <c r="F3680" t="s">
        <v>8218</v>
      </c>
      <c r="G3680" t="s">
        <v>8224</v>
      </c>
      <c r="H3680" t="s">
        <v>8246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8269</v>
      </c>
      <c r="O3680" s="10" t="s">
        <v>8313</v>
      </c>
      <c r="P3680" t="s">
        <v>8314</v>
      </c>
      <c r="Q3680" s="25">
        <f t="shared" si="228"/>
        <v>42120.531226851846</v>
      </c>
      <c r="R3680" s="25">
        <f t="shared" si="229"/>
        <v>42120.531226851846</v>
      </c>
      <c r="S3680">
        <f t="shared" si="230"/>
        <v>2015</v>
      </c>
      <c r="T3680">
        <f t="shared" si="231"/>
        <v>4</v>
      </c>
    </row>
    <row r="3681" spans="1:20" ht="48" x14ac:dyDescent="0.2">
      <c r="A3681" s="1" t="s">
        <v>0</v>
      </c>
      <c r="B3681" s="3" t="s">
        <v>3676</v>
      </c>
      <c r="C3681" s="3" t="s">
        <v>7789</v>
      </c>
      <c r="D3681" s="6">
        <v>2000</v>
      </c>
      <c r="E3681" s="8">
        <v>2202</v>
      </c>
      <c r="F3681" t="s">
        <v>8218</v>
      </c>
      <c r="G3681" t="s">
        <v>8223</v>
      </c>
      <c r="H3681" t="s">
        <v>8245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8269</v>
      </c>
      <c r="O3681" s="10" t="s">
        <v>8313</v>
      </c>
      <c r="P3681" t="s">
        <v>8314</v>
      </c>
      <c r="Q3681" s="25">
        <f t="shared" si="228"/>
        <v>41786.761354166665</v>
      </c>
      <c r="R3681" s="25">
        <f t="shared" si="229"/>
        <v>41786.761354166665</v>
      </c>
      <c r="S3681">
        <f t="shared" si="230"/>
        <v>2014</v>
      </c>
      <c r="T3681">
        <f t="shared" si="231"/>
        <v>5</v>
      </c>
    </row>
    <row r="3682" spans="1:20" ht="32" x14ac:dyDescent="0.2">
      <c r="A3682" s="1" t="s">
        <v>0</v>
      </c>
      <c r="B3682" s="3" t="s">
        <v>3677</v>
      </c>
      <c r="C3682" s="3" t="s">
        <v>7790</v>
      </c>
      <c r="D3682" s="6">
        <v>3000</v>
      </c>
      <c r="E3682" s="8">
        <v>3383</v>
      </c>
      <c r="F3682" t="s">
        <v>8218</v>
      </c>
      <c r="G3682" t="s">
        <v>8223</v>
      </c>
      <c r="H3682" t="s">
        <v>8245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8269</v>
      </c>
      <c r="O3682" s="10" t="s">
        <v>8313</v>
      </c>
      <c r="P3682" t="s">
        <v>8314</v>
      </c>
      <c r="Q3682" s="25">
        <f t="shared" si="228"/>
        <v>42627.454097222217</v>
      </c>
      <c r="R3682" s="25">
        <f t="shared" si="229"/>
        <v>42627.454097222217</v>
      </c>
      <c r="S3682">
        <f t="shared" si="230"/>
        <v>2016</v>
      </c>
      <c r="T3682">
        <f t="shared" si="231"/>
        <v>9</v>
      </c>
    </row>
    <row r="3683" spans="1:20" ht="64" x14ac:dyDescent="0.2">
      <c r="A3683" s="1" t="s">
        <v>0</v>
      </c>
      <c r="B3683" s="3" t="s">
        <v>3678</v>
      </c>
      <c r="C3683" s="3" t="s">
        <v>7791</v>
      </c>
      <c r="D3683" s="6">
        <v>1000</v>
      </c>
      <c r="E3683" s="8">
        <v>1119</v>
      </c>
      <c r="F3683" t="s">
        <v>8218</v>
      </c>
      <c r="G3683" t="s">
        <v>8223</v>
      </c>
      <c r="H3683" t="s">
        <v>8245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8269</v>
      </c>
      <c r="O3683" s="10" t="s">
        <v>8313</v>
      </c>
      <c r="P3683" t="s">
        <v>8314</v>
      </c>
      <c r="Q3683" s="25">
        <f t="shared" si="228"/>
        <v>42374.651504629626</v>
      </c>
      <c r="R3683" s="25">
        <f t="shared" si="229"/>
        <v>42374.651504629626</v>
      </c>
      <c r="S3683">
        <f t="shared" si="230"/>
        <v>2016</v>
      </c>
      <c r="T3683">
        <f t="shared" si="231"/>
        <v>1</v>
      </c>
    </row>
    <row r="3684" spans="1:20" ht="48" x14ac:dyDescent="0.2">
      <c r="A3684" s="1" t="s">
        <v>0</v>
      </c>
      <c r="B3684" s="3" t="s">
        <v>3679</v>
      </c>
      <c r="C3684" s="3" t="s">
        <v>7792</v>
      </c>
      <c r="D3684" s="6">
        <v>3000</v>
      </c>
      <c r="E3684" s="8">
        <v>4176</v>
      </c>
      <c r="F3684" t="s">
        <v>8218</v>
      </c>
      <c r="G3684" t="s">
        <v>8223</v>
      </c>
      <c r="H3684" t="s">
        <v>8245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8269</v>
      </c>
      <c r="O3684" s="10" t="s">
        <v>8313</v>
      </c>
      <c r="P3684" t="s">
        <v>8314</v>
      </c>
      <c r="Q3684" s="25">
        <f t="shared" si="228"/>
        <v>41772.685393518521</v>
      </c>
      <c r="R3684" s="25">
        <f t="shared" si="229"/>
        <v>41772.685393518521</v>
      </c>
      <c r="S3684">
        <f t="shared" si="230"/>
        <v>2014</v>
      </c>
      <c r="T3684">
        <f t="shared" si="231"/>
        <v>5</v>
      </c>
    </row>
    <row r="3685" spans="1:20" ht="48" x14ac:dyDescent="0.2">
      <c r="A3685" s="1" t="s">
        <v>0</v>
      </c>
      <c r="B3685" s="3" t="s">
        <v>3680</v>
      </c>
      <c r="C3685" s="3" t="s">
        <v>7793</v>
      </c>
      <c r="D3685" s="6">
        <v>3500</v>
      </c>
      <c r="E3685" s="8">
        <v>3880</v>
      </c>
      <c r="F3685" t="s">
        <v>8218</v>
      </c>
      <c r="G3685" t="s">
        <v>8223</v>
      </c>
      <c r="H3685" t="s">
        <v>8245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8269</v>
      </c>
      <c r="O3685" s="10" t="s">
        <v>8313</v>
      </c>
      <c r="P3685" t="s">
        <v>8314</v>
      </c>
      <c r="Q3685" s="25">
        <f t="shared" si="228"/>
        <v>42633.116851851853</v>
      </c>
      <c r="R3685" s="25">
        <f t="shared" si="229"/>
        <v>42633.116851851853</v>
      </c>
      <c r="S3685">
        <f t="shared" si="230"/>
        <v>2016</v>
      </c>
      <c r="T3685">
        <f t="shared" si="231"/>
        <v>9</v>
      </c>
    </row>
    <row r="3686" spans="1:20" ht="48" x14ac:dyDescent="0.2">
      <c r="A3686" s="1" t="s">
        <v>0</v>
      </c>
      <c r="B3686" s="3" t="s">
        <v>3681</v>
      </c>
      <c r="C3686" s="3" t="s">
        <v>7794</v>
      </c>
      <c r="D3686" s="6">
        <v>750</v>
      </c>
      <c r="E3686" s="8">
        <v>1043</v>
      </c>
      <c r="F3686" t="s">
        <v>8218</v>
      </c>
      <c r="G3686" t="s">
        <v>8223</v>
      </c>
      <c r="H3686" t="s">
        <v>8245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8269</v>
      </c>
      <c r="O3686" s="10" t="s">
        <v>8313</v>
      </c>
      <c r="P3686" t="s">
        <v>8314</v>
      </c>
      <c r="Q3686" s="25">
        <f t="shared" si="228"/>
        <v>42219.180393518516</v>
      </c>
      <c r="R3686" s="25">
        <f t="shared" si="229"/>
        <v>42219.180393518516</v>
      </c>
      <c r="S3686">
        <f t="shared" si="230"/>
        <v>2015</v>
      </c>
      <c r="T3686">
        <f t="shared" si="231"/>
        <v>8</v>
      </c>
    </row>
    <row r="3687" spans="1:20" ht="48" x14ac:dyDescent="0.2">
      <c r="A3687" s="1" t="s">
        <v>0</v>
      </c>
      <c r="B3687" s="3" t="s">
        <v>3682</v>
      </c>
      <c r="C3687" s="3" t="s">
        <v>7795</v>
      </c>
      <c r="D3687" s="6">
        <v>5000</v>
      </c>
      <c r="E3687" s="8">
        <v>5285</v>
      </c>
      <c r="F3687" t="s">
        <v>8218</v>
      </c>
      <c r="G3687" t="s">
        <v>8223</v>
      </c>
      <c r="H3687" t="s">
        <v>8245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8269</v>
      </c>
      <c r="O3687" s="10" t="s">
        <v>8313</v>
      </c>
      <c r="P3687" t="s">
        <v>8314</v>
      </c>
      <c r="Q3687" s="25">
        <f t="shared" si="228"/>
        <v>41753.593275462961</v>
      </c>
      <c r="R3687" s="25">
        <f t="shared" si="229"/>
        <v>41753.593275462961</v>
      </c>
      <c r="S3687">
        <f t="shared" si="230"/>
        <v>2014</v>
      </c>
      <c r="T3687">
        <f t="shared" si="231"/>
        <v>4</v>
      </c>
    </row>
    <row r="3688" spans="1:20" ht="48" x14ac:dyDescent="0.2">
      <c r="A3688" s="1" t="s">
        <v>0</v>
      </c>
      <c r="B3688" s="3" t="s">
        <v>3683</v>
      </c>
      <c r="C3688" s="3" t="s">
        <v>7796</v>
      </c>
      <c r="D3688" s="6">
        <v>350</v>
      </c>
      <c r="E3688" s="8">
        <v>355</v>
      </c>
      <c r="F3688" t="s">
        <v>8218</v>
      </c>
      <c r="G3688" t="s">
        <v>8223</v>
      </c>
      <c r="H3688" t="s">
        <v>8245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8269</v>
      </c>
      <c r="O3688" s="10" t="s">
        <v>8313</v>
      </c>
      <c r="P3688" t="s">
        <v>8314</v>
      </c>
      <c r="Q3688" s="25">
        <f t="shared" si="228"/>
        <v>42230.662731481483</v>
      </c>
      <c r="R3688" s="25">
        <f t="shared" si="229"/>
        <v>42230.662731481483</v>
      </c>
      <c r="S3688">
        <f t="shared" si="230"/>
        <v>2015</v>
      </c>
      <c r="T3688">
        <f t="shared" si="231"/>
        <v>8</v>
      </c>
    </row>
    <row r="3689" spans="1:20" ht="48" x14ac:dyDescent="0.2">
      <c r="A3689" s="1" t="s">
        <v>0</v>
      </c>
      <c r="B3689" s="3" t="s">
        <v>3684</v>
      </c>
      <c r="C3689" s="3" t="s">
        <v>7797</v>
      </c>
      <c r="D3689" s="6">
        <v>5000</v>
      </c>
      <c r="E3689" s="8">
        <v>5012.25</v>
      </c>
      <c r="F3689" t="s">
        <v>8218</v>
      </c>
      <c r="G3689" t="s">
        <v>8223</v>
      </c>
      <c r="H3689" t="s">
        <v>8245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8269</v>
      </c>
      <c r="O3689" s="10" t="s">
        <v>8313</v>
      </c>
      <c r="P3689" t="s">
        <v>8314</v>
      </c>
      <c r="Q3689" s="25">
        <f t="shared" si="228"/>
        <v>41787.218229166669</v>
      </c>
      <c r="R3689" s="25">
        <f t="shared" si="229"/>
        <v>41787.218229166669</v>
      </c>
      <c r="S3689">
        <f t="shared" si="230"/>
        <v>2014</v>
      </c>
      <c r="T3689">
        <f t="shared" si="231"/>
        <v>5</v>
      </c>
    </row>
    <row r="3690" spans="1:20" ht="48" x14ac:dyDescent="0.2">
      <c r="A3690" s="1" t="s">
        <v>0</v>
      </c>
      <c r="B3690" s="3" t="s">
        <v>3685</v>
      </c>
      <c r="C3690" s="3" t="s">
        <v>7798</v>
      </c>
      <c r="D3690" s="6">
        <v>3000</v>
      </c>
      <c r="E3690" s="8">
        <v>3275</v>
      </c>
      <c r="F3690" t="s">
        <v>8218</v>
      </c>
      <c r="G3690" t="s">
        <v>8224</v>
      </c>
      <c r="H3690" t="s">
        <v>8246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8269</v>
      </c>
      <c r="O3690" s="10" t="s">
        <v>8313</v>
      </c>
      <c r="P3690" t="s">
        <v>8314</v>
      </c>
      <c r="Q3690" s="25">
        <f t="shared" si="228"/>
        <v>41829.787083333329</v>
      </c>
      <c r="R3690" s="25">
        <f t="shared" si="229"/>
        <v>41829.787083333329</v>
      </c>
      <c r="S3690">
        <f t="shared" si="230"/>
        <v>2014</v>
      </c>
      <c r="T3690">
        <f t="shared" si="231"/>
        <v>7</v>
      </c>
    </row>
    <row r="3691" spans="1:20" ht="48" x14ac:dyDescent="0.2">
      <c r="A3691" s="1" t="s">
        <v>0</v>
      </c>
      <c r="B3691" s="3" t="s">
        <v>3686</v>
      </c>
      <c r="C3691" s="3" t="s">
        <v>7799</v>
      </c>
      <c r="D3691" s="6">
        <v>3000</v>
      </c>
      <c r="E3691" s="8">
        <v>3550</v>
      </c>
      <c r="F3691" t="s">
        <v>8218</v>
      </c>
      <c r="G3691" t="s">
        <v>8223</v>
      </c>
      <c r="H3691" t="s">
        <v>8245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8269</v>
      </c>
      <c r="O3691" s="10" t="s">
        <v>8313</v>
      </c>
      <c r="P3691" t="s">
        <v>8314</v>
      </c>
      <c r="Q3691" s="25">
        <f t="shared" si="228"/>
        <v>42147.826840277776</v>
      </c>
      <c r="R3691" s="25">
        <f t="shared" si="229"/>
        <v>42147.826840277776</v>
      </c>
      <c r="S3691">
        <f t="shared" si="230"/>
        <v>2015</v>
      </c>
      <c r="T3691">
        <f t="shared" si="231"/>
        <v>5</v>
      </c>
    </row>
    <row r="3692" spans="1:20" ht="48" x14ac:dyDescent="0.2">
      <c r="A3692" s="1" t="s">
        <v>0</v>
      </c>
      <c r="B3692" s="3" t="s">
        <v>3687</v>
      </c>
      <c r="C3692" s="3" t="s">
        <v>7800</v>
      </c>
      <c r="D3692" s="6">
        <v>1500</v>
      </c>
      <c r="E3692" s="8">
        <v>1800</v>
      </c>
      <c r="F3692" t="s">
        <v>8218</v>
      </c>
      <c r="G3692" t="s">
        <v>8223</v>
      </c>
      <c r="H3692" t="s">
        <v>8245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8269</v>
      </c>
      <c r="O3692" s="10" t="s">
        <v>8313</v>
      </c>
      <c r="P3692" t="s">
        <v>8314</v>
      </c>
      <c r="Q3692" s="25">
        <f t="shared" si="228"/>
        <v>41940.598182870373</v>
      </c>
      <c r="R3692" s="25">
        <f t="shared" si="229"/>
        <v>41940.598182870373</v>
      </c>
      <c r="S3692">
        <f t="shared" si="230"/>
        <v>2014</v>
      </c>
      <c r="T3692">
        <f t="shared" si="231"/>
        <v>10</v>
      </c>
    </row>
    <row r="3693" spans="1:20" ht="32" x14ac:dyDescent="0.2">
      <c r="A3693" s="1" t="s">
        <v>0</v>
      </c>
      <c r="B3693" s="3" t="s">
        <v>3688</v>
      </c>
      <c r="C3693" s="3" t="s">
        <v>7801</v>
      </c>
      <c r="D3693" s="6">
        <v>40000</v>
      </c>
      <c r="E3693" s="8">
        <v>51184</v>
      </c>
      <c r="F3693" t="s">
        <v>8218</v>
      </c>
      <c r="G3693" t="s">
        <v>8223</v>
      </c>
      <c r="H3693" t="s">
        <v>8245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8269</v>
      </c>
      <c r="O3693" s="10" t="s">
        <v>8313</v>
      </c>
      <c r="P3693" t="s">
        <v>8314</v>
      </c>
      <c r="Q3693" s="25">
        <f t="shared" si="228"/>
        <v>42020.700567129628</v>
      </c>
      <c r="R3693" s="25">
        <f t="shared" si="229"/>
        <v>42020.700567129628</v>
      </c>
      <c r="S3693">
        <f t="shared" si="230"/>
        <v>2015</v>
      </c>
      <c r="T3693">
        <f t="shared" si="231"/>
        <v>1</v>
      </c>
    </row>
    <row r="3694" spans="1:20" ht="32" x14ac:dyDescent="0.2">
      <c r="A3694" s="1" t="s">
        <v>0</v>
      </c>
      <c r="B3694" s="3" t="s">
        <v>3689</v>
      </c>
      <c r="C3694" s="3" t="s">
        <v>7802</v>
      </c>
      <c r="D3694" s="6">
        <v>1000</v>
      </c>
      <c r="E3694" s="8">
        <v>1260</v>
      </c>
      <c r="F3694" t="s">
        <v>8218</v>
      </c>
      <c r="G3694" t="s">
        <v>8223</v>
      </c>
      <c r="H3694" t="s">
        <v>8245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8269</v>
      </c>
      <c r="O3694" s="10" t="s">
        <v>8313</v>
      </c>
      <c r="P3694" t="s">
        <v>8314</v>
      </c>
      <c r="Q3694" s="25">
        <f t="shared" si="228"/>
        <v>41891.96503472222</v>
      </c>
      <c r="R3694" s="25">
        <f t="shared" si="229"/>
        <v>41891.96503472222</v>
      </c>
      <c r="S3694">
        <f t="shared" si="230"/>
        <v>2014</v>
      </c>
      <c r="T3694">
        <f t="shared" si="231"/>
        <v>9</v>
      </c>
    </row>
    <row r="3695" spans="1:20" ht="48" x14ac:dyDescent="0.2">
      <c r="A3695" s="1" t="s">
        <v>0</v>
      </c>
      <c r="B3695" s="3" t="s">
        <v>3690</v>
      </c>
      <c r="C3695" s="3" t="s">
        <v>7803</v>
      </c>
      <c r="D3695" s="6">
        <v>333</v>
      </c>
      <c r="E3695" s="8">
        <v>430</v>
      </c>
      <c r="F3695" t="s">
        <v>8218</v>
      </c>
      <c r="G3695" t="s">
        <v>8224</v>
      </c>
      <c r="H3695" t="s">
        <v>8246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8269</v>
      </c>
      <c r="O3695" s="10" t="s">
        <v>8313</v>
      </c>
      <c r="P3695" t="s">
        <v>8314</v>
      </c>
      <c r="Q3695" s="25">
        <f t="shared" si="228"/>
        <v>42309.191307870366</v>
      </c>
      <c r="R3695" s="25">
        <f t="shared" si="229"/>
        <v>42309.191307870366</v>
      </c>
      <c r="S3695">
        <f t="shared" si="230"/>
        <v>2015</v>
      </c>
      <c r="T3695">
        <f t="shared" si="231"/>
        <v>11</v>
      </c>
    </row>
    <row r="3696" spans="1:20" ht="48" x14ac:dyDescent="0.2">
      <c r="A3696" s="1" t="s">
        <v>0</v>
      </c>
      <c r="B3696" s="3" t="s">
        <v>3691</v>
      </c>
      <c r="C3696" s="3" t="s">
        <v>7804</v>
      </c>
      <c r="D3696" s="6">
        <v>3500</v>
      </c>
      <c r="E3696" s="8">
        <v>3760</v>
      </c>
      <c r="F3696" t="s">
        <v>8218</v>
      </c>
      <c r="G3696" t="s">
        <v>8223</v>
      </c>
      <c r="H3696" t="s">
        <v>8245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8269</v>
      </c>
      <c r="O3696" s="10" t="s">
        <v>8313</v>
      </c>
      <c r="P3696" t="s">
        <v>8314</v>
      </c>
      <c r="Q3696" s="25">
        <f t="shared" si="228"/>
        <v>42490.133877314816</v>
      </c>
      <c r="R3696" s="25">
        <f t="shared" si="229"/>
        <v>42490.133877314816</v>
      </c>
      <c r="S3696">
        <f t="shared" si="230"/>
        <v>2016</v>
      </c>
      <c r="T3696">
        <f t="shared" si="231"/>
        <v>4</v>
      </c>
    </row>
    <row r="3697" spans="1:20" ht="64" x14ac:dyDescent="0.2">
      <c r="A3697" s="1" t="s">
        <v>0</v>
      </c>
      <c r="B3697" s="3" t="s">
        <v>3692</v>
      </c>
      <c r="C3697" s="3" t="s">
        <v>7805</v>
      </c>
      <c r="D3697" s="6">
        <v>4000</v>
      </c>
      <c r="E3697" s="8">
        <v>4005</v>
      </c>
      <c r="F3697" t="s">
        <v>8218</v>
      </c>
      <c r="G3697" t="s">
        <v>8223</v>
      </c>
      <c r="H3697" t="s">
        <v>8245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8269</v>
      </c>
      <c r="O3697" s="10" t="s">
        <v>8313</v>
      </c>
      <c r="P3697" t="s">
        <v>8314</v>
      </c>
      <c r="Q3697" s="25">
        <f t="shared" si="228"/>
        <v>41995.870486111111</v>
      </c>
      <c r="R3697" s="25">
        <f t="shared" si="229"/>
        <v>41995.870486111111</v>
      </c>
      <c r="S3697">
        <f t="shared" si="230"/>
        <v>2014</v>
      </c>
      <c r="T3697">
        <f t="shared" si="231"/>
        <v>12</v>
      </c>
    </row>
    <row r="3698" spans="1:20" ht="48" x14ac:dyDescent="0.2">
      <c r="A3698" s="1" t="s">
        <v>0</v>
      </c>
      <c r="B3698" s="3" t="s">
        <v>3693</v>
      </c>
      <c r="C3698" s="3" t="s">
        <v>7806</v>
      </c>
      <c r="D3698" s="6">
        <v>2000</v>
      </c>
      <c r="E3698" s="8">
        <v>3100</v>
      </c>
      <c r="F3698" t="s">
        <v>8218</v>
      </c>
      <c r="G3698" t="s">
        <v>8224</v>
      </c>
      <c r="H3698" t="s">
        <v>8246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8269</v>
      </c>
      <c r="O3698" s="10" t="s">
        <v>8313</v>
      </c>
      <c r="P3698" t="s">
        <v>8314</v>
      </c>
      <c r="Q3698" s="25">
        <f t="shared" si="228"/>
        <v>41988.617083333331</v>
      </c>
      <c r="R3698" s="25">
        <f t="shared" si="229"/>
        <v>41988.617083333331</v>
      </c>
      <c r="S3698">
        <f t="shared" si="230"/>
        <v>2014</v>
      </c>
      <c r="T3698">
        <f t="shared" si="231"/>
        <v>12</v>
      </c>
    </row>
    <row r="3699" spans="1:20" ht="48" x14ac:dyDescent="0.2">
      <c r="A3699" s="1" t="s">
        <v>0</v>
      </c>
      <c r="B3699" s="3" t="s">
        <v>3694</v>
      </c>
      <c r="C3699" s="3" t="s">
        <v>7807</v>
      </c>
      <c r="D3699" s="6">
        <v>2000</v>
      </c>
      <c r="E3699" s="8">
        <v>2160</v>
      </c>
      <c r="F3699" t="s">
        <v>8218</v>
      </c>
      <c r="G3699" t="s">
        <v>8224</v>
      </c>
      <c r="H3699" t="s">
        <v>8246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8269</v>
      </c>
      <c r="O3699" s="10" t="s">
        <v>8313</v>
      </c>
      <c r="P3699" t="s">
        <v>8314</v>
      </c>
      <c r="Q3699" s="25">
        <f t="shared" si="228"/>
        <v>42479.465833333335</v>
      </c>
      <c r="R3699" s="25">
        <f t="shared" si="229"/>
        <v>42479.465833333335</v>
      </c>
      <c r="S3699">
        <f t="shared" si="230"/>
        <v>2016</v>
      </c>
      <c r="T3699">
        <f t="shared" si="231"/>
        <v>4</v>
      </c>
    </row>
    <row r="3700" spans="1:20" ht="32" x14ac:dyDescent="0.2">
      <c r="A3700" s="1" t="s">
        <v>0</v>
      </c>
      <c r="B3700" s="3" t="s">
        <v>3695</v>
      </c>
      <c r="C3700" s="3" t="s">
        <v>7808</v>
      </c>
      <c r="D3700" s="6">
        <v>5000</v>
      </c>
      <c r="E3700" s="8">
        <v>5526</v>
      </c>
      <c r="F3700" t="s">
        <v>8218</v>
      </c>
      <c r="G3700" t="s">
        <v>8223</v>
      </c>
      <c r="H3700" t="s">
        <v>8245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8269</v>
      </c>
      <c r="O3700" s="10" t="s">
        <v>8313</v>
      </c>
      <c r="P3700" t="s">
        <v>8314</v>
      </c>
      <c r="Q3700" s="25">
        <f t="shared" si="228"/>
        <v>42401.806562500002</v>
      </c>
      <c r="R3700" s="25">
        <f t="shared" si="229"/>
        <v>42401.806562500002</v>
      </c>
      <c r="S3700">
        <f t="shared" si="230"/>
        <v>2016</v>
      </c>
      <c r="T3700">
        <f t="shared" si="231"/>
        <v>2</v>
      </c>
    </row>
    <row r="3701" spans="1:20" ht="48" x14ac:dyDescent="0.2">
      <c r="A3701" s="1" t="s">
        <v>0</v>
      </c>
      <c r="B3701" s="3" t="s">
        <v>3696</v>
      </c>
      <c r="C3701" s="3" t="s">
        <v>7809</v>
      </c>
      <c r="D3701" s="6">
        <v>2500</v>
      </c>
      <c r="E3701" s="8">
        <v>2520</v>
      </c>
      <c r="F3701" t="s">
        <v>8218</v>
      </c>
      <c r="G3701" t="s">
        <v>8223</v>
      </c>
      <c r="H3701" t="s">
        <v>8245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8269</v>
      </c>
      <c r="O3701" s="10" t="s">
        <v>8313</v>
      </c>
      <c r="P3701" t="s">
        <v>8314</v>
      </c>
      <c r="Q3701" s="25">
        <f t="shared" si="228"/>
        <v>41897.602037037039</v>
      </c>
      <c r="R3701" s="25">
        <f t="shared" si="229"/>
        <v>41897.602037037039</v>
      </c>
      <c r="S3701">
        <f t="shared" si="230"/>
        <v>2014</v>
      </c>
      <c r="T3701">
        <f t="shared" si="231"/>
        <v>9</v>
      </c>
    </row>
    <row r="3702" spans="1:20" ht="32" x14ac:dyDescent="0.2">
      <c r="A3702" s="1" t="s">
        <v>0</v>
      </c>
      <c r="B3702" s="3" t="s">
        <v>3697</v>
      </c>
      <c r="C3702" s="3" t="s">
        <v>7810</v>
      </c>
      <c r="D3702" s="6">
        <v>500</v>
      </c>
      <c r="E3702" s="8">
        <v>606</v>
      </c>
      <c r="F3702" t="s">
        <v>8218</v>
      </c>
      <c r="G3702" t="s">
        <v>8223</v>
      </c>
      <c r="H3702" t="s">
        <v>8245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8269</v>
      </c>
      <c r="O3702" s="10" t="s">
        <v>8313</v>
      </c>
      <c r="P3702" t="s">
        <v>8314</v>
      </c>
      <c r="Q3702" s="25">
        <f t="shared" si="228"/>
        <v>41882.585648148146</v>
      </c>
      <c r="R3702" s="25">
        <f t="shared" si="229"/>
        <v>41882.585648148146</v>
      </c>
      <c r="S3702">
        <f t="shared" si="230"/>
        <v>2014</v>
      </c>
      <c r="T3702">
        <f t="shared" si="231"/>
        <v>8</v>
      </c>
    </row>
    <row r="3703" spans="1:20" ht="48" x14ac:dyDescent="0.2">
      <c r="A3703" s="1" t="s">
        <v>0</v>
      </c>
      <c r="B3703" s="3" t="s">
        <v>3698</v>
      </c>
      <c r="C3703" s="3" t="s">
        <v>7811</v>
      </c>
      <c r="D3703" s="6">
        <v>1500</v>
      </c>
      <c r="E3703" s="8">
        <v>1505</v>
      </c>
      <c r="F3703" t="s">
        <v>8218</v>
      </c>
      <c r="G3703" t="s">
        <v>8224</v>
      </c>
      <c r="H3703" t="s">
        <v>8246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8269</v>
      </c>
      <c r="O3703" s="10" t="s">
        <v>8313</v>
      </c>
      <c r="P3703" t="s">
        <v>8314</v>
      </c>
      <c r="Q3703" s="25">
        <f t="shared" si="228"/>
        <v>42129.541585648149</v>
      </c>
      <c r="R3703" s="25">
        <f t="shared" si="229"/>
        <v>42129.541585648149</v>
      </c>
      <c r="S3703">
        <f t="shared" si="230"/>
        <v>2015</v>
      </c>
      <c r="T3703">
        <f t="shared" si="231"/>
        <v>5</v>
      </c>
    </row>
    <row r="3704" spans="1:20" ht="48" x14ac:dyDescent="0.2">
      <c r="A3704" s="1" t="s">
        <v>0</v>
      </c>
      <c r="B3704" s="3" t="s">
        <v>3699</v>
      </c>
      <c r="C3704" s="3" t="s">
        <v>7812</v>
      </c>
      <c r="D3704" s="6">
        <v>3000</v>
      </c>
      <c r="E3704" s="8">
        <v>3275</v>
      </c>
      <c r="F3704" t="s">
        <v>8218</v>
      </c>
      <c r="G3704" t="s">
        <v>8224</v>
      </c>
      <c r="H3704" t="s">
        <v>8246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8269</v>
      </c>
      <c r="O3704" s="10" t="s">
        <v>8313</v>
      </c>
      <c r="P3704" t="s">
        <v>8314</v>
      </c>
      <c r="Q3704" s="25">
        <f t="shared" si="228"/>
        <v>42524.53800925926</v>
      </c>
      <c r="R3704" s="25">
        <f t="shared" si="229"/>
        <v>42524.53800925926</v>
      </c>
      <c r="S3704">
        <f t="shared" si="230"/>
        <v>2016</v>
      </c>
      <c r="T3704">
        <f t="shared" si="231"/>
        <v>6</v>
      </c>
    </row>
    <row r="3705" spans="1:20" ht="48" x14ac:dyDescent="0.2">
      <c r="A3705" s="1" t="s">
        <v>0</v>
      </c>
      <c r="B3705" s="3" t="s">
        <v>3700</v>
      </c>
      <c r="C3705" s="3" t="s">
        <v>7813</v>
      </c>
      <c r="D3705" s="6">
        <v>1050</v>
      </c>
      <c r="E3705" s="8">
        <v>1296</v>
      </c>
      <c r="F3705" t="s">
        <v>8218</v>
      </c>
      <c r="G3705" t="s">
        <v>8223</v>
      </c>
      <c r="H3705" t="s">
        <v>8245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8269</v>
      </c>
      <c r="O3705" s="10" t="s">
        <v>8313</v>
      </c>
      <c r="P3705" t="s">
        <v>8314</v>
      </c>
      <c r="Q3705" s="25">
        <f t="shared" si="228"/>
        <v>42556.504490740743</v>
      </c>
      <c r="R3705" s="25">
        <f t="shared" si="229"/>
        <v>42556.504490740743</v>
      </c>
      <c r="S3705">
        <f t="shared" si="230"/>
        <v>2016</v>
      </c>
      <c r="T3705">
        <f t="shared" si="231"/>
        <v>7</v>
      </c>
    </row>
    <row r="3706" spans="1:20" ht="48" x14ac:dyDescent="0.2">
      <c r="A3706" s="1" t="s">
        <v>0</v>
      </c>
      <c r="B3706" s="3" t="s">
        <v>3701</v>
      </c>
      <c r="C3706" s="3" t="s">
        <v>7814</v>
      </c>
      <c r="D3706" s="6">
        <v>300</v>
      </c>
      <c r="E3706" s="8">
        <v>409.01</v>
      </c>
      <c r="F3706" t="s">
        <v>8218</v>
      </c>
      <c r="G3706" t="s">
        <v>8224</v>
      </c>
      <c r="H3706" t="s">
        <v>8246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8269</v>
      </c>
      <c r="O3706" s="10" t="s">
        <v>8313</v>
      </c>
      <c r="P3706" t="s">
        <v>8314</v>
      </c>
      <c r="Q3706" s="25">
        <f t="shared" si="228"/>
        <v>42461.689745370371</v>
      </c>
      <c r="R3706" s="25">
        <f t="shared" si="229"/>
        <v>42461.689745370371</v>
      </c>
      <c r="S3706">
        <f t="shared" si="230"/>
        <v>2016</v>
      </c>
      <c r="T3706">
        <f t="shared" si="231"/>
        <v>4</v>
      </c>
    </row>
    <row r="3707" spans="1:20" ht="48" x14ac:dyDescent="0.2">
      <c r="A3707" s="1" t="s">
        <v>0</v>
      </c>
      <c r="B3707" s="3" t="s">
        <v>3702</v>
      </c>
      <c r="C3707" s="3" t="s">
        <v>7815</v>
      </c>
      <c r="D3707" s="6">
        <v>2827</v>
      </c>
      <c r="E3707" s="8">
        <v>2925</v>
      </c>
      <c r="F3707" t="s">
        <v>8218</v>
      </c>
      <c r="G3707" t="s">
        <v>8223</v>
      </c>
      <c r="H3707" t="s">
        <v>8245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8269</v>
      </c>
      <c r="O3707" s="10" t="s">
        <v>8313</v>
      </c>
      <c r="P3707" t="s">
        <v>8314</v>
      </c>
      <c r="Q3707" s="25">
        <f t="shared" si="228"/>
        <v>41792.542986111112</v>
      </c>
      <c r="R3707" s="25">
        <f t="shared" si="229"/>
        <v>41792.542986111112</v>
      </c>
      <c r="S3707">
        <f t="shared" si="230"/>
        <v>2014</v>
      </c>
      <c r="T3707">
        <f t="shared" si="231"/>
        <v>6</v>
      </c>
    </row>
    <row r="3708" spans="1:20" ht="48" x14ac:dyDescent="0.2">
      <c r="A3708" s="1" t="s">
        <v>0</v>
      </c>
      <c r="B3708" s="3" t="s">
        <v>3703</v>
      </c>
      <c r="C3708" s="3" t="s">
        <v>7816</v>
      </c>
      <c r="D3708" s="6">
        <v>1500</v>
      </c>
      <c r="E3708" s="8">
        <v>1820</v>
      </c>
      <c r="F3708" t="s">
        <v>8218</v>
      </c>
      <c r="G3708" t="s">
        <v>8223</v>
      </c>
      <c r="H3708" t="s">
        <v>8245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8269</v>
      </c>
      <c r="O3708" s="10" t="s">
        <v>8313</v>
      </c>
      <c r="P3708" t="s">
        <v>8314</v>
      </c>
      <c r="Q3708" s="25">
        <f t="shared" si="228"/>
        <v>41879.913761574076</v>
      </c>
      <c r="R3708" s="25">
        <f t="shared" si="229"/>
        <v>41879.913761574076</v>
      </c>
      <c r="S3708">
        <f t="shared" si="230"/>
        <v>2014</v>
      </c>
      <c r="T3708">
        <f t="shared" si="231"/>
        <v>8</v>
      </c>
    </row>
    <row r="3709" spans="1:20" ht="32" x14ac:dyDescent="0.2">
      <c r="A3709" s="1" t="s">
        <v>0</v>
      </c>
      <c r="B3709" s="3" t="s">
        <v>3704</v>
      </c>
      <c r="C3709" s="3" t="s">
        <v>7817</v>
      </c>
      <c r="D3709" s="6">
        <v>1000</v>
      </c>
      <c r="E3709" s="8">
        <v>1860</v>
      </c>
      <c r="F3709" t="s">
        <v>8218</v>
      </c>
      <c r="G3709" t="s">
        <v>8223</v>
      </c>
      <c r="H3709" t="s">
        <v>8245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8269</v>
      </c>
      <c r="O3709" s="10" t="s">
        <v>8313</v>
      </c>
      <c r="P3709" t="s">
        <v>8314</v>
      </c>
      <c r="Q3709" s="25">
        <f t="shared" si="228"/>
        <v>42552.048356481479</v>
      </c>
      <c r="R3709" s="25">
        <f t="shared" si="229"/>
        <v>42552.048356481479</v>
      </c>
      <c r="S3709">
        <f t="shared" si="230"/>
        <v>2016</v>
      </c>
      <c r="T3709">
        <f t="shared" si="231"/>
        <v>7</v>
      </c>
    </row>
    <row r="3710" spans="1:20" ht="48" x14ac:dyDescent="0.2">
      <c r="A3710" s="1" t="s">
        <v>0</v>
      </c>
      <c r="B3710" s="3" t="s">
        <v>3705</v>
      </c>
      <c r="C3710" s="3" t="s">
        <v>7818</v>
      </c>
      <c r="D3710" s="6">
        <v>700</v>
      </c>
      <c r="E3710" s="8">
        <v>2100</v>
      </c>
      <c r="F3710" t="s">
        <v>8218</v>
      </c>
      <c r="G3710" t="s">
        <v>8223</v>
      </c>
      <c r="H3710" t="s">
        <v>8245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8269</v>
      </c>
      <c r="O3710" s="10" t="s">
        <v>8313</v>
      </c>
      <c r="P3710" t="s">
        <v>8314</v>
      </c>
      <c r="Q3710" s="25">
        <f t="shared" si="228"/>
        <v>41810.142199074071</v>
      </c>
      <c r="R3710" s="25">
        <f t="shared" si="229"/>
        <v>41810.142199074071</v>
      </c>
      <c r="S3710">
        <f t="shared" si="230"/>
        <v>2014</v>
      </c>
      <c r="T3710">
        <f t="shared" si="231"/>
        <v>6</v>
      </c>
    </row>
    <row r="3711" spans="1:20" ht="48" x14ac:dyDescent="0.2">
      <c r="A3711" s="1" t="s">
        <v>0</v>
      </c>
      <c r="B3711" s="3" t="s">
        <v>3706</v>
      </c>
      <c r="C3711" s="3" t="s">
        <v>7819</v>
      </c>
      <c r="D3711" s="6">
        <v>1000</v>
      </c>
      <c r="E3711" s="8">
        <v>1082.5</v>
      </c>
      <c r="F3711" t="s">
        <v>8218</v>
      </c>
      <c r="G3711" t="s">
        <v>8224</v>
      </c>
      <c r="H3711" t="s">
        <v>8246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8269</v>
      </c>
      <c r="O3711" s="10" t="s">
        <v>8313</v>
      </c>
      <c r="P3711" t="s">
        <v>8314</v>
      </c>
      <c r="Q3711" s="25">
        <f t="shared" si="228"/>
        <v>41785.707708333335</v>
      </c>
      <c r="R3711" s="25">
        <f t="shared" si="229"/>
        <v>41785.707708333335</v>
      </c>
      <c r="S3711">
        <f t="shared" si="230"/>
        <v>2014</v>
      </c>
      <c r="T3711">
        <f t="shared" si="231"/>
        <v>5</v>
      </c>
    </row>
    <row r="3712" spans="1:20" ht="32" x14ac:dyDescent="0.2">
      <c r="A3712" s="1" t="s">
        <v>0</v>
      </c>
      <c r="B3712" s="3" t="s">
        <v>3707</v>
      </c>
      <c r="C3712" s="3" t="s">
        <v>7820</v>
      </c>
      <c r="D3712" s="6">
        <v>1300</v>
      </c>
      <c r="E3712" s="8">
        <v>1835</v>
      </c>
      <c r="F3712" t="s">
        <v>8218</v>
      </c>
      <c r="G3712" t="s">
        <v>8223</v>
      </c>
      <c r="H3712" t="s">
        <v>8245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8269</v>
      </c>
      <c r="O3712" s="10" t="s">
        <v>8313</v>
      </c>
      <c r="P3712" t="s">
        <v>8314</v>
      </c>
      <c r="Q3712" s="25">
        <f t="shared" si="228"/>
        <v>42072.576249999998</v>
      </c>
      <c r="R3712" s="25">
        <f t="shared" si="229"/>
        <v>42072.576249999998</v>
      </c>
      <c r="S3712">
        <f t="shared" si="230"/>
        <v>2015</v>
      </c>
      <c r="T3712">
        <f t="shared" si="231"/>
        <v>3</v>
      </c>
    </row>
    <row r="3713" spans="1:20" ht="32" x14ac:dyDescent="0.2">
      <c r="A3713" s="1" t="s">
        <v>0</v>
      </c>
      <c r="B3713" s="3" t="s">
        <v>3708</v>
      </c>
      <c r="C3713" s="3" t="s">
        <v>7821</v>
      </c>
      <c r="D3713" s="6">
        <v>500</v>
      </c>
      <c r="E3713" s="8">
        <v>570</v>
      </c>
      <c r="F3713" t="s">
        <v>8218</v>
      </c>
      <c r="G3713" t="s">
        <v>8223</v>
      </c>
      <c r="H3713" t="s">
        <v>8245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8269</v>
      </c>
      <c r="O3713" s="10" t="s">
        <v>8313</v>
      </c>
      <c r="P3713" t="s">
        <v>8314</v>
      </c>
      <c r="Q3713" s="25">
        <f t="shared" si="228"/>
        <v>41779.724224537036</v>
      </c>
      <c r="R3713" s="25">
        <f t="shared" si="229"/>
        <v>41779.724224537036</v>
      </c>
      <c r="S3713">
        <f t="shared" si="230"/>
        <v>2014</v>
      </c>
      <c r="T3713">
        <f t="shared" si="231"/>
        <v>5</v>
      </c>
    </row>
    <row r="3714" spans="1:20" ht="48" x14ac:dyDescent="0.2">
      <c r="A3714" s="1" t="s">
        <v>0</v>
      </c>
      <c r="B3714" s="3" t="s">
        <v>3709</v>
      </c>
      <c r="C3714" s="3" t="s">
        <v>7822</v>
      </c>
      <c r="D3714" s="6">
        <v>7500</v>
      </c>
      <c r="E3714" s="8">
        <v>11530</v>
      </c>
      <c r="F3714" t="s">
        <v>8218</v>
      </c>
      <c r="G3714" t="s">
        <v>8223</v>
      </c>
      <c r="H3714" t="s">
        <v>8245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8269</v>
      </c>
      <c r="O3714" s="10" t="s">
        <v>8313</v>
      </c>
      <c r="P3714" t="s">
        <v>8314</v>
      </c>
      <c r="Q3714" s="25">
        <f t="shared" si="228"/>
        <v>42134.172071759262</v>
      </c>
      <c r="R3714" s="25">
        <f t="shared" si="229"/>
        <v>42134.172071759262</v>
      </c>
      <c r="S3714">
        <f t="shared" si="230"/>
        <v>2015</v>
      </c>
      <c r="T3714">
        <f t="shared" si="231"/>
        <v>5</v>
      </c>
    </row>
    <row r="3715" spans="1:20" ht="48" x14ac:dyDescent="0.2">
      <c r="A3715" s="1" t="s">
        <v>0</v>
      </c>
      <c r="B3715" s="3" t="s">
        <v>3710</v>
      </c>
      <c r="C3715" s="3" t="s">
        <v>7823</v>
      </c>
      <c r="D3715" s="6">
        <v>2000</v>
      </c>
      <c r="E3715" s="8">
        <v>2030</v>
      </c>
      <c r="F3715" t="s">
        <v>8218</v>
      </c>
      <c r="G3715" t="s">
        <v>8223</v>
      </c>
      <c r="H3715" t="s">
        <v>8245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8269</v>
      </c>
      <c r="O3715" s="10" t="s">
        <v>8313</v>
      </c>
      <c r="P3715" t="s">
        <v>8314</v>
      </c>
      <c r="Q3715" s="25">
        <f t="shared" ref="Q3715:Q3778" si="232">(((J3715/60)/60)/24)+DATE(1970,1,1)</f>
        <v>42505.738032407404</v>
      </c>
      <c r="R3715" s="25">
        <f t="shared" ref="R3715:R3778" si="233">(((J3715/60)/60)/24)+DATE(1970,1,1)</f>
        <v>42505.738032407404</v>
      </c>
      <c r="S3715">
        <f t="shared" ref="S3715:S3778" si="234">YEAR(R3715)</f>
        <v>2016</v>
      </c>
      <c r="T3715">
        <f t="shared" ref="T3715:T3778" si="235">MONTH((R3715))</f>
        <v>5</v>
      </c>
    </row>
    <row r="3716" spans="1:20" ht="48" x14ac:dyDescent="0.2">
      <c r="A3716" s="1" t="s">
        <v>0</v>
      </c>
      <c r="B3716" s="3" t="s">
        <v>3711</v>
      </c>
      <c r="C3716" s="3" t="s">
        <v>7824</v>
      </c>
      <c r="D3716" s="6">
        <v>10000</v>
      </c>
      <c r="E3716" s="8">
        <v>10235</v>
      </c>
      <c r="F3716" t="s">
        <v>8218</v>
      </c>
      <c r="G3716" t="s">
        <v>8223</v>
      </c>
      <c r="H3716" t="s">
        <v>8245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8269</v>
      </c>
      <c r="O3716" s="10" t="s">
        <v>8313</v>
      </c>
      <c r="P3716" t="s">
        <v>8314</v>
      </c>
      <c r="Q3716" s="25">
        <f t="shared" si="232"/>
        <v>42118.556331018524</v>
      </c>
      <c r="R3716" s="25">
        <f t="shared" si="233"/>
        <v>42118.556331018524</v>
      </c>
      <c r="S3716">
        <f t="shared" si="234"/>
        <v>2015</v>
      </c>
      <c r="T3716">
        <f t="shared" si="235"/>
        <v>4</v>
      </c>
    </row>
    <row r="3717" spans="1:20" ht="48" x14ac:dyDescent="0.2">
      <c r="A3717" s="1" t="s">
        <v>0</v>
      </c>
      <c r="B3717" s="3" t="s">
        <v>3712</v>
      </c>
      <c r="C3717" s="3" t="s">
        <v>7825</v>
      </c>
      <c r="D3717" s="6">
        <v>3500</v>
      </c>
      <c r="E3717" s="8">
        <v>3590</v>
      </c>
      <c r="F3717" t="s">
        <v>8218</v>
      </c>
      <c r="G3717" t="s">
        <v>8224</v>
      </c>
      <c r="H3717" t="s">
        <v>8246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8269</v>
      </c>
      <c r="O3717" s="10" t="s">
        <v>8313</v>
      </c>
      <c r="P3717" t="s">
        <v>8314</v>
      </c>
      <c r="Q3717" s="25">
        <f t="shared" si="232"/>
        <v>42036.995590277773</v>
      </c>
      <c r="R3717" s="25">
        <f t="shared" si="233"/>
        <v>42036.995590277773</v>
      </c>
      <c r="S3717">
        <f t="shared" si="234"/>
        <v>2015</v>
      </c>
      <c r="T3717">
        <f t="shared" si="235"/>
        <v>2</v>
      </c>
    </row>
    <row r="3718" spans="1:20" ht="48" x14ac:dyDescent="0.2">
      <c r="A3718" s="1" t="s">
        <v>0</v>
      </c>
      <c r="B3718" s="3" t="s">
        <v>3713</v>
      </c>
      <c r="C3718" s="3" t="s">
        <v>7826</v>
      </c>
      <c r="D3718" s="6">
        <v>800</v>
      </c>
      <c r="E3718" s="8">
        <v>1246</v>
      </c>
      <c r="F3718" t="s">
        <v>8218</v>
      </c>
      <c r="G3718" t="s">
        <v>8223</v>
      </c>
      <c r="H3718" t="s">
        <v>8245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8269</v>
      </c>
      <c r="O3718" s="10" t="s">
        <v>8313</v>
      </c>
      <c r="P3718" t="s">
        <v>8314</v>
      </c>
      <c r="Q3718" s="25">
        <f t="shared" si="232"/>
        <v>42360.887835648144</v>
      </c>
      <c r="R3718" s="25">
        <f t="shared" si="233"/>
        <v>42360.887835648144</v>
      </c>
      <c r="S3718">
        <f t="shared" si="234"/>
        <v>2015</v>
      </c>
      <c r="T3718">
        <f t="shared" si="235"/>
        <v>12</v>
      </c>
    </row>
    <row r="3719" spans="1:20" ht="48" x14ac:dyDescent="0.2">
      <c r="A3719" s="1" t="s">
        <v>0</v>
      </c>
      <c r="B3719" s="3" t="s">
        <v>3714</v>
      </c>
      <c r="C3719" s="3" t="s">
        <v>7827</v>
      </c>
      <c r="D3719" s="6">
        <v>4000</v>
      </c>
      <c r="E3719" s="8">
        <v>4030</v>
      </c>
      <c r="F3719" t="s">
        <v>8218</v>
      </c>
      <c r="G3719" t="s">
        <v>8224</v>
      </c>
      <c r="H3719" t="s">
        <v>8246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8269</v>
      </c>
      <c r="O3719" s="10" t="s">
        <v>8313</v>
      </c>
      <c r="P3719" t="s">
        <v>8314</v>
      </c>
      <c r="Q3719" s="25">
        <f t="shared" si="232"/>
        <v>42102.866307870368</v>
      </c>
      <c r="R3719" s="25">
        <f t="shared" si="233"/>
        <v>42102.866307870368</v>
      </c>
      <c r="S3719">
        <f t="shared" si="234"/>
        <v>2015</v>
      </c>
      <c r="T3719">
        <f t="shared" si="235"/>
        <v>4</v>
      </c>
    </row>
    <row r="3720" spans="1:20" ht="48" x14ac:dyDescent="0.2">
      <c r="A3720" s="1" t="s">
        <v>0</v>
      </c>
      <c r="B3720" s="3" t="s">
        <v>3715</v>
      </c>
      <c r="C3720" s="3" t="s">
        <v>7828</v>
      </c>
      <c r="D3720" s="6">
        <v>500</v>
      </c>
      <c r="E3720" s="8">
        <v>1197</v>
      </c>
      <c r="F3720" t="s">
        <v>8218</v>
      </c>
      <c r="G3720" t="s">
        <v>8224</v>
      </c>
      <c r="H3720" t="s">
        <v>8246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8269</v>
      </c>
      <c r="O3720" s="10" t="s">
        <v>8313</v>
      </c>
      <c r="P3720" t="s">
        <v>8314</v>
      </c>
      <c r="Q3720" s="25">
        <f t="shared" si="232"/>
        <v>42032.716145833328</v>
      </c>
      <c r="R3720" s="25">
        <f t="shared" si="233"/>
        <v>42032.716145833328</v>
      </c>
      <c r="S3720">
        <f t="shared" si="234"/>
        <v>2015</v>
      </c>
      <c r="T3720">
        <f t="shared" si="235"/>
        <v>1</v>
      </c>
    </row>
    <row r="3721" spans="1:20" ht="32" x14ac:dyDescent="0.2">
      <c r="A3721" s="1" t="s">
        <v>0</v>
      </c>
      <c r="B3721" s="3" t="s">
        <v>3716</v>
      </c>
      <c r="C3721" s="3" t="s">
        <v>7829</v>
      </c>
      <c r="D3721" s="6">
        <v>200</v>
      </c>
      <c r="E3721" s="8">
        <v>420</v>
      </c>
      <c r="F3721" t="s">
        <v>8218</v>
      </c>
      <c r="G3721" t="s">
        <v>8224</v>
      </c>
      <c r="H3721" t="s">
        <v>8246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8269</v>
      </c>
      <c r="O3721" s="10" t="s">
        <v>8313</v>
      </c>
      <c r="P3721" t="s">
        <v>8314</v>
      </c>
      <c r="Q3721" s="25">
        <f t="shared" si="232"/>
        <v>42147.729930555557</v>
      </c>
      <c r="R3721" s="25">
        <f t="shared" si="233"/>
        <v>42147.729930555557</v>
      </c>
      <c r="S3721">
        <f t="shared" si="234"/>
        <v>2015</v>
      </c>
      <c r="T3721">
        <f t="shared" si="235"/>
        <v>5</v>
      </c>
    </row>
    <row r="3722" spans="1:20" ht="32" x14ac:dyDescent="0.2">
      <c r="A3722" s="1" t="s">
        <v>0</v>
      </c>
      <c r="B3722" s="3" t="s">
        <v>3717</v>
      </c>
      <c r="C3722" s="3" t="s">
        <v>7830</v>
      </c>
      <c r="D3722" s="6">
        <v>3300</v>
      </c>
      <c r="E3722" s="8">
        <v>3449</v>
      </c>
      <c r="F3722" t="s">
        <v>8218</v>
      </c>
      <c r="G3722" t="s">
        <v>8223</v>
      </c>
      <c r="H3722" t="s">
        <v>8245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8269</v>
      </c>
      <c r="O3722" s="10" t="s">
        <v>8313</v>
      </c>
      <c r="P3722" t="s">
        <v>8314</v>
      </c>
      <c r="Q3722" s="25">
        <f t="shared" si="232"/>
        <v>42165.993125000001</v>
      </c>
      <c r="R3722" s="25">
        <f t="shared" si="233"/>
        <v>42165.993125000001</v>
      </c>
      <c r="S3722">
        <f t="shared" si="234"/>
        <v>2015</v>
      </c>
      <c r="T3722">
        <f t="shared" si="235"/>
        <v>6</v>
      </c>
    </row>
    <row r="3723" spans="1:20" ht="48" x14ac:dyDescent="0.2">
      <c r="A3723" s="1" t="s">
        <v>0</v>
      </c>
      <c r="B3723" s="3" t="s">
        <v>3718</v>
      </c>
      <c r="C3723" s="3" t="s">
        <v>7831</v>
      </c>
      <c r="D3723" s="6">
        <v>5000</v>
      </c>
      <c r="E3723" s="8">
        <v>5040</v>
      </c>
      <c r="F3723" t="s">
        <v>8218</v>
      </c>
      <c r="G3723" t="s">
        <v>8223</v>
      </c>
      <c r="H3723" t="s">
        <v>8245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8269</v>
      </c>
      <c r="O3723" s="10" t="s">
        <v>8313</v>
      </c>
      <c r="P3723" t="s">
        <v>8314</v>
      </c>
      <c r="Q3723" s="25">
        <f t="shared" si="232"/>
        <v>41927.936157407406</v>
      </c>
      <c r="R3723" s="25">
        <f t="shared" si="233"/>
        <v>41927.936157407406</v>
      </c>
      <c r="S3723">
        <f t="shared" si="234"/>
        <v>2014</v>
      </c>
      <c r="T3723">
        <f t="shared" si="235"/>
        <v>10</v>
      </c>
    </row>
    <row r="3724" spans="1:20" ht="64" x14ac:dyDescent="0.2">
      <c r="A3724" s="1" t="s">
        <v>0</v>
      </c>
      <c r="B3724" s="3" t="s">
        <v>3719</v>
      </c>
      <c r="C3724" s="3" t="s">
        <v>7832</v>
      </c>
      <c r="D3724" s="6">
        <v>1500</v>
      </c>
      <c r="E3724" s="8">
        <v>1668</v>
      </c>
      <c r="F3724" t="s">
        <v>8218</v>
      </c>
      <c r="G3724" t="s">
        <v>8228</v>
      </c>
      <c r="H3724" t="s">
        <v>8250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8269</v>
      </c>
      <c r="O3724" s="10" t="s">
        <v>8313</v>
      </c>
      <c r="P3724" t="s">
        <v>8314</v>
      </c>
      <c r="Q3724" s="25">
        <f t="shared" si="232"/>
        <v>42381.671840277777</v>
      </c>
      <c r="R3724" s="25">
        <f t="shared" si="233"/>
        <v>42381.671840277777</v>
      </c>
      <c r="S3724">
        <f t="shared" si="234"/>
        <v>2016</v>
      </c>
      <c r="T3724">
        <f t="shared" si="235"/>
        <v>1</v>
      </c>
    </row>
    <row r="3725" spans="1:20" ht="32" x14ac:dyDescent="0.2">
      <c r="A3725" s="1" t="s">
        <v>0</v>
      </c>
      <c r="B3725" s="3" t="s">
        <v>3720</v>
      </c>
      <c r="C3725" s="3" t="s">
        <v>7833</v>
      </c>
      <c r="D3725" s="6">
        <v>4500</v>
      </c>
      <c r="E3725" s="8">
        <v>4592</v>
      </c>
      <c r="F3725" t="s">
        <v>8218</v>
      </c>
      <c r="G3725" t="s">
        <v>8224</v>
      </c>
      <c r="H3725" t="s">
        <v>8246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8269</v>
      </c>
      <c r="O3725" s="10" t="s">
        <v>8313</v>
      </c>
      <c r="P3725" t="s">
        <v>8314</v>
      </c>
      <c r="Q3725" s="25">
        <f t="shared" si="232"/>
        <v>41943.753032407411</v>
      </c>
      <c r="R3725" s="25">
        <f t="shared" si="233"/>
        <v>41943.753032407411</v>
      </c>
      <c r="S3725">
        <f t="shared" si="234"/>
        <v>2014</v>
      </c>
      <c r="T3725">
        <f t="shared" si="235"/>
        <v>10</v>
      </c>
    </row>
    <row r="3726" spans="1:20" ht="48" x14ac:dyDescent="0.2">
      <c r="A3726" s="1" t="s">
        <v>0</v>
      </c>
      <c r="B3726" s="3" t="s">
        <v>3721</v>
      </c>
      <c r="C3726" s="3" t="s">
        <v>7834</v>
      </c>
      <c r="D3726" s="6">
        <v>4300</v>
      </c>
      <c r="E3726" s="8">
        <v>4409.55</v>
      </c>
      <c r="F3726" t="s">
        <v>8218</v>
      </c>
      <c r="G3726" t="s">
        <v>8224</v>
      </c>
      <c r="H3726" t="s">
        <v>8246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8269</v>
      </c>
      <c r="O3726" s="10" t="s">
        <v>8313</v>
      </c>
      <c r="P3726" t="s">
        <v>8314</v>
      </c>
      <c r="Q3726" s="25">
        <f t="shared" si="232"/>
        <v>42465.491435185191</v>
      </c>
      <c r="R3726" s="25">
        <f t="shared" si="233"/>
        <v>42465.491435185191</v>
      </c>
      <c r="S3726">
        <f t="shared" si="234"/>
        <v>2016</v>
      </c>
      <c r="T3726">
        <f t="shared" si="235"/>
        <v>4</v>
      </c>
    </row>
    <row r="3727" spans="1:20" ht="48" x14ac:dyDescent="0.2">
      <c r="A3727" s="1" t="s">
        <v>0</v>
      </c>
      <c r="B3727" s="3" t="s">
        <v>3722</v>
      </c>
      <c r="C3727" s="3" t="s">
        <v>7835</v>
      </c>
      <c r="D3727" s="6">
        <v>300</v>
      </c>
      <c r="E3727" s="8">
        <v>381</v>
      </c>
      <c r="F3727" t="s">
        <v>8218</v>
      </c>
      <c r="G3727" t="s">
        <v>8224</v>
      </c>
      <c r="H3727" t="s">
        <v>8246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8269</v>
      </c>
      <c r="O3727" s="10" t="s">
        <v>8313</v>
      </c>
      <c r="P3727" t="s">
        <v>8314</v>
      </c>
      <c r="Q3727" s="25">
        <f t="shared" si="232"/>
        <v>42401.945219907408</v>
      </c>
      <c r="R3727" s="25">
        <f t="shared" si="233"/>
        <v>42401.945219907408</v>
      </c>
      <c r="S3727">
        <f t="shared" si="234"/>
        <v>2016</v>
      </c>
      <c r="T3727">
        <f t="shared" si="235"/>
        <v>2</v>
      </c>
    </row>
    <row r="3728" spans="1:20" ht="48" x14ac:dyDescent="0.2">
      <c r="A3728" s="1" t="s">
        <v>0</v>
      </c>
      <c r="B3728" s="3" t="s">
        <v>3723</v>
      </c>
      <c r="C3728" s="3" t="s">
        <v>7836</v>
      </c>
      <c r="D3728" s="6">
        <v>850</v>
      </c>
      <c r="E3728" s="8">
        <v>2879</v>
      </c>
      <c r="F3728" t="s">
        <v>8218</v>
      </c>
      <c r="G3728" t="s">
        <v>8223</v>
      </c>
      <c r="H3728" t="s">
        <v>8245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8269</v>
      </c>
      <c r="O3728" s="10" t="s">
        <v>8313</v>
      </c>
      <c r="P3728" t="s">
        <v>8314</v>
      </c>
      <c r="Q3728" s="25">
        <f t="shared" si="232"/>
        <v>42462.140868055561</v>
      </c>
      <c r="R3728" s="25">
        <f t="shared" si="233"/>
        <v>42462.140868055561</v>
      </c>
      <c r="S3728">
        <f t="shared" si="234"/>
        <v>2016</v>
      </c>
      <c r="T3728">
        <f t="shared" si="235"/>
        <v>4</v>
      </c>
    </row>
    <row r="3729" spans="1:20" ht="48" x14ac:dyDescent="0.2">
      <c r="A3729" s="1" t="s">
        <v>0</v>
      </c>
      <c r="B3729" s="3" t="s">
        <v>3724</v>
      </c>
      <c r="C3729" s="3" t="s">
        <v>7837</v>
      </c>
      <c r="D3729" s="6">
        <v>2000</v>
      </c>
      <c r="E3729" s="8">
        <v>2015</v>
      </c>
      <c r="F3729" t="s">
        <v>8218</v>
      </c>
      <c r="G3729" t="s">
        <v>8223</v>
      </c>
      <c r="H3729" t="s">
        <v>8245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8269</v>
      </c>
      <c r="O3729" s="10" t="s">
        <v>8313</v>
      </c>
      <c r="P3729" t="s">
        <v>8314</v>
      </c>
      <c r="Q3729" s="25">
        <f t="shared" si="232"/>
        <v>42632.348310185189</v>
      </c>
      <c r="R3729" s="25">
        <f t="shared" si="233"/>
        <v>42632.348310185189</v>
      </c>
      <c r="S3729">
        <f t="shared" si="234"/>
        <v>2016</v>
      </c>
      <c r="T3729">
        <f t="shared" si="235"/>
        <v>9</v>
      </c>
    </row>
    <row r="3730" spans="1:20" ht="32" x14ac:dyDescent="0.2">
      <c r="A3730" s="1" t="s">
        <v>0</v>
      </c>
      <c r="B3730" s="3" t="s">
        <v>3725</v>
      </c>
      <c r="C3730" s="3" t="s">
        <v>7838</v>
      </c>
      <c r="D3730" s="6">
        <v>20000</v>
      </c>
      <c r="E3730" s="8">
        <v>1862</v>
      </c>
      <c r="F3730" t="s">
        <v>8220</v>
      </c>
      <c r="G3730" t="s">
        <v>8223</v>
      </c>
      <c r="H3730" t="s">
        <v>8245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8269</v>
      </c>
      <c r="O3730" s="10" t="s">
        <v>8313</v>
      </c>
      <c r="P3730" t="s">
        <v>8314</v>
      </c>
      <c r="Q3730" s="25">
        <f t="shared" si="232"/>
        <v>42205.171018518522</v>
      </c>
      <c r="R3730" s="25">
        <f t="shared" si="233"/>
        <v>42205.171018518522</v>
      </c>
      <c r="S3730">
        <f t="shared" si="234"/>
        <v>2015</v>
      </c>
      <c r="T3730">
        <f t="shared" si="235"/>
        <v>7</v>
      </c>
    </row>
    <row r="3731" spans="1:20" ht="48" x14ac:dyDescent="0.2">
      <c r="A3731" s="1" t="s">
        <v>0</v>
      </c>
      <c r="B3731" s="3" t="s">
        <v>3726</v>
      </c>
      <c r="C3731" s="3" t="s">
        <v>7839</v>
      </c>
      <c r="D3731" s="6">
        <v>5000</v>
      </c>
      <c r="E3731" s="8">
        <v>362</v>
      </c>
      <c r="F3731" t="s">
        <v>8220</v>
      </c>
      <c r="G3731" t="s">
        <v>8223</v>
      </c>
      <c r="H3731" t="s">
        <v>8245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8269</v>
      </c>
      <c r="O3731" s="10" t="s">
        <v>8313</v>
      </c>
      <c r="P3731" t="s">
        <v>8314</v>
      </c>
      <c r="Q3731" s="25">
        <f t="shared" si="232"/>
        <v>42041.205000000002</v>
      </c>
      <c r="R3731" s="25">
        <f t="shared" si="233"/>
        <v>42041.205000000002</v>
      </c>
      <c r="S3731">
        <f t="shared" si="234"/>
        <v>2015</v>
      </c>
      <c r="T3731">
        <f t="shared" si="235"/>
        <v>2</v>
      </c>
    </row>
    <row r="3732" spans="1:20" ht="48" x14ac:dyDescent="0.2">
      <c r="A3732" s="1" t="s">
        <v>0</v>
      </c>
      <c r="B3732" s="3" t="s">
        <v>3727</v>
      </c>
      <c r="C3732" s="3" t="s">
        <v>7840</v>
      </c>
      <c r="D3732" s="6">
        <v>1000</v>
      </c>
      <c r="E3732" s="8">
        <v>100</v>
      </c>
      <c r="F3732" t="s">
        <v>8220</v>
      </c>
      <c r="G3732" t="s">
        <v>8223</v>
      </c>
      <c r="H3732" t="s">
        <v>8245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8269</v>
      </c>
      <c r="O3732" s="10" t="s">
        <v>8313</v>
      </c>
      <c r="P3732" t="s">
        <v>8314</v>
      </c>
      <c r="Q3732" s="25">
        <f t="shared" si="232"/>
        <v>42203.677766203706</v>
      </c>
      <c r="R3732" s="25">
        <f t="shared" si="233"/>
        <v>42203.677766203706</v>
      </c>
      <c r="S3732">
        <f t="shared" si="234"/>
        <v>2015</v>
      </c>
      <c r="T3732">
        <f t="shared" si="235"/>
        <v>7</v>
      </c>
    </row>
    <row r="3733" spans="1:20" ht="48" x14ac:dyDescent="0.2">
      <c r="A3733" s="1" t="s">
        <v>0</v>
      </c>
      <c r="B3733" s="3" t="s">
        <v>3728</v>
      </c>
      <c r="C3733" s="3" t="s">
        <v>7841</v>
      </c>
      <c r="D3733" s="6">
        <v>5500</v>
      </c>
      <c r="E3733" s="8">
        <v>620</v>
      </c>
      <c r="F3733" t="s">
        <v>8220</v>
      </c>
      <c r="G3733" t="s">
        <v>8223</v>
      </c>
      <c r="H3733" t="s">
        <v>8245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8269</v>
      </c>
      <c r="O3733" s="10" t="s">
        <v>8313</v>
      </c>
      <c r="P3733" t="s">
        <v>8314</v>
      </c>
      <c r="Q3733" s="25">
        <f t="shared" si="232"/>
        <v>41983.752847222218</v>
      </c>
      <c r="R3733" s="25">
        <f t="shared" si="233"/>
        <v>41983.752847222218</v>
      </c>
      <c r="S3733">
        <f t="shared" si="234"/>
        <v>2014</v>
      </c>
      <c r="T3733">
        <f t="shared" si="235"/>
        <v>12</v>
      </c>
    </row>
    <row r="3734" spans="1:20" ht="32" x14ac:dyDescent="0.2">
      <c r="A3734" s="1" t="s">
        <v>0</v>
      </c>
      <c r="B3734" s="3" t="s">
        <v>3729</v>
      </c>
      <c r="C3734" s="3" t="s">
        <v>7842</v>
      </c>
      <c r="D3734" s="6">
        <v>850</v>
      </c>
      <c r="E3734" s="8">
        <v>131</v>
      </c>
      <c r="F3734" t="s">
        <v>8220</v>
      </c>
      <c r="G3734" t="s">
        <v>8232</v>
      </c>
      <c r="H3734" t="s">
        <v>8248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8269</v>
      </c>
      <c r="O3734" s="10" t="s">
        <v>8313</v>
      </c>
      <c r="P3734" t="s">
        <v>8314</v>
      </c>
      <c r="Q3734" s="25">
        <f t="shared" si="232"/>
        <v>41968.677465277782</v>
      </c>
      <c r="R3734" s="25">
        <f t="shared" si="233"/>
        <v>41968.677465277782</v>
      </c>
      <c r="S3734">
        <f t="shared" si="234"/>
        <v>2014</v>
      </c>
      <c r="T3734">
        <f t="shared" si="235"/>
        <v>11</v>
      </c>
    </row>
    <row r="3735" spans="1:20" ht="48" x14ac:dyDescent="0.2">
      <c r="A3735" s="1" t="s">
        <v>0</v>
      </c>
      <c r="B3735" s="3" t="s">
        <v>3730</v>
      </c>
      <c r="C3735" s="3" t="s">
        <v>7843</v>
      </c>
      <c r="D3735" s="6">
        <v>1500</v>
      </c>
      <c r="E3735" s="8">
        <v>0</v>
      </c>
      <c r="F3735" t="s">
        <v>8220</v>
      </c>
      <c r="G3735" t="s">
        <v>8223</v>
      </c>
      <c r="H3735" t="s">
        <v>8245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8269</v>
      </c>
      <c r="O3735" s="10" t="s">
        <v>8313</v>
      </c>
      <c r="P3735" t="s">
        <v>8314</v>
      </c>
      <c r="Q3735" s="25">
        <f t="shared" si="232"/>
        <v>42103.024398148147</v>
      </c>
      <c r="R3735" s="25">
        <f t="shared" si="233"/>
        <v>42103.024398148147</v>
      </c>
      <c r="S3735">
        <f t="shared" si="234"/>
        <v>2015</v>
      </c>
      <c r="T3735">
        <f t="shared" si="235"/>
        <v>4</v>
      </c>
    </row>
    <row r="3736" spans="1:20" ht="48" x14ac:dyDescent="0.2">
      <c r="A3736" s="1" t="s">
        <v>0</v>
      </c>
      <c r="B3736" s="3" t="s">
        <v>3731</v>
      </c>
      <c r="C3736" s="3" t="s">
        <v>7844</v>
      </c>
      <c r="D3736" s="6">
        <v>1500</v>
      </c>
      <c r="E3736" s="8">
        <v>427</v>
      </c>
      <c r="F3736" t="s">
        <v>8220</v>
      </c>
      <c r="G3736" t="s">
        <v>8223</v>
      </c>
      <c r="H3736" t="s">
        <v>8245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8269</v>
      </c>
      <c r="O3736" s="10" t="s">
        <v>8313</v>
      </c>
      <c r="P3736" t="s">
        <v>8314</v>
      </c>
      <c r="Q3736" s="25">
        <f t="shared" si="232"/>
        <v>42089.901574074072</v>
      </c>
      <c r="R3736" s="25">
        <f t="shared" si="233"/>
        <v>42089.901574074072</v>
      </c>
      <c r="S3736">
        <f t="shared" si="234"/>
        <v>2015</v>
      </c>
      <c r="T3736">
        <f t="shared" si="235"/>
        <v>3</v>
      </c>
    </row>
    <row r="3737" spans="1:20" ht="32" x14ac:dyDescent="0.2">
      <c r="A3737" s="1" t="s">
        <v>0</v>
      </c>
      <c r="B3737" s="3" t="s">
        <v>3732</v>
      </c>
      <c r="C3737" s="3" t="s">
        <v>7845</v>
      </c>
      <c r="D3737" s="6">
        <v>150</v>
      </c>
      <c r="E3737" s="8">
        <v>20</v>
      </c>
      <c r="F3737" t="s">
        <v>8220</v>
      </c>
      <c r="G3737" t="s">
        <v>8224</v>
      </c>
      <c r="H3737" t="s">
        <v>8246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8269</v>
      </c>
      <c r="O3737" s="10" t="s">
        <v>8313</v>
      </c>
      <c r="P3737" t="s">
        <v>8314</v>
      </c>
      <c r="Q3737" s="25">
        <f t="shared" si="232"/>
        <v>42122.693159722221</v>
      </c>
      <c r="R3737" s="25">
        <f t="shared" si="233"/>
        <v>42122.693159722221</v>
      </c>
      <c r="S3737">
        <f t="shared" si="234"/>
        <v>2015</v>
      </c>
      <c r="T3737">
        <f t="shared" si="235"/>
        <v>4</v>
      </c>
    </row>
    <row r="3738" spans="1:20" ht="48" x14ac:dyDescent="0.2">
      <c r="A3738" s="1" t="s">
        <v>0</v>
      </c>
      <c r="B3738" s="3" t="s">
        <v>3733</v>
      </c>
      <c r="C3738" s="3" t="s">
        <v>7846</v>
      </c>
      <c r="D3738" s="6">
        <v>1500</v>
      </c>
      <c r="E3738" s="8">
        <v>10</v>
      </c>
      <c r="F3738" t="s">
        <v>8220</v>
      </c>
      <c r="G3738" t="s">
        <v>8224</v>
      </c>
      <c r="H3738" t="s">
        <v>8246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8269</v>
      </c>
      <c r="O3738" s="10" t="s">
        <v>8313</v>
      </c>
      <c r="P3738" t="s">
        <v>8314</v>
      </c>
      <c r="Q3738" s="25">
        <f t="shared" si="232"/>
        <v>42048.711724537032</v>
      </c>
      <c r="R3738" s="25">
        <f t="shared" si="233"/>
        <v>42048.711724537032</v>
      </c>
      <c r="S3738">
        <f t="shared" si="234"/>
        <v>2015</v>
      </c>
      <c r="T3738">
        <f t="shared" si="235"/>
        <v>2</v>
      </c>
    </row>
    <row r="3739" spans="1:20" ht="32" x14ac:dyDescent="0.2">
      <c r="A3739" s="1" t="s">
        <v>0</v>
      </c>
      <c r="B3739" s="3" t="s">
        <v>3734</v>
      </c>
      <c r="C3739" s="3" t="s">
        <v>7847</v>
      </c>
      <c r="D3739" s="6">
        <v>700</v>
      </c>
      <c r="E3739" s="8">
        <v>150</v>
      </c>
      <c r="F3739" t="s">
        <v>8220</v>
      </c>
      <c r="G3739" t="s">
        <v>8223</v>
      </c>
      <c r="H3739" t="s">
        <v>8245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8269</v>
      </c>
      <c r="O3739" s="10" t="s">
        <v>8313</v>
      </c>
      <c r="P3739" t="s">
        <v>8314</v>
      </c>
      <c r="Q3739" s="25">
        <f t="shared" si="232"/>
        <v>42297.691006944442</v>
      </c>
      <c r="R3739" s="25">
        <f t="shared" si="233"/>
        <v>42297.691006944442</v>
      </c>
      <c r="S3739">
        <f t="shared" si="234"/>
        <v>2015</v>
      </c>
      <c r="T3739">
        <f t="shared" si="235"/>
        <v>10</v>
      </c>
    </row>
    <row r="3740" spans="1:20" ht="32" x14ac:dyDescent="0.2">
      <c r="A3740" s="1" t="s">
        <v>0</v>
      </c>
      <c r="B3740" s="3" t="s">
        <v>3735</v>
      </c>
      <c r="C3740" s="3" t="s">
        <v>7848</v>
      </c>
      <c r="D3740" s="6">
        <v>1500</v>
      </c>
      <c r="E3740" s="8">
        <v>270</v>
      </c>
      <c r="F3740" t="s">
        <v>8220</v>
      </c>
      <c r="G3740" t="s">
        <v>8224</v>
      </c>
      <c r="H3740" t="s">
        <v>8246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8269</v>
      </c>
      <c r="O3740" s="10" t="s">
        <v>8313</v>
      </c>
      <c r="P3740" t="s">
        <v>8314</v>
      </c>
      <c r="Q3740" s="25">
        <f t="shared" si="232"/>
        <v>41813.938715277778</v>
      </c>
      <c r="R3740" s="25">
        <f t="shared" si="233"/>
        <v>41813.938715277778</v>
      </c>
      <c r="S3740">
        <f t="shared" si="234"/>
        <v>2014</v>
      </c>
      <c r="T3740">
        <f t="shared" si="235"/>
        <v>6</v>
      </c>
    </row>
    <row r="3741" spans="1:20" ht="48" x14ac:dyDescent="0.2">
      <c r="A3741" s="1" t="s">
        <v>0</v>
      </c>
      <c r="B3741" s="3" t="s">
        <v>3736</v>
      </c>
      <c r="C3741" s="3" t="s">
        <v>7849</v>
      </c>
      <c r="D3741" s="6">
        <v>4000</v>
      </c>
      <c r="E3741" s="8">
        <v>805</v>
      </c>
      <c r="F3741" t="s">
        <v>8220</v>
      </c>
      <c r="G3741" t="s">
        <v>8224</v>
      </c>
      <c r="H3741" t="s">
        <v>8246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8269</v>
      </c>
      <c r="O3741" s="10" t="s">
        <v>8313</v>
      </c>
      <c r="P3741" t="s">
        <v>8314</v>
      </c>
      <c r="Q3741" s="25">
        <f t="shared" si="232"/>
        <v>42548.449861111112</v>
      </c>
      <c r="R3741" s="25">
        <f t="shared" si="233"/>
        <v>42548.449861111112</v>
      </c>
      <c r="S3741">
        <f t="shared" si="234"/>
        <v>2016</v>
      </c>
      <c r="T3741">
        <f t="shared" si="235"/>
        <v>6</v>
      </c>
    </row>
    <row r="3742" spans="1:20" ht="48" x14ac:dyDescent="0.2">
      <c r="A3742" s="1" t="s">
        <v>0</v>
      </c>
      <c r="B3742" s="3" t="s">
        <v>3737</v>
      </c>
      <c r="C3742" s="3" t="s">
        <v>7850</v>
      </c>
      <c r="D3742" s="6">
        <v>2000</v>
      </c>
      <c r="E3742" s="8">
        <v>358</v>
      </c>
      <c r="F3742" t="s">
        <v>8220</v>
      </c>
      <c r="G3742" t="s">
        <v>8223</v>
      </c>
      <c r="H3742" t="s">
        <v>8245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8269</v>
      </c>
      <c r="O3742" s="10" t="s">
        <v>8313</v>
      </c>
      <c r="P3742" t="s">
        <v>8314</v>
      </c>
      <c r="Q3742" s="25">
        <f t="shared" si="232"/>
        <v>41833.089756944442</v>
      </c>
      <c r="R3742" s="25">
        <f t="shared" si="233"/>
        <v>41833.089756944442</v>
      </c>
      <c r="S3742">
        <f t="shared" si="234"/>
        <v>2014</v>
      </c>
      <c r="T3742">
        <f t="shared" si="235"/>
        <v>7</v>
      </c>
    </row>
    <row r="3743" spans="1:20" ht="48" x14ac:dyDescent="0.2">
      <c r="A3743" s="1" t="s">
        <v>0</v>
      </c>
      <c r="B3743" s="3" t="s">
        <v>3738</v>
      </c>
      <c r="C3743" s="3" t="s">
        <v>7851</v>
      </c>
      <c r="D3743" s="6">
        <v>20000</v>
      </c>
      <c r="E3743" s="8">
        <v>0</v>
      </c>
      <c r="F3743" t="s">
        <v>8220</v>
      </c>
      <c r="G3743" t="s">
        <v>8223</v>
      </c>
      <c r="H3743" t="s">
        <v>8245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8269</v>
      </c>
      <c r="O3743" s="10" t="s">
        <v>8313</v>
      </c>
      <c r="P3743" t="s">
        <v>8314</v>
      </c>
      <c r="Q3743" s="25">
        <f t="shared" si="232"/>
        <v>42325.920717592591</v>
      </c>
      <c r="R3743" s="25">
        <f t="shared" si="233"/>
        <v>42325.920717592591</v>
      </c>
      <c r="S3743">
        <f t="shared" si="234"/>
        <v>2015</v>
      </c>
      <c r="T3743">
        <f t="shared" si="235"/>
        <v>11</v>
      </c>
    </row>
    <row r="3744" spans="1:20" ht="48" x14ac:dyDescent="0.2">
      <c r="A3744" s="1" t="s">
        <v>0</v>
      </c>
      <c r="B3744" s="3" t="s">
        <v>3739</v>
      </c>
      <c r="C3744" s="3" t="s">
        <v>7852</v>
      </c>
      <c r="D3744" s="6">
        <v>5000</v>
      </c>
      <c r="E3744" s="8">
        <v>100</v>
      </c>
      <c r="F3744" t="s">
        <v>8220</v>
      </c>
      <c r="G3744" t="s">
        <v>8223</v>
      </c>
      <c r="H3744" t="s">
        <v>8245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8269</v>
      </c>
      <c r="O3744" s="10" t="s">
        <v>8313</v>
      </c>
      <c r="P3744" t="s">
        <v>8314</v>
      </c>
      <c r="Q3744" s="25">
        <f t="shared" si="232"/>
        <v>41858.214629629627</v>
      </c>
      <c r="R3744" s="25">
        <f t="shared" si="233"/>
        <v>41858.214629629627</v>
      </c>
      <c r="S3744">
        <f t="shared" si="234"/>
        <v>2014</v>
      </c>
      <c r="T3744">
        <f t="shared" si="235"/>
        <v>8</v>
      </c>
    </row>
    <row r="3745" spans="1:20" ht="32" x14ac:dyDescent="0.2">
      <c r="A3745" s="1" t="s">
        <v>0</v>
      </c>
      <c r="B3745" s="3" t="s">
        <v>3740</v>
      </c>
      <c r="C3745" s="3" t="s">
        <v>7853</v>
      </c>
      <c r="D3745" s="6">
        <v>2200</v>
      </c>
      <c r="E3745" s="8">
        <v>0</v>
      </c>
      <c r="F3745" t="s">
        <v>8220</v>
      </c>
      <c r="G3745" t="s">
        <v>8223</v>
      </c>
      <c r="H3745" t="s">
        <v>8245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8269</v>
      </c>
      <c r="O3745" s="10" t="s">
        <v>8313</v>
      </c>
      <c r="P3745" t="s">
        <v>8314</v>
      </c>
      <c r="Q3745" s="25">
        <f t="shared" si="232"/>
        <v>41793.710231481484</v>
      </c>
      <c r="R3745" s="25">
        <f t="shared" si="233"/>
        <v>41793.710231481484</v>
      </c>
      <c r="S3745">
        <f t="shared" si="234"/>
        <v>2014</v>
      </c>
      <c r="T3745">
        <f t="shared" si="235"/>
        <v>6</v>
      </c>
    </row>
    <row r="3746" spans="1:20" ht="48" x14ac:dyDescent="0.2">
      <c r="A3746" s="1" t="s">
        <v>0</v>
      </c>
      <c r="B3746" s="3" t="s">
        <v>3741</v>
      </c>
      <c r="C3746" s="3" t="s">
        <v>7854</v>
      </c>
      <c r="D3746" s="6">
        <v>1200</v>
      </c>
      <c r="E3746" s="8">
        <v>0</v>
      </c>
      <c r="F3746" t="s">
        <v>8220</v>
      </c>
      <c r="G3746" t="s">
        <v>8223</v>
      </c>
      <c r="H3746" t="s">
        <v>8245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8269</v>
      </c>
      <c r="O3746" s="10" t="s">
        <v>8313</v>
      </c>
      <c r="P3746" t="s">
        <v>8314</v>
      </c>
      <c r="Q3746" s="25">
        <f t="shared" si="232"/>
        <v>41793.814259259263</v>
      </c>
      <c r="R3746" s="25">
        <f t="shared" si="233"/>
        <v>41793.814259259263</v>
      </c>
      <c r="S3746">
        <f t="shared" si="234"/>
        <v>2014</v>
      </c>
      <c r="T3746">
        <f t="shared" si="235"/>
        <v>6</v>
      </c>
    </row>
    <row r="3747" spans="1:20" ht="48" x14ac:dyDescent="0.2">
      <c r="A3747" s="1" t="s">
        <v>0</v>
      </c>
      <c r="B3747" s="3" t="s">
        <v>3742</v>
      </c>
      <c r="C3747" s="3" t="s">
        <v>7855</v>
      </c>
      <c r="D3747" s="6">
        <v>100</v>
      </c>
      <c r="E3747" s="8">
        <v>10</v>
      </c>
      <c r="F3747" t="s">
        <v>8220</v>
      </c>
      <c r="G3747" t="s">
        <v>8223</v>
      </c>
      <c r="H3747" t="s">
        <v>8245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8269</v>
      </c>
      <c r="O3747" s="10" t="s">
        <v>8313</v>
      </c>
      <c r="P3747" t="s">
        <v>8314</v>
      </c>
      <c r="Q3747" s="25">
        <f t="shared" si="232"/>
        <v>41831.697939814818</v>
      </c>
      <c r="R3747" s="25">
        <f t="shared" si="233"/>
        <v>41831.697939814818</v>
      </c>
      <c r="S3747">
        <f t="shared" si="234"/>
        <v>2014</v>
      </c>
      <c r="T3747">
        <f t="shared" si="235"/>
        <v>7</v>
      </c>
    </row>
    <row r="3748" spans="1:20" ht="16" x14ac:dyDescent="0.2">
      <c r="A3748" s="1" t="s">
        <v>0</v>
      </c>
      <c r="B3748" s="3" t="s">
        <v>3743</v>
      </c>
      <c r="C3748" s="3" t="s">
        <v>7856</v>
      </c>
      <c r="D3748" s="6">
        <v>8500</v>
      </c>
      <c r="E3748" s="8">
        <v>202</v>
      </c>
      <c r="F3748" t="s">
        <v>8220</v>
      </c>
      <c r="G3748" t="s">
        <v>8223</v>
      </c>
      <c r="H3748" t="s">
        <v>8245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8269</v>
      </c>
      <c r="O3748" s="10" t="s">
        <v>8313</v>
      </c>
      <c r="P3748" t="s">
        <v>8314</v>
      </c>
      <c r="Q3748" s="25">
        <f t="shared" si="232"/>
        <v>42621.389340277776</v>
      </c>
      <c r="R3748" s="25">
        <f t="shared" si="233"/>
        <v>42621.389340277776</v>
      </c>
      <c r="S3748">
        <f t="shared" si="234"/>
        <v>2016</v>
      </c>
      <c r="T3748">
        <f t="shared" si="235"/>
        <v>9</v>
      </c>
    </row>
    <row r="3749" spans="1:20" ht="32" x14ac:dyDescent="0.2">
      <c r="A3749" s="1" t="s">
        <v>0</v>
      </c>
      <c r="B3749" s="3" t="s">
        <v>3744</v>
      </c>
      <c r="C3749" s="3" t="s">
        <v>7857</v>
      </c>
      <c r="D3749" s="6">
        <v>2500</v>
      </c>
      <c r="E3749" s="8">
        <v>25</v>
      </c>
      <c r="F3749" t="s">
        <v>8220</v>
      </c>
      <c r="G3749" t="s">
        <v>8224</v>
      </c>
      <c r="H3749" t="s">
        <v>8246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8269</v>
      </c>
      <c r="O3749" s="10" t="s">
        <v>8313</v>
      </c>
      <c r="P3749" t="s">
        <v>8314</v>
      </c>
      <c r="Q3749" s="25">
        <f t="shared" si="232"/>
        <v>42164.299722222218</v>
      </c>
      <c r="R3749" s="25">
        <f t="shared" si="233"/>
        <v>42164.299722222218</v>
      </c>
      <c r="S3749">
        <f t="shared" si="234"/>
        <v>2015</v>
      </c>
      <c r="T3749">
        <f t="shared" si="235"/>
        <v>6</v>
      </c>
    </row>
    <row r="3750" spans="1:20" ht="48" x14ac:dyDescent="0.2">
      <c r="A3750" s="1" t="s">
        <v>0</v>
      </c>
      <c r="B3750" s="3" t="s">
        <v>3745</v>
      </c>
      <c r="C3750" s="3" t="s">
        <v>7858</v>
      </c>
      <c r="D3750" s="6">
        <v>5000</v>
      </c>
      <c r="E3750" s="8">
        <v>5176</v>
      </c>
      <c r="F3750" t="s">
        <v>8218</v>
      </c>
      <c r="G3750" t="s">
        <v>8223</v>
      </c>
      <c r="H3750" t="s">
        <v>8245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8303</v>
      </c>
      <c r="O3750" s="10" t="s">
        <v>8313</v>
      </c>
      <c r="P3750" t="s">
        <v>8355</v>
      </c>
      <c r="Q3750" s="25">
        <f t="shared" si="232"/>
        <v>42395.706435185188</v>
      </c>
      <c r="R3750" s="25">
        <f t="shared" si="233"/>
        <v>42395.706435185188</v>
      </c>
      <c r="S3750">
        <f t="shared" si="234"/>
        <v>2016</v>
      </c>
      <c r="T3750">
        <f t="shared" si="235"/>
        <v>1</v>
      </c>
    </row>
    <row r="3751" spans="1:20" ht="48" x14ac:dyDescent="0.2">
      <c r="A3751" s="1" t="s">
        <v>0</v>
      </c>
      <c r="B3751" s="3" t="s">
        <v>3746</v>
      </c>
      <c r="C3751" s="3" t="s">
        <v>7859</v>
      </c>
      <c r="D3751" s="6">
        <v>500</v>
      </c>
      <c r="E3751" s="8">
        <v>525</v>
      </c>
      <c r="F3751" t="s">
        <v>8218</v>
      </c>
      <c r="G3751" t="s">
        <v>8223</v>
      </c>
      <c r="H3751" t="s">
        <v>8245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8303</v>
      </c>
      <c r="O3751" s="10" t="s">
        <v>8313</v>
      </c>
      <c r="P3751" t="s">
        <v>8355</v>
      </c>
      <c r="Q3751" s="25">
        <f t="shared" si="232"/>
        <v>42458.127175925925</v>
      </c>
      <c r="R3751" s="25">
        <f t="shared" si="233"/>
        <v>42458.127175925925</v>
      </c>
      <c r="S3751">
        <f t="shared" si="234"/>
        <v>2016</v>
      </c>
      <c r="T3751">
        <f t="shared" si="235"/>
        <v>3</v>
      </c>
    </row>
    <row r="3752" spans="1:20" ht="96" x14ac:dyDescent="0.2">
      <c r="A3752" s="1" t="s">
        <v>0</v>
      </c>
      <c r="B3752" s="3" t="s">
        <v>3747</v>
      </c>
      <c r="C3752" s="3" t="s">
        <v>7860</v>
      </c>
      <c r="D3752" s="6">
        <v>6000</v>
      </c>
      <c r="E3752" s="8">
        <v>6027</v>
      </c>
      <c r="F3752" t="s">
        <v>8218</v>
      </c>
      <c r="G3752" t="s">
        <v>8223</v>
      </c>
      <c r="H3752" t="s">
        <v>8245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8303</v>
      </c>
      <c r="O3752" s="10" t="s">
        <v>8313</v>
      </c>
      <c r="P3752" t="s">
        <v>8355</v>
      </c>
      <c r="Q3752" s="25">
        <f t="shared" si="232"/>
        <v>42016.981574074074</v>
      </c>
      <c r="R3752" s="25">
        <f t="shared" si="233"/>
        <v>42016.981574074074</v>
      </c>
      <c r="S3752">
        <f t="shared" si="234"/>
        <v>2015</v>
      </c>
      <c r="T3752">
        <f t="shared" si="235"/>
        <v>1</v>
      </c>
    </row>
    <row r="3753" spans="1:20" ht="48" x14ac:dyDescent="0.2">
      <c r="A3753" s="1" t="s">
        <v>0</v>
      </c>
      <c r="B3753" s="3" t="s">
        <v>3748</v>
      </c>
      <c r="C3753" s="3" t="s">
        <v>7861</v>
      </c>
      <c r="D3753" s="6">
        <v>1000</v>
      </c>
      <c r="E3753" s="8">
        <v>1326</v>
      </c>
      <c r="F3753" t="s">
        <v>8218</v>
      </c>
      <c r="G3753" t="s">
        <v>8223</v>
      </c>
      <c r="H3753" t="s">
        <v>8245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8303</v>
      </c>
      <c r="O3753" s="10" t="s">
        <v>8313</v>
      </c>
      <c r="P3753" t="s">
        <v>8355</v>
      </c>
      <c r="Q3753" s="25">
        <f t="shared" si="232"/>
        <v>42403.035567129627</v>
      </c>
      <c r="R3753" s="25">
        <f t="shared" si="233"/>
        <v>42403.035567129627</v>
      </c>
      <c r="S3753">
        <f t="shared" si="234"/>
        <v>2016</v>
      </c>
      <c r="T3753">
        <f t="shared" si="235"/>
        <v>2</v>
      </c>
    </row>
    <row r="3754" spans="1:20" ht="64" x14ac:dyDescent="0.2">
      <c r="A3754" s="1" t="s">
        <v>0</v>
      </c>
      <c r="B3754" s="3" t="s">
        <v>3749</v>
      </c>
      <c r="C3754" s="3" t="s">
        <v>7862</v>
      </c>
      <c r="D3754" s="6">
        <v>500</v>
      </c>
      <c r="E3754" s="8">
        <v>565</v>
      </c>
      <c r="F3754" t="s">
        <v>8218</v>
      </c>
      <c r="G3754" t="s">
        <v>8224</v>
      </c>
      <c r="H3754" t="s">
        <v>8246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8303</v>
      </c>
      <c r="O3754" s="10" t="s">
        <v>8313</v>
      </c>
      <c r="P3754" t="s">
        <v>8355</v>
      </c>
      <c r="Q3754" s="25">
        <f t="shared" si="232"/>
        <v>42619.802488425921</v>
      </c>
      <c r="R3754" s="25">
        <f t="shared" si="233"/>
        <v>42619.802488425921</v>
      </c>
      <c r="S3754">
        <f t="shared" si="234"/>
        <v>2016</v>
      </c>
      <c r="T3754">
        <f t="shared" si="235"/>
        <v>9</v>
      </c>
    </row>
    <row r="3755" spans="1:20" ht="48" x14ac:dyDescent="0.2">
      <c r="A3755" s="1" t="s">
        <v>0</v>
      </c>
      <c r="B3755" s="3" t="s">
        <v>3750</v>
      </c>
      <c r="C3755" s="3" t="s">
        <v>7863</v>
      </c>
      <c r="D3755" s="6">
        <v>5000</v>
      </c>
      <c r="E3755" s="8">
        <v>5167</v>
      </c>
      <c r="F3755" t="s">
        <v>8218</v>
      </c>
      <c r="G3755" t="s">
        <v>8223</v>
      </c>
      <c r="H3755" t="s">
        <v>8245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8303</v>
      </c>
      <c r="O3755" s="10" t="s">
        <v>8313</v>
      </c>
      <c r="P3755" t="s">
        <v>8355</v>
      </c>
      <c r="Q3755" s="25">
        <f t="shared" si="232"/>
        <v>42128.824074074073</v>
      </c>
      <c r="R3755" s="25">
        <f t="shared" si="233"/>
        <v>42128.824074074073</v>
      </c>
      <c r="S3755">
        <f t="shared" si="234"/>
        <v>2015</v>
      </c>
      <c r="T3755">
        <f t="shared" si="235"/>
        <v>5</v>
      </c>
    </row>
    <row r="3756" spans="1:20" ht="48" x14ac:dyDescent="0.2">
      <c r="A3756" s="1" t="s">
        <v>0</v>
      </c>
      <c r="B3756" s="3" t="s">
        <v>3751</v>
      </c>
      <c r="C3756" s="3" t="s">
        <v>7864</v>
      </c>
      <c r="D3756" s="6">
        <v>2500</v>
      </c>
      <c r="E3756" s="8">
        <v>3000</v>
      </c>
      <c r="F3756" t="s">
        <v>8218</v>
      </c>
      <c r="G3756" t="s">
        <v>8223</v>
      </c>
      <c r="H3756" t="s">
        <v>8245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8303</v>
      </c>
      <c r="O3756" s="10" t="s">
        <v>8313</v>
      </c>
      <c r="P3756" t="s">
        <v>8355</v>
      </c>
      <c r="Q3756" s="25">
        <f t="shared" si="232"/>
        <v>41808.881215277775</v>
      </c>
      <c r="R3756" s="25">
        <f t="shared" si="233"/>
        <v>41808.881215277775</v>
      </c>
      <c r="S3756">
        <f t="shared" si="234"/>
        <v>2014</v>
      </c>
      <c r="T3756">
        <f t="shared" si="235"/>
        <v>6</v>
      </c>
    </row>
    <row r="3757" spans="1:20" ht="48" x14ac:dyDescent="0.2">
      <c r="A3757" s="1" t="s">
        <v>0</v>
      </c>
      <c r="B3757" s="3" t="s">
        <v>3752</v>
      </c>
      <c r="C3757" s="3" t="s">
        <v>7865</v>
      </c>
      <c r="D3757" s="6">
        <v>550</v>
      </c>
      <c r="E3757" s="8">
        <v>713</v>
      </c>
      <c r="F3757" t="s">
        <v>8218</v>
      </c>
      <c r="G3757" t="s">
        <v>8224</v>
      </c>
      <c r="H3757" t="s">
        <v>8246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8303</v>
      </c>
      <c r="O3757" s="10" t="s">
        <v>8313</v>
      </c>
      <c r="P3757" t="s">
        <v>8355</v>
      </c>
      <c r="Q3757" s="25">
        <f t="shared" si="232"/>
        <v>42445.866979166662</v>
      </c>
      <c r="R3757" s="25">
        <f t="shared" si="233"/>
        <v>42445.866979166662</v>
      </c>
      <c r="S3757">
        <f t="shared" si="234"/>
        <v>2016</v>
      </c>
      <c r="T3757">
        <f t="shared" si="235"/>
        <v>3</v>
      </c>
    </row>
    <row r="3758" spans="1:20" ht="48" x14ac:dyDescent="0.2">
      <c r="A3758" s="1" t="s">
        <v>0</v>
      </c>
      <c r="B3758" s="3" t="s">
        <v>3753</v>
      </c>
      <c r="C3758" s="3" t="s">
        <v>7866</v>
      </c>
      <c r="D3758" s="6">
        <v>4500</v>
      </c>
      <c r="E3758" s="8">
        <v>4550</v>
      </c>
      <c r="F3758" t="s">
        <v>8218</v>
      </c>
      <c r="G3758" t="s">
        <v>8223</v>
      </c>
      <c r="H3758" t="s">
        <v>8245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8303</v>
      </c>
      <c r="O3758" s="10" t="s">
        <v>8313</v>
      </c>
      <c r="P3758" t="s">
        <v>8355</v>
      </c>
      <c r="Q3758" s="25">
        <f t="shared" si="232"/>
        <v>41771.814791666664</v>
      </c>
      <c r="R3758" s="25">
        <f t="shared" si="233"/>
        <v>41771.814791666664</v>
      </c>
      <c r="S3758">
        <f t="shared" si="234"/>
        <v>2014</v>
      </c>
      <c r="T3758">
        <f t="shared" si="235"/>
        <v>5</v>
      </c>
    </row>
    <row r="3759" spans="1:20" ht="48" x14ac:dyDescent="0.2">
      <c r="A3759" s="1" t="s">
        <v>0</v>
      </c>
      <c r="B3759" s="3" t="s">
        <v>3754</v>
      </c>
      <c r="C3759" s="3" t="s">
        <v>7867</v>
      </c>
      <c r="D3759" s="6">
        <v>3500</v>
      </c>
      <c r="E3759" s="8">
        <v>3798</v>
      </c>
      <c r="F3759" t="s">
        <v>8218</v>
      </c>
      <c r="G3759" t="s">
        <v>8223</v>
      </c>
      <c r="H3759" t="s">
        <v>8245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8303</v>
      </c>
      <c r="O3759" s="10" t="s">
        <v>8313</v>
      </c>
      <c r="P3759" t="s">
        <v>8355</v>
      </c>
      <c r="Q3759" s="25">
        <f t="shared" si="232"/>
        <v>41954.850868055553</v>
      </c>
      <c r="R3759" s="25">
        <f t="shared" si="233"/>
        <v>41954.850868055553</v>
      </c>
      <c r="S3759">
        <f t="shared" si="234"/>
        <v>2014</v>
      </c>
      <c r="T3759">
        <f t="shared" si="235"/>
        <v>11</v>
      </c>
    </row>
    <row r="3760" spans="1:20" ht="32" x14ac:dyDescent="0.2">
      <c r="A3760" s="1" t="s">
        <v>0</v>
      </c>
      <c r="B3760" s="3" t="s">
        <v>3755</v>
      </c>
      <c r="C3760" s="3" t="s">
        <v>7868</v>
      </c>
      <c r="D3760" s="6">
        <v>1500</v>
      </c>
      <c r="E3760" s="8">
        <v>1535</v>
      </c>
      <c r="F3760" t="s">
        <v>8218</v>
      </c>
      <c r="G3760" t="s">
        <v>8223</v>
      </c>
      <c r="H3760" t="s">
        <v>8245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8303</v>
      </c>
      <c r="O3760" s="10" t="s">
        <v>8313</v>
      </c>
      <c r="P3760" t="s">
        <v>8355</v>
      </c>
      <c r="Q3760" s="25">
        <f t="shared" si="232"/>
        <v>41747.471504629626</v>
      </c>
      <c r="R3760" s="25">
        <f t="shared" si="233"/>
        <v>41747.471504629626</v>
      </c>
      <c r="S3760">
        <f t="shared" si="234"/>
        <v>2014</v>
      </c>
      <c r="T3760">
        <f t="shared" si="235"/>
        <v>4</v>
      </c>
    </row>
    <row r="3761" spans="1:20" ht="32" x14ac:dyDescent="0.2">
      <c r="A3761" s="1" t="s">
        <v>0</v>
      </c>
      <c r="B3761" s="3" t="s">
        <v>3756</v>
      </c>
      <c r="C3761" s="3" t="s">
        <v>7869</v>
      </c>
      <c r="D3761" s="6">
        <v>4000</v>
      </c>
      <c r="E3761" s="8">
        <v>4409.7700000000004</v>
      </c>
      <c r="F3761" t="s">
        <v>8218</v>
      </c>
      <c r="G3761" t="s">
        <v>8223</v>
      </c>
      <c r="H3761" t="s">
        <v>8245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8303</v>
      </c>
      <c r="O3761" s="10" t="s">
        <v>8313</v>
      </c>
      <c r="P3761" t="s">
        <v>8355</v>
      </c>
      <c r="Q3761" s="25">
        <f t="shared" si="232"/>
        <v>42182.108252314814</v>
      </c>
      <c r="R3761" s="25">
        <f t="shared" si="233"/>
        <v>42182.108252314814</v>
      </c>
      <c r="S3761">
        <f t="shared" si="234"/>
        <v>2015</v>
      </c>
      <c r="T3761">
        <f t="shared" si="235"/>
        <v>6</v>
      </c>
    </row>
    <row r="3762" spans="1:20" ht="48" x14ac:dyDescent="0.2">
      <c r="A3762" s="1" t="s">
        <v>0</v>
      </c>
      <c r="B3762" s="3" t="s">
        <v>3757</v>
      </c>
      <c r="C3762" s="3" t="s">
        <v>7870</v>
      </c>
      <c r="D3762" s="6">
        <v>5000</v>
      </c>
      <c r="E3762" s="8">
        <v>5050.7700000000004</v>
      </c>
      <c r="F3762" t="s">
        <v>8218</v>
      </c>
      <c r="G3762" t="s">
        <v>8223</v>
      </c>
      <c r="H3762" t="s">
        <v>8245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8303</v>
      </c>
      <c r="O3762" s="10" t="s">
        <v>8313</v>
      </c>
      <c r="P3762" t="s">
        <v>8355</v>
      </c>
      <c r="Q3762" s="25">
        <f t="shared" si="232"/>
        <v>41739.525300925925</v>
      </c>
      <c r="R3762" s="25">
        <f t="shared" si="233"/>
        <v>41739.525300925925</v>
      </c>
      <c r="S3762">
        <f t="shared" si="234"/>
        <v>2014</v>
      </c>
      <c r="T3762">
        <f t="shared" si="235"/>
        <v>4</v>
      </c>
    </row>
    <row r="3763" spans="1:20" ht="48" x14ac:dyDescent="0.2">
      <c r="A3763" s="1" t="s">
        <v>0</v>
      </c>
      <c r="B3763" s="3" t="s">
        <v>3758</v>
      </c>
      <c r="C3763" s="3" t="s">
        <v>7871</v>
      </c>
      <c r="D3763" s="6">
        <v>500</v>
      </c>
      <c r="E3763" s="8">
        <v>500</v>
      </c>
      <c r="F3763" t="s">
        <v>8218</v>
      </c>
      <c r="G3763" t="s">
        <v>8224</v>
      </c>
      <c r="H3763" t="s">
        <v>8246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8303</v>
      </c>
      <c r="O3763" s="10" t="s">
        <v>8313</v>
      </c>
      <c r="P3763" t="s">
        <v>8355</v>
      </c>
      <c r="Q3763" s="25">
        <f t="shared" si="232"/>
        <v>42173.466863425929</v>
      </c>
      <c r="R3763" s="25">
        <f t="shared" si="233"/>
        <v>42173.466863425929</v>
      </c>
      <c r="S3763">
        <f t="shared" si="234"/>
        <v>2015</v>
      </c>
      <c r="T3763">
        <f t="shared" si="235"/>
        <v>6</v>
      </c>
    </row>
    <row r="3764" spans="1:20" ht="48" x14ac:dyDescent="0.2">
      <c r="A3764" s="1" t="s">
        <v>0</v>
      </c>
      <c r="B3764" s="3" t="s">
        <v>3759</v>
      </c>
      <c r="C3764" s="3" t="s">
        <v>7872</v>
      </c>
      <c r="D3764" s="6">
        <v>1250</v>
      </c>
      <c r="E3764" s="8">
        <v>1328</v>
      </c>
      <c r="F3764" t="s">
        <v>8218</v>
      </c>
      <c r="G3764" t="s">
        <v>8224</v>
      </c>
      <c r="H3764" t="s">
        <v>8246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8303</v>
      </c>
      <c r="O3764" s="10" t="s">
        <v>8313</v>
      </c>
      <c r="P3764" t="s">
        <v>8355</v>
      </c>
      <c r="Q3764" s="25">
        <f t="shared" si="232"/>
        <v>42193.813530092593</v>
      </c>
      <c r="R3764" s="25">
        <f t="shared" si="233"/>
        <v>42193.813530092593</v>
      </c>
      <c r="S3764">
        <f t="shared" si="234"/>
        <v>2015</v>
      </c>
      <c r="T3764">
        <f t="shared" si="235"/>
        <v>7</v>
      </c>
    </row>
    <row r="3765" spans="1:20" ht="32" x14ac:dyDescent="0.2">
      <c r="A3765" s="1" t="s">
        <v>0</v>
      </c>
      <c r="B3765" s="3" t="s">
        <v>3760</v>
      </c>
      <c r="C3765" s="3" t="s">
        <v>7873</v>
      </c>
      <c r="D3765" s="6">
        <v>5000</v>
      </c>
      <c r="E3765" s="8">
        <v>5000</v>
      </c>
      <c r="F3765" t="s">
        <v>8218</v>
      </c>
      <c r="G3765" t="s">
        <v>8223</v>
      </c>
      <c r="H3765" t="s">
        <v>8245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8303</v>
      </c>
      <c r="O3765" s="10" t="s">
        <v>8313</v>
      </c>
      <c r="P3765" t="s">
        <v>8355</v>
      </c>
      <c r="Q3765" s="25">
        <f t="shared" si="232"/>
        <v>42065.750300925924</v>
      </c>
      <c r="R3765" s="25">
        <f t="shared" si="233"/>
        <v>42065.750300925924</v>
      </c>
      <c r="S3765">
        <f t="shared" si="234"/>
        <v>2015</v>
      </c>
      <c r="T3765">
        <f t="shared" si="235"/>
        <v>3</v>
      </c>
    </row>
    <row r="3766" spans="1:20" ht="48" x14ac:dyDescent="0.2">
      <c r="A3766" s="1" t="s">
        <v>0</v>
      </c>
      <c r="B3766" s="3" t="s">
        <v>3761</v>
      </c>
      <c r="C3766" s="3" t="s">
        <v>7874</v>
      </c>
      <c r="D3766" s="6">
        <v>1500</v>
      </c>
      <c r="E3766" s="8">
        <v>1500</v>
      </c>
      <c r="F3766" t="s">
        <v>8218</v>
      </c>
      <c r="G3766" t="s">
        <v>8223</v>
      </c>
      <c r="H3766" t="s">
        <v>8245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8303</v>
      </c>
      <c r="O3766" s="10" t="s">
        <v>8313</v>
      </c>
      <c r="P3766" t="s">
        <v>8355</v>
      </c>
      <c r="Q3766" s="25">
        <f t="shared" si="232"/>
        <v>42499.842962962968</v>
      </c>
      <c r="R3766" s="25">
        <f t="shared" si="233"/>
        <v>42499.842962962968</v>
      </c>
      <c r="S3766">
        <f t="shared" si="234"/>
        <v>2016</v>
      </c>
      <c r="T3766">
        <f t="shared" si="235"/>
        <v>5</v>
      </c>
    </row>
    <row r="3767" spans="1:20" ht="48" x14ac:dyDescent="0.2">
      <c r="A3767" s="1" t="s">
        <v>0</v>
      </c>
      <c r="B3767" s="3" t="s">
        <v>3762</v>
      </c>
      <c r="C3767" s="3" t="s">
        <v>7875</v>
      </c>
      <c r="D3767" s="6">
        <v>7000</v>
      </c>
      <c r="E3767" s="8">
        <v>7942</v>
      </c>
      <c r="F3767" t="s">
        <v>8218</v>
      </c>
      <c r="G3767" t="s">
        <v>8223</v>
      </c>
      <c r="H3767" t="s">
        <v>8245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8303</v>
      </c>
      <c r="O3767" s="10" t="s">
        <v>8313</v>
      </c>
      <c r="P3767" t="s">
        <v>8355</v>
      </c>
      <c r="Q3767" s="25">
        <f t="shared" si="232"/>
        <v>41820.776412037041</v>
      </c>
      <c r="R3767" s="25">
        <f t="shared" si="233"/>
        <v>41820.776412037041</v>
      </c>
      <c r="S3767">
        <f t="shared" si="234"/>
        <v>2014</v>
      </c>
      <c r="T3767">
        <f t="shared" si="235"/>
        <v>6</v>
      </c>
    </row>
    <row r="3768" spans="1:20" ht="32" x14ac:dyDescent="0.2">
      <c r="A3768" s="1" t="s">
        <v>0</v>
      </c>
      <c r="B3768" s="3" t="s">
        <v>3763</v>
      </c>
      <c r="C3768" s="3" t="s">
        <v>7876</v>
      </c>
      <c r="D3768" s="6">
        <v>10000</v>
      </c>
      <c r="E3768" s="8">
        <v>10265.01</v>
      </c>
      <c r="F3768" t="s">
        <v>8218</v>
      </c>
      <c r="G3768" t="s">
        <v>8223</v>
      </c>
      <c r="H3768" t="s">
        <v>8245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8303</v>
      </c>
      <c r="O3768" s="10" t="s">
        <v>8313</v>
      </c>
      <c r="P3768" t="s">
        <v>8355</v>
      </c>
      <c r="Q3768" s="25">
        <f t="shared" si="232"/>
        <v>41788.167187500003</v>
      </c>
      <c r="R3768" s="25">
        <f t="shared" si="233"/>
        <v>41788.167187500003</v>
      </c>
      <c r="S3768">
        <f t="shared" si="234"/>
        <v>2014</v>
      </c>
      <c r="T3768">
        <f t="shared" si="235"/>
        <v>5</v>
      </c>
    </row>
    <row r="3769" spans="1:20" ht="48" x14ac:dyDescent="0.2">
      <c r="A3769" s="1" t="s">
        <v>0</v>
      </c>
      <c r="B3769" s="3" t="s">
        <v>3764</v>
      </c>
      <c r="C3769" s="3" t="s">
        <v>7877</v>
      </c>
      <c r="D3769" s="6">
        <v>2000</v>
      </c>
      <c r="E3769" s="8">
        <v>2335</v>
      </c>
      <c r="F3769" t="s">
        <v>8218</v>
      </c>
      <c r="G3769" t="s">
        <v>8223</v>
      </c>
      <c r="H3769" t="s">
        <v>8245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8303</v>
      </c>
      <c r="O3769" s="10" t="s">
        <v>8313</v>
      </c>
      <c r="P3769" t="s">
        <v>8355</v>
      </c>
      <c r="Q3769" s="25">
        <f t="shared" si="232"/>
        <v>42050.019641203704</v>
      </c>
      <c r="R3769" s="25">
        <f t="shared" si="233"/>
        <v>42050.019641203704</v>
      </c>
      <c r="S3769">
        <f t="shared" si="234"/>
        <v>2015</v>
      </c>
      <c r="T3769">
        <f t="shared" si="235"/>
        <v>2</v>
      </c>
    </row>
    <row r="3770" spans="1:20" ht="48" x14ac:dyDescent="0.2">
      <c r="A3770" s="1" t="s">
        <v>0</v>
      </c>
      <c r="B3770" s="3" t="s">
        <v>3765</v>
      </c>
      <c r="C3770" s="3" t="s">
        <v>7878</v>
      </c>
      <c r="D3770" s="6">
        <v>4000</v>
      </c>
      <c r="E3770" s="8">
        <v>4306.1099999999997</v>
      </c>
      <c r="F3770" t="s">
        <v>8218</v>
      </c>
      <c r="G3770" t="s">
        <v>8223</v>
      </c>
      <c r="H3770" t="s">
        <v>8245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8303</v>
      </c>
      <c r="O3770" s="10" t="s">
        <v>8313</v>
      </c>
      <c r="P3770" t="s">
        <v>8355</v>
      </c>
      <c r="Q3770" s="25">
        <f t="shared" si="232"/>
        <v>41772.727893518517</v>
      </c>
      <c r="R3770" s="25">
        <f t="shared" si="233"/>
        <v>41772.727893518517</v>
      </c>
      <c r="S3770">
        <f t="shared" si="234"/>
        <v>2014</v>
      </c>
      <c r="T3770">
        <f t="shared" si="235"/>
        <v>5</v>
      </c>
    </row>
    <row r="3771" spans="1:20" ht="48" x14ac:dyDescent="0.2">
      <c r="A3771" s="1" t="s">
        <v>0</v>
      </c>
      <c r="B3771" s="3" t="s">
        <v>3766</v>
      </c>
      <c r="C3771" s="3" t="s">
        <v>7879</v>
      </c>
      <c r="D3771" s="6">
        <v>1100</v>
      </c>
      <c r="E3771" s="8">
        <v>1100</v>
      </c>
      <c r="F3771" t="s">
        <v>8218</v>
      </c>
      <c r="G3771" t="s">
        <v>8223</v>
      </c>
      <c r="H3771" t="s">
        <v>8245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8303</v>
      </c>
      <c r="O3771" s="10" t="s">
        <v>8313</v>
      </c>
      <c r="P3771" t="s">
        <v>8355</v>
      </c>
      <c r="Q3771" s="25">
        <f t="shared" si="232"/>
        <v>42445.598136574074</v>
      </c>
      <c r="R3771" s="25">
        <f t="shared" si="233"/>
        <v>42445.598136574074</v>
      </c>
      <c r="S3771">
        <f t="shared" si="234"/>
        <v>2016</v>
      </c>
      <c r="T3771">
        <f t="shared" si="235"/>
        <v>3</v>
      </c>
    </row>
    <row r="3772" spans="1:20" ht="48" x14ac:dyDescent="0.2">
      <c r="A3772" s="1" t="s">
        <v>0</v>
      </c>
      <c r="B3772" s="3" t="s">
        <v>3767</v>
      </c>
      <c r="C3772" s="3" t="s">
        <v>7880</v>
      </c>
      <c r="D3772" s="6">
        <v>2000</v>
      </c>
      <c r="E3772" s="8">
        <v>2000</v>
      </c>
      <c r="F3772" t="s">
        <v>8218</v>
      </c>
      <c r="G3772" t="s">
        <v>8224</v>
      </c>
      <c r="H3772" t="s">
        <v>8246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8303</v>
      </c>
      <c r="O3772" s="10" t="s">
        <v>8313</v>
      </c>
      <c r="P3772" t="s">
        <v>8355</v>
      </c>
      <c r="Q3772" s="25">
        <f t="shared" si="232"/>
        <v>42138.930671296301</v>
      </c>
      <c r="R3772" s="25">
        <f t="shared" si="233"/>
        <v>42138.930671296301</v>
      </c>
      <c r="S3772">
        <f t="shared" si="234"/>
        <v>2015</v>
      </c>
      <c r="T3772">
        <f t="shared" si="235"/>
        <v>5</v>
      </c>
    </row>
    <row r="3773" spans="1:20" ht="32" x14ac:dyDescent="0.2">
      <c r="A3773" s="1" t="s">
        <v>0</v>
      </c>
      <c r="B3773" s="3" t="s">
        <v>3768</v>
      </c>
      <c r="C3773" s="3" t="s">
        <v>7881</v>
      </c>
      <c r="D3773" s="6">
        <v>1000</v>
      </c>
      <c r="E3773" s="8">
        <v>1460</v>
      </c>
      <c r="F3773" t="s">
        <v>8218</v>
      </c>
      <c r="G3773" t="s">
        <v>8223</v>
      </c>
      <c r="H3773" t="s">
        <v>8245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8303</v>
      </c>
      <c r="O3773" s="10" t="s">
        <v>8313</v>
      </c>
      <c r="P3773" t="s">
        <v>8355</v>
      </c>
      <c r="Q3773" s="25">
        <f t="shared" si="232"/>
        <v>42493.857083333336</v>
      </c>
      <c r="R3773" s="25">
        <f t="shared" si="233"/>
        <v>42493.857083333336</v>
      </c>
      <c r="S3773">
        <f t="shared" si="234"/>
        <v>2016</v>
      </c>
      <c r="T3773">
        <f t="shared" si="235"/>
        <v>5</v>
      </c>
    </row>
    <row r="3774" spans="1:20" ht="48" x14ac:dyDescent="0.2">
      <c r="A3774" s="1" t="s">
        <v>0</v>
      </c>
      <c r="B3774" s="3" t="s">
        <v>3769</v>
      </c>
      <c r="C3774" s="3" t="s">
        <v>7882</v>
      </c>
      <c r="D3774" s="6">
        <v>5000</v>
      </c>
      <c r="E3774" s="8">
        <v>5510</v>
      </c>
      <c r="F3774" t="s">
        <v>8218</v>
      </c>
      <c r="G3774" t="s">
        <v>8223</v>
      </c>
      <c r="H3774" t="s">
        <v>8245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8303</v>
      </c>
      <c r="O3774" s="10" t="s">
        <v>8313</v>
      </c>
      <c r="P3774" t="s">
        <v>8355</v>
      </c>
      <c r="Q3774" s="25">
        <f t="shared" si="232"/>
        <v>42682.616967592592</v>
      </c>
      <c r="R3774" s="25">
        <f t="shared" si="233"/>
        <v>42682.616967592592</v>
      </c>
      <c r="S3774">
        <f t="shared" si="234"/>
        <v>2016</v>
      </c>
      <c r="T3774">
        <f t="shared" si="235"/>
        <v>11</v>
      </c>
    </row>
    <row r="3775" spans="1:20" ht="32" x14ac:dyDescent="0.2">
      <c r="A3775" s="1" t="s">
        <v>0</v>
      </c>
      <c r="B3775" s="3" t="s">
        <v>3770</v>
      </c>
      <c r="C3775" s="3" t="s">
        <v>7883</v>
      </c>
      <c r="D3775" s="6">
        <v>5000</v>
      </c>
      <c r="E3775" s="8">
        <v>5410</v>
      </c>
      <c r="F3775" t="s">
        <v>8218</v>
      </c>
      <c r="G3775" t="s">
        <v>8223</v>
      </c>
      <c r="H3775" t="s">
        <v>8245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8303</v>
      </c>
      <c r="O3775" s="10" t="s">
        <v>8313</v>
      </c>
      <c r="P3775" t="s">
        <v>8355</v>
      </c>
      <c r="Q3775" s="25">
        <f t="shared" si="232"/>
        <v>42656.005173611105</v>
      </c>
      <c r="R3775" s="25">
        <f t="shared" si="233"/>
        <v>42656.005173611105</v>
      </c>
      <c r="S3775">
        <f t="shared" si="234"/>
        <v>2016</v>
      </c>
      <c r="T3775">
        <f t="shared" si="235"/>
        <v>10</v>
      </c>
    </row>
    <row r="3776" spans="1:20" ht="48" x14ac:dyDescent="0.2">
      <c r="A3776" s="1" t="s">
        <v>0</v>
      </c>
      <c r="B3776" s="3" t="s">
        <v>3771</v>
      </c>
      <c r="C3776" s="3" t="s">
        <v>7884</v>
      </c>
      <c r="D3776" s="6">
        <v>2500</v>
      </c>
      <c r="E3776" s="8">
        <v>2500</v>
      </c>
      <c r="F3776" t="s">
        <v>8218</v>
      </c>
      <c r="G3776" t="s">
        <v>8228</v>
      </c>
      <c r="H3776" t="s">
        <v>8250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8303</v>
      </c>
      <c r="O3776" s="10" t="s">
        <v>8313</v>
      </c>
      <c r="P3776" t="s">
        <v>8355</v>
      </c>
      <c r="Q3776" s="25">
        <f t="shared" si="232"/>
        <v>42087.792303240742</v>
      </c>
      <c r="R3776" s="25">
        <f t="shared" si="233"/>
        <v>42087.792303240742</v>
      </c>
      <c r="S3776">
        <f t="shared" si="234"/>
        <v>2015</v>
      </c>
      <c r="T3776">
        <f t="shared" si="235"/>
        <v>3</v>
      </c>
    </row>
    <row r="3777" spans="1:20" ht="48" x14ac:dyDescent="0.2">
      <c r="A3777" s="1" t="s">
        <v>0</v>
      </c>
      <c r="B3777" s="3" t="s">
        <v>3772</v>
      </c>
      <c r="C3777" s="3" t="s">
        <v>7885</v>
      </c>
      <c r="D3777" s="6">
        <v>2000</v>
      </c>
      <c r="E3777" s="8">
        <v>2005</v>
      </c>
      <c r="F3777" t="s">
        <v>8218</v>
      </c>
      <c r="G3777" t="s">
        <v>8223</v>
      </c>
      <c r="H3777" t="s">
        <v>8245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8303</v>
      </c>
      <c r="O3777" s="10" t="s">
        <v>8313</v>
      </c>
      <c r="P3777" t="s">
        <v>8355</v>
      </c>
      <c r="Q3777" s="25">
        <f t="shared" si="232"/>
        <v>42075.942627314813</v>
      </c>
      <c r="R3777" s="25">
        <f t="shared" si="233"/>
        <v>42075.942627314813</v>
      </c>
      <c r="S3777">
        <f t="shared" si="234"/>
        <v>2015</v>
      </c>
      <c r="T3777">
        <f t="shared" si="235"/>
        <v>3</v>
      </c>
    </row>
    <row r="3778" spans="1:20" ht="64" x14ac:dyDescent="0.2">
      <c r="A3778" s="1" t="s">
        <v>0</v>
      </c>
      <c r="B3778" s="3" t="s">
        <v>3773</v>
      </c>
      <c r="C3778" s="3" t="s">
        <v>7886</v>
      </c>
      <c r="D3778" s="6">
        <v>8000</v>
      </c>
      <c r="E3778" s="8">
        <v>8537</v>
      </c>
      <c r="F3778" t="s">
        <v>8218</v>
      </c>
      <c r="G3778" t="s">
        <v>8223</v>
      </c>
      <c r="H3778" t="s">
        <v>8245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8303</v>
      </c>
      <c r="O3778" s="10" t="s">
        <v>8313</v>
      </c>
      <c r="P3778" t="s">
        <v>8355</v>
      </c>
      <c r="Q3778" s="25">
        <f t="shared" si="232"/>
        <v>41814.367800925924</v>
      </c>
      <c r="R3778" s="25">
        <f t="shared" si="233"/>
        <v>41814.367800925924</v>
      </c>
      <c r="S3778">
        <f t="shared" si="234"/>
        <v>2014</v>
      </c>
      <c r="T3778">
        <f t="shared" si="235"/>
        <v>6</v>
      </c>
    </row>
    <row r="3779" spans="1:20" ht="48" x14ac:dyDescent="0.2">
      <c r="A3779" s="1" t="s">
        <v>0</v>
      </c>
      <c r="B3779" s="3" t="s">
        <v>3774</v>
      </c>
      <c r="C3779" s="3" t="s">
        <v>7887</v>
      </c>
      <c r="D3779" s="6">
        <v>2000</v>
      </c>
      <c r="E3779" s="8">
        <v>2864</v>
      </c>
      <c r="F3779" t="s">
        <v>8218</v>
      </c>
      <c r="G3779" t="s">
        <v>8223</v>
      </c>
      <c r="H3779" t="s">
        <v>8245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8303</v>
      </c>
      <c r="O3779" s="10" t="s">
        <v>8313</v>
      </c>
      <c r="P3779" t="s">
        <v>8355</v>
      </c>
      <c r="Q3779" s="25">
        <f t="shared" ref="Q3779:Q3842" si="236">(((J3779/60)/60)/24)+DATE(1970,1,1)</f>
        <v>41887.111354166671</v>
      </c>
      <c r="R3779" s="25">
        <f t="shared" ref="R3779:R3842" si="237">(((J3779/60)/60)/24)+DATE(1970,1,1)</f>
        <v>41887.111354166671</v>
      </c>
      <c r="S3779">
        <f t="shared" ref="S3779:S3842" si="238">YEAR(R3779)</f>
        <v>2014</v>
      </c>
      <c r="T3779">
        <f t="shared" ref="T3779:T3842" si="239">MONTH((R3779))</f>
        <v>9</v>
      </c>
    </row>
    <row r="3780" spans="1:20" ht="32" x14ac:dyDescent="0.2">
      <c r="A3780" s="1" t="s">
        <v>0</v>
      </c>
      <c r="B3780" s="3" t="s">
        <v>3775</v>
      </c>
      <c r="C3780" s="3" t="s">
        <v>7888</v>
      </c>
      <c r="D3780" s="6">
        <v>2400</v>
      </c>
      <c r="E3780" s="8">
        <v>2521</v>
      </c>
      <c r="F3780" t="s">
        <v>8218</v>
      </c>
      <c r="G3780" t="s">
        <v>8223</v>
      </c>
      <c r="H3780" t="s">
        <v>8245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8303</v>
      </c>
      <c r="O3780" s="10" t="s">
        <v>8313</v>
      </c>
      <c r="P3780" t="s">
        <v>8355</v>
      </c>
      <c r="Q3780" s="25">
        <f t="shared" si="236"/>
        <v>41989.819212962961</v>
      </c>
      <c r="R3780" s="25">
        <f t="shared" si="237"/>
        <v>41989.819212962961</v>
      </c>
      <c r="S3780">
        <f t="shared" si="238"/>
        <v>2014</v>
      </c>
      <c r="T3780">
        <f t="shared" si="239"/>
        <v>12</v>
      </c>
    </row>
    <row r="3781" spans="1:20" ht="32" x14ac:dyDescent="0.2">
      <c r="A3781" s="1" t="s">
        <v>0</v>
      </c>
      <c r="B3781" s="3" t="s">
        <v>3776</v>
      </c>
      <c r="C3781" s="3" t="s">
        <v>7889</v>
      </c>
      <c r="D3781" s="6">
        <v>15000</v>
      </c>
      <c r="E3781" s="8">
        <v>15597</v>
      </c>
      <c r="F3781" t="s">
        <v>8218</v>
      </c>
      <c r="G3781" t="s">
        <v>8223</v>
      </c>
      <c r="H3781" t="s">
        <v>8245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8303</v>
      </c>
      <c r="O3781" s="10" t="s">
        <v>8313</v>
      </c>
      <c r="P3781" t="s">
        <v>8355</v>
      </c>
      <c r="Q3781" s="25">
        <f t="shared" si="236"/>
        <v>42425.735416666663</v>
      </c>
      <c r="R3781" s="25">
        <f t="shared" si="237"/>
        <v>42425.735416666663</v>
      </c>
      <c r="S3781">
        <f t="shared" si="238"/>
        <v>2016</v>
      </c>
      <c r="T3781">
        <f t="shared" si="239"/>
        <v>2</v>
      </c>
    </row>
    <row r="3782" spans="1:20" ht="48" x14ac:dyDescent="0.2">
      <c r="A3782" s="1" t="s">
        <v>0</v>
      </c>
      <c r="B3782" s="3" t="s">
        <v>3777</v>
      </c>
      <c r="C3782" s="3" t="s">
        <v>7890</v>
      </c>
      <c r="D3782" s="6">
        <v>2500</v>
      </c>
      <c r="E3782" s="8">
        <v>3000</v>
      </c>
      <c r="F3782" t="s">
        <v>8218</v>
      </c>
      <c r="G3782" t="s">
        <v>8223</v>
      </c>
      <c r="H3782" t="s">
        <v>8245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8303</v>
      </c>
      <c r="O3782" s="10" t="s">
        <v>8313</v>
      </c>
      <c r="P3782" t="s">
        <v>8355</v>
      </c>
      <c r="Q3782" s="25">
        <f t="shared" si="236"/>
        <v>42166.219733796301</v>
      </c>
      <c r="R3782" s="25">
        <f t="shared" si="237"/>
        <v>42166.219733796301</v>
      </c>
      <c r="S3782">
        <f t="shared" si="238"/>
        <v>2015</v>
      </c>
      <c r="T3782">
        <f t="shared" si="239"/>
        <v>6</v>
      </c>
    </row>
    <row r="3783" spans="1:20" ht="48" x14ac:dyDescent="0.2">
      <c r="A3783" s="1" t="s">
        <v>0</v>
      </c>
      <c r="B3783" s="3" t="s">
        <v>3778</v>
      </c>
      <c r="C3783" s="3" t="s">
        <v>7891</v>
      </c>
      <c r="D3783" s="6">
        <v>4500</v>
      </c>
      <c r="E3783" s="8">
        <v>4935</v>
      </c>
      <c r="F3783" t="s">
        <v>8218</v>
      </c>
      <c r="G3783" t="s">
        <v>8223</v>
      </c>
      <c r="H3783" t="s">
        <v>8245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8303</v>
      </c>
      <c r="O3783" s="10" t="s">
        <v>8313</v>
      </c>
      <c r="P3783" t="s">
        <v>8355</v>
      </c>
      <c r="Q3783" s="25">
        <f t="shared" si="236"/>
        <v>41865.882928240739</v>
      </c>
      <c r="R3783" s="25">
        <f t="shared" si="237"/>
        <v>41865.882928240739</v>
      </c>
      <c r="S3783">
        <f t="shared" si="238"/>
        <v>2014</v>
      </c>
      <c r="T3783">
        <f t="shared" si="239"/>
        <v>8</v>
      </c>
    </row>
    <row r="3784" spans="1:20" ht="48" x14ac:dyDescent="0.2">
      <c r="A3784" s="1" t="s">
        <v>0</v>
      </c>
      <c r="B3784" s="3" t="s">
        <v>3779</v>
      </c>
      <c r="C3784" s="3" t="s">
        <v>7892</v>
      </c>
      <c r="D3784" s="6">
        <v>2000</v>
      </c>
      <c r="E3784" s="8">
        <v>2035</v>
      </c>
      <c r="F3784" t="s">
        <v>8218</v>
      </c>
      <c r="G3784" t="s">
        <v>8224</v>
      </c>
      <c r="H3784" t="s">
        <v>8246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8303</v>
      </c>
      <c r="O3784" s="10" t="s">
        <v>8313</v>
      </c>
      <c r="P3784" t="s">
        <v>8355</v>
      </c>
      <c r="Q3784" s="25">
        <f t="shared" si="236"/>
        <v>42546.862233796302</v>
      </c>
      <c r="R3784" s="25">
        <f t="shared" si="237"/>
        <v>42546.862233796302</v>
      </c>
      <c r="S3784">
        <f t="shared" si="238"/>
        <v>2016</v>
      </c>
      <c r="T3784">
        <f t="shared" si="239"/>
        <v>6</v>
      </c>
    </row>
    <row r="3785" spans="1:20" ht="48" x14ac:dyDescent="0.2">
      <c r="A3785" s="1" t="s">
        <v>0</v>
      </c>
      <c r="B3785" s="3" t="s">
        <v>3780</v>
      </c>
      <c r="C3785" s="3" t="s">
        <v>7893</v>
      </c>
      <c r="D3785" s="6">
        <v>1200</v>
      </c>
      <c r="E3785" s="8">
        <v>1547</v>
      </c>
      <c r="F3785" t="s">
        <v>8218</v>
      </c>
      <c r="G3785" t="s">
        <v>8223</v>
      </c>
      <c r="H3785" t="s">
        <v>8245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8303</v>
      </c>
      <c r="O3785" s="10" t="s">
        <v>8313</v>
      </c>
      <c r="P3785" t="s">
        <v>8355</v>
      </c>
      <c r="Q3785" s="25">
        <f t="shared" si="236"/>
        <v>42420.140277777777</v>
      </c>
      <c r="R3785" s="25">
        <f t="shared" si="237"/>
        <v>42420.140277777777</v>
      </c>
      <c r="S3785">
        <f t="shared" si="238"/>
        <v>2016</v>
      </c>
      <c r="T3785">
        <f t="shared" si="239"/>
        <v>2</v>
      </c>
    </row>
    <row r="3786" spans="1:20" ht="48" x14ac:dyDescent="0.2">
      <c r="A3786" s="1" t="s">
        <v>0</v>
      </c>
      <c r="B3786" s="3" t="s">
        <v>3781</v>
      </c>
      <c r="C3786" s="3" t="s">
        <v>7894</v>
      </c>
      <c r="D3786" s="6">
        <v>1000</v>
      </c>
      <c r="E3786" s="8">
        <v>1150</v>
      </c>
      <c r="F3786" t="s">
        <v>8218</v>
      </c>
      <c r="G3786" t="s">
        <v>8228</v>
      </c>
      <c r="H3786" t="s">
        <v>8250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8303</v>
      </c>
      <c r="O3786" s="10" t="s">
        <v>8313</v>
      </c>
      <c r="P3786" t="s">
        <v>8355</v>
      </c>
      <c r="Q3786" s="25">
        <f t="shared" si="236"/>
        <v>42531.980694444443</v>
      </c>
      <c r="R3786" s="25">
        <f t="shared" si="237"/>
        <v>42531.980694444443</v>
      </c>
      <c r="S3786">
        <f t="shared" si="238"/>
        <v>2016</v>
      </c>
      <c r="T3786">
        <f t="shared" si="239"/>
        <v>6</v>
      </c>
    </row>
    <row r="3787" spans="1:20" ht="48" x14ac:dyDescent="0.2">
      <c r="A3787" s="1" t="s">
        <v>0</v>
      </c>
      <c r="B3787" s="3" t="s">
        <v>3782</v>
      </c>
      <c r="C3787" s="3" t="s">
        <v>7895</v>
      </c>
      <c r="D3787" s="6">
        <v>2000</v>
      </c>
      <c r="E3787" s="8">
        <v>3015</v>
      </c>
      <c r="F3787" t="s">
        <v>8218</v>
      </c>
      <c r="G3787" t="s">
        <v>8224</v>
      </c>
      <c r="H3787" t="s">
        <v>8246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8303</v>
      </c>
      <c r="O3787" s="10" t="s">
        <v>8313</v>
      </c>
      <c r="P3787" t="s">
        <v>8355</v>
      </c>
      <c r="Q3787" s="25">
        <f t="shared" si="236"/>
        <v>42548.63853009259</v>
      </c>
      <c r="R3787" s="25">
        <f t="shared" si="237"/>
        <v>42548.63853009259</v>
      </c>
      <c r="S3787">
        <f t="shared" si="238"/>
        <v>2016</v>
      </c>
      <c r="T3787">
        <f t="shared" si="239"/>
        <v>6</v>
      </c>
    </row>
    <row r="3788" spans="1:20" ht="48" x14ac:dyDescent="0.2">
      <c r="A3788" s="1" t="s">
        <v>0</v>
      </c>
      <c r="B3788" s="3" t="s">
        <v>3783</v>
      </c>
      <c r="C3788" s="3" t="s">
        <v>7896</v>
      </c>
      <c r="D3788" s="6">
        <v>6000</v>
      </c>
      <c r="E3788" s="8">
        <v>6658</v>
      </c>
      <c r="F3788" t="s">
        <v>8218</v>
      </c>
      <c r="G3788" t="s">
        <v>8223</v>
      </c>
      <c r="H3788" t="s">
        <v>8245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8303</v>
      </c>
      <c r="O3788" s="10" t="s">
        <v>8313</v>
      </c>
      <c r="P3788" t="s">
        <v>8355</v>
      </c>
      <c r="Q3788" s="25">
        <f t="shared" si="236"/>
        <v>42487.037905092591</v>
      </c>
      <c r="R3788" s="25">
        <f t="shared" si="237"/>
        <v>42487.037905092591</v>
      </c>
      <c r="S3788">
        <f t="shared" si="238"/>
        <v>2016</v>
      </c>
      <c r="T3788">
        <f t="shared" si="239"/>
        <v>4</v>
      </c>
    </row>
    <row r="3789" spans="1:20" ht="48" x14ac:dyDescent="0.2">
      <c r="A3789" s="1" t="s">
        <v>0</v>
      </c>
      <c r="B3789" s="3" t="s">
        <v>3784</v>
      </c>
      <c r="C3789" s="3" t="s">
        <v>7897</v>
      </c>
      <c r="D3789" s="6">
        <v>350</v>
      </c>
      <c r="E3789" s="8">
        <v>351</v>
      </c>
      <c r="F3789" t="s">
        <v>8218</v>
      </c>
      <c r="G3789" t="s">
        <v>8223</v>
      </c>
      <c r="H3789" t="s">
        <v>8245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8303</v>
      </c>
      <c r="O3789" s="10" t="s">
        <v>8313</v>
      </c>
      <c r="P3789" t="s">
        <v>8355</v>
      </c>
      <c r="Q3789" s="25">
        <f t="shared" si="236"/>
        <v>42167.534791666665</v>
      </c>
      <c r="R3789" s="25">
        <f t="shared" si="237"/>
        <v>42167.534791666665</v>
      </c>
      <c r="S3789">
        <f t="shared" si="238"/>
        <v>2015</v>
      </c>
      <c r="T3789">
        <f t="shared" si="239"/>
        <v>6</v>
      </c>
    </row>
    <row r="3790" spans="1:20" ht="80" x14ac:dyDescent="0.2">
      <c r="A3790" s="1" t="s">
        <v>0</v>
      </c>
      <c r="B3790" s="3" t="s">
        <v>3785</v>
      </c>
      <c r="C3790" s="3" t="s">
        <v>7898</v>
      </c>
      <c r="D3790" s="6">
        <v>75000</v>
      </c>
      <c r="E3790" s="8">
        <v>500</v>
      </c>
      <c r="F3790" t="s">
        <v>8220</v>
      </c>
      <c r="G3790" t="s">
        <v>8223</v>
      </c>
      <c r="H3790" t="s">
        <v>8245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8303</v>
      </c>
      <c r="O3790" s="10" t="s">
        <v>8313</v>
      </c>
      <c r="P3790" t="s">
        <v>8355</v>
      </c>
      <c r="Q3790" s="25">
        <f t="shared" si="236"/>
        <v>42333.695821759262</v>
      </c>
      <c r="R3790" s="25">
        <f t="shared" si="237"/>
        <v>42333.695821759262</v>
      </c>
      <c r="S3790">
        <f t="shared" si="238"/>
        <v>2015</v>
      </c>
      <c r="T3790">
        <f t="shared" si="239"/>
        <v>11</v>
      </c>
    </row>
    <row r="3791" spans="1:20" ht="48" x14ac:dyDescent="0.2">
      <c r="A3791" s="1" t="s">
        <v>0</v>
      </c>
      <c r="B3791" s="3" t="s">
        <v>3786</v>
      </c>
      <c r="C3791" s="3" t="s">
        <v>7899</v>
      </c>
      <c r="D3791" s="6">
        <v>3550</v>
      </c>
      <c r="E3791" s="8">
        <v>116</v>
      </c>
      <c r="F3791" t="s">
        <v>8220</v>
      </c>
      <c r="G3791" t="s">
        <v>8224</v>
      </c>
      <c r="H3791" t="s">
        <v>8246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8303</v>
      </c>
      <c r="O3791" s="10" t="s">
        <v>8313</v>
      </c>
      <c r="P3791" t="s">
        <v>8355</v>
      </c>
      <c r="Q3791" s="25">
        <f t="shared" si="236"/>
        <v>42138.798819444448</v>
      </c>
      <c r="R3791" s="25">
        <f t="shared" si="237"/>
        <v>42138.798819444448</v>
      </c>
      <c r="S3791">
        <f t="shared" si="238"/>
        <v>2015</v>
      </c>
      <c r="T3791">
        <f t="shared" si="239"/>
        <v>5</v>
      </c>
    </row>
    <row r="3792" spans="1:20" ht="48" x14ac:dyDescent="0.2">
      <c r="A3792" s="1" t="s">
        <v>0</v>
      </c>
      <c r="B3792" s="3" t="s">
        <v>3787</v>
      </c>
      <c r="C3792" s="3" t="s">
        <v>7900</v>
      </c>
      <c r="D3792" s="6">
        <v>15000</v>
      </c>
      <c r="E3792" s="8">
        <v>0</v>
      </c>
      <c r="F3792" t="s">
        <v>8220</v>
      </c>
      <c r="G3792" t="s">
        <v>8223</v>
      </c>
      <c r="H3792" t="s">
        <v>8245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8303</v>
      </c>
      <c r="O3792" s="10" t="s">
        <v>8313</v>
      </c>
      <c r="P3792" t="s">
        <v>8355</v>
      </c>
      <c r="Q3792" s="25">
        <f t="shared" si="236"/>
        <v>42666.666932870372</v>
      </c>
      <c r="R3792" s="25">
        <f t="shared" si="237"/>
        <v>42666.666932870372</v>
      </c>
      <c r="S3792">
        <f t="shared" si="238"/>
        <v>2016</v>
      </c>
      <c r="T3792">
        <f t="shared" si="239"/>
        <v>10</v>
      </c>
    </row>
    <row r="3793" spans="1:20" ht="32" x14ac:dyDescent="0.2">
      <c r="A3793" s="1" t="s">
        <v>0</v>
      </c>
      <c r="B3793" s="3" t="s">
        <v>3788</v>
      </c>
      <c r="C3793" s="3" t="s">
        <v>7901</v>
      </c>
      <c r="D3793" s="6">
        <v>1500</v>
      </c>
      <c r="E3793" s="8">
        <v>0</v>
      </c>
      <c r="F3793" t="s">
        <v>8220</v>
      </c>
      <c r="G3793" t="s">
        <v>8223</v>
      </c>
      <c r="H3793" t="s">
        <v>8245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8303</v>
      </c>
      <c r="O3793" s="10" t="s">
        <v>8313</v>
      </c>
      <c r="P3793" t="s">
        <v>8355</v>
      </c>
      <c r="Q3793" s="25">
        <f t="shared" si="236"/>
        <v>41766.692037037035</v>
      </c>
      <c r="R3793" s="25">
        <f t="shared" si="237"/>
        <v>41766.692037037035</v>
      </c>
      <c r="S3793">
        <f t="shared" si="238"/>
        <v>2014</v>
      </c>
      <c r="T3793">
        <f t="shared" si="239"/>
        <v>5</v>
      </c>
    </row>
    <row r="3794" spans="1:20" ht="32" x14ac:dyDescent="0.2">
      <c r="A3794" s="1" t="s">
        <v>0</v>
      </c>
      <c r="B3794" s="3" t="s">
        <v>3789</v>
      </c>
      <c r="C3794" s="3" t="s">
        <v>7902</v>
      </c>
      <c r="D3794" s="6">
        <v>12500</v>
      </c>
      <c r="E3794" s="8">
        <v>35</v>
      </c>
      <c r="F3794" t="s">
        <v>8220</v>
      </c>
      <c r="G3794" t="s">
        <v>8223</v>
      </c>
      <c r="H3794" t="s">
        <v>8245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8303</v>
      </c>
      <c r="O3794" s="10" t="s">
        <v>8313</v>
      </c>
      <c r="P3794" t="s">
        <v>8355</v>
      </c>
      <c r="Q3794" s="25">
        <f t="shared" si="236"/>
        <v>42170.447013888886</v>
      </c>
      <c r="R3794" s="25">
        <f t="shared" si="237"/>
        <v>42170.447013888886</v>
      </c>
      <c r="S3794">
        <f t="shared" si="238"/>
        <v>2015</v>
      </c>
      <c r="T3794">
        <f t="shared" si="239"/>
        <v>6</v>
      </c>
    </row>
    <row r="3795" spans="1:20" ht="48" x14ac:dyDescent="0.2">
      <c r="A3795" s="1" t="s">
        <v>0</v>
      </c>
      <c r="B3795" s="3" t="s">
        <v>3790</v>
      </c>
      <c r="C3795" s="3" t="s">
        <v>7903</v>
      </c>
      <c r="D3795" s="6">
        <v>7000</v>
      </c>
      <c r="E3795" s="8">
        <v>4176</v>
      </c>
      <c r="F3795" t="s">
        <v>8220</v>
      </c>
      <c r="G3795" t="s">
        <v>8223</v>
      </c>
      <c r="H3795" t="s">
        <v>8245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8303</v>
      </c>
      <c r="O3795" s="10" t="s">
        <v>8313</v>
      </c>
      <c r="P3795" t="s">
        <v>8355</v>
      </c>
      <c r="Q3795" s="25">
        <f t="shared" si="236"/>
        <v>41968.938993055555</v>
      </c>
      <c r="R3795" s="25">
        <f t="shared" si="237"/>
        <v>41968.938993055555</v>
      </c>
      <c r="S3795">
        <f t="shared" si="238"/>
        <v>2014</v>
      </c>
      <c r="T3795">
        <f t="shared" si="239"/>
        <v>11</v>
      </c>
    </row>
    <row r="3796" spans="1:20" ht="48" x14ac:dyDescent="0.2">
      <c r="A3796" s="1" t="s">
        <v>0</v>
      </c>
      <c r="B3796" s="3" t="s">
        <v>3791</v>
      </c>
      <c r="C3796" s="3" t="s">
        <v>7904</v>
      </c>
      <c r="D3796" s="6">
        <v>5000</v>
      </c>
      <c r="E3796" s="8">
        <v>50</v>
      </c>
      <c r="F3796" t="s">
        <v>8220</v>
      </c>
      <c r="G3796" t="s">
        <v>8224</v>
      </c>
      <c r="H3796" t="s">
        <v>8246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8303</v>
      </c>
      <c r="O3796" s="10" t="s">
        <v>8313</v>
      </c>
      <c r="P3796" t="s">
        <v>8355</v>
      </c>
      <c r="Q3796" s="25">
        <f t="shared" si="236"/>
        <v>42132.58048611111</v>
      </c>
      <c r="R3796" s="25">
        <f t="shared" si="237"/>
        <v>42132.58048611111</v>
      </c>
      <c r="S3796">
        <f t="shared" si="238"/>
        <v>2015</v>
      </c>
      <c r="T3796">
        <f t="shared" si="239"/>
        <v>5</v>
      </c>
    </row>
    <row r="3797" spans="1:20" ht="48" x14ac:dyDescent="0.2">
      <c r="A3797" s="1" t="s">
        <v>0</v>
      </c>
      <c r="B3797" s="3" t="s">
        <v>3792</v>
      </c>
      <c r="C3797" s="3" t="s">
        <v>7905</v>
      </c>
      <c r="D3797" s="6">
        <v>600</v>
      </c>
      <c r="E3797" s="8">
        <v>10</v>
      </c>
      <c r="F3797" t="s">
        <v>8220</v>
      </c>
      <c r="G3797" t="s">
        <v>8224</v>
      </c>
      <c r="H3797" t="s">
        <v>8246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8303</v>
      </c>
      <c r="O3797" s="10" t="s">
        <v>8313</v>
      </c>
      <c r="P3797" t="s">
        <v>8355</v>
      </c>
      <c r="Q3797" s="25">
        <f t="shared" si="236"/>
        <v>42201.436226851853</v>
      </c>
      <c r="R3797" s="25">
        <f t="shared" si="237"/>
        <v>42201.436226851853</v>
      </c>
      <c r="S3797">
        <f t="shared" si="238"/>
        <v>2015</v>
      </c>
      <c r="T3797">
        <f t="shared" si="239"/>
        <v>7</v>
      </c>
    </row>
    <row r="3798" spans="1:20" ht="48" x14ac:dyDescent="0.2">
      <c r="A3798" s="1" t="s">
        <v>0</v>
      </c>
      <c r="B3798" s="3" t="s">
        <v>3793</v>
      </c>
      <c r="C3798" s="3" t="s">
        <v>7906</v>
      </c>
      <c r="D3798" s="6">
        <v>22500</v>
      </c>
      <c r="E3798" s="8">
        <v>1</v>
      </c>
      <c r="F3798" t="s">
        <v>8220</v>
      </c>
      <c r="G3798" t="s">
        <v>8223</v>
      </c>
      <c r="H3798" t="s">
        <v>8245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8303</v>
      </c>
      <c r="O3798" s="10" t="s">
        <v>8313</v>
      </c>
      <c r="P3798" t="s">
        <v>8355</v>
      </c>
      <c r="Q3798" s="25">
        <f t="shared" si="236"/>
        <v>42689.029583333337</v>
      </c>
      <c r="R3798" s="25">
        <f t="shared" si="237"/>
        <v>42689.029583333337</v>
      </c>
      <c r="S3798">
        <f t="shared" si="238"/>
        <v>2016</v>
      </c>
      <c r="T3798">
        <f t="shared" si="239"/>
        <v>11</v>
      </c>
    </row>
    <row r="3799" spans="1:20" ht="48" x14ac:dyDescent="0.2">
      <c r="A3799" s="1" t="s">
        <v>0</v>
      </c>
      <c r="B3799" s="3" t="s">
        <v>3794</v>
      </c>
      <c r="C3799" s="3" t="s">
        <v>7907</v>
      </c>
      <c r="D3799" s="6">
        <v>6000</v>
      </c>
      <c r="E3799" s="8">
        <v>5380</v>
      </c>
      <c r="F3799" t="s">
        <v>8220</v>
      </c>
      <c r="G3799" t="s">
        <v>8223</v>
      </c>
      <c r="H3799" t="s">
        <v>8245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8303</v>
      </c>
      <c r="O3799" s="10" t="s">
        <v>8313</v>
      </c>
      <c r="P3799" t="s">
        <v>8355</v>
      </c>
      <c r="Q3799" s="25">
        <f t="shared" si="236"/>
        <v>42084.881539351853</v>
      </c>
      <c r="R3799" s="25">
        <f t="shared" si="237"/>
        <v>42084.881539351853</v>
      </c>
      <c r="S3799">
        <f t="shared" si="238"/>
        <v>2015</v>
      </c>
      <c r="T3799">
        <f t="shared" si="239"/>
        <v>3</v>
      </c>
    </row>
    <row r="3800" spans="1:20" ht="48" x14ac:dyDescent="0.2">
      <c r="A3800" s="1" t="s">
        <v>0</v>
      </c>
      <c r="B3800" s="3" t="s">
        <v>3795</v>
      </c>
      <c r="C3800" s="3" t="s">
        <v>7908</v>
      </c>
      <c r="D3800" s="6">
        <v>70000</v>
      </c>
      <c r="E3800" s="8">
        <v>1025</v>
      </c>
      <c r="F3800" t="s">
        <v>8220</v>
      </c>
      <c r="G3800" t="s">
        <v>8223</v>
      </c>
      <c r="H3800" t="s">
        <v>8245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8303</v>
      </c>
      <c r="O3800" s="10" t="s">
        <v>8313</v>
      </c>
      <c r="P3800" t="s">
        <v>8355</v>
      </c>
      <c r="Q3800" s="25">
        <f t="shared" si="236"/>
        <v>41831.722777777781</v>
      </c>
      <c r="R3800" s="25">
        <f t="shared" si="237"/>
        <v>41831.722777777781</v>
      </c>
      <c r="S3800">
        <f t="shared" si="238"/>
        <v>2014</v>
      </c>
      <c r="T3800">
        <f t="shared" si="239"/>
        <v>7</v>
      </c>
    </row>
    <row r="3801" spans="1:20" ht="32" x14ac:dyDescent="0.2">
      <c r="A3801" s="1" t="s">
        <v>0</v>
      </c>
      <c r="B3801" s="3" t="s">
        <v>3796</v>
      </c>
      <c r="C3801" s="3" t="s">
        <v>7909</v>
      </c>
      <c r="D3801" s="6">
        <v>10000</v>
      </c>
      <c r="E3801" s="8">
        <v>402</v>
      </c>
      <c r="F3801" t="s">
        <v>8220</v>
      </c>
      <c r="G3801" t="s">
        <v>8223</v>
      </c>
      <c r="H3801" t="s">
        <v>8245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8303</v>
      </c>
      <c r="O3801" s="10" t="s">
        <v>8313</v>
      </c>
      <c r="P3801" t="s">
        <v>8355</v>
      </c>
      <c r="Q3801" s="25">
        <f t="shared" si="236"/>
        <v>42410.93105324074</v>
      </c>
      <c r="R3801" s="25">
        <f t="shared" si="237"/>
        <v>42410.93105324074</v>
      </c>
      <c r="S3801">
        <f t="shared" si="238"/>
        <v>2016</v>
      </c>
      <c r="T3801">
        <f t="shared" si="239"/>
        <v>2</v>
      </c>
    </row>
    <row r="3802" spans="1:20" ht="48" x14ac:dyDescent="0.2">
      <c r="A3802" s="1" t="s">
        <v>0</v>
      </c>
      <c r="B3802" s="3" t="s">
        <v>3797</v>
      </c>
      <c r="C3802" s="3" t="s">
        <v>7910</v>
      </c>
      <c r="D3802" s="6">
        <v>22000</v>
      </c>
      <c r="E3802" s="8">
        <v>881</v>
      </c>
      <c r="F3802" t="s">
        <v>8220</v>
      </c>
      <c r="G3802" t="s">
        <v>8223</v>
      </c>
      <c r="H3802" t="s">
        <v>8245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8303</v>
      </c>
      <c r="O3802" s="10" t="s">
        <v>8313</v>
      </c>
      <c r="P3802" t="s">
        <v>8355</v>
      </c>
      <c r="Q3802" s="25">
        <f t="shared" si="236"/>
        <v>41982.737071759257</v>
      </c>
      <c r="R3802" s="25">
        <f t="shared" si="237"/>
        <v>41982.737071759257</v>
      </c>
      <c r="S3802">
        <f t="shared" si="238"/>
        <v>2014</v>
      </c>
      <c r="T3802">
        <f t="shared" si="239"/>
        <v>12</v>
      </c>
    </row>
    <row r="3803" spans="1:20" ht="48" x14ac:dyDescent="0.2">
      <c r="A3803" s="1" t="s">
        <v>0</v>
      </c>
      <c r="B3803" s="3" t="s">
        <v>3798</v>
      </c>
      <c r="C3803" s="3" t="s">
        <v>7911</v>
      </c>
      <c r="D3803" s="6">
        <v>5000</v>
      </c>
      <c r="E3803" s="8">
        <v>426</v>
      </c>
      <c r="F3803" t="s">
        <v>8220</v>
      </c>
      <c r="G3803" t="s">
        <v>8223</v>
      </c>
      <c r="H3803" t="s">
        <v>8245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8303</v>
      </c>
      <c r="O3803" s="10" t="s">
        <v>8313</v>
      </c>
      <c r="P3803" t="s">
        <v>8355</v>
      </c>
      <c r="Q3803" s="25">
        <f t="shared" si="236"/>
        <v>41975.676111111112</v>
      </c>
      <c r="R3803" s="25">
        <f t="shared" si="237"/>
        <v>41975.676111111112</v>
      </c>
      <c r="S3803">
        <f t="shared" si="238"/>
        <v>2014</v>
      </c>
      <c r="T3803">
        <f t="shared" si="239"/>
        <v>12</v>
      </c>
    </row>
    <row r="3804" spans="1:20" ht="48" x14ac:dyDescent="0.2">
      <c r="A3804" s="1" t="s">
        <v>0</v>
      </c>
      <c r="B3804" s="3" t="s">
        <v>3799</v>
      </c>
      <c r="C3804" s="3" t="s">
        <v>7912</v>
      </c>
      <c r="D3804" s="6">
        <v>3000</v>
      </c>
      <c r="E3804" s="8">
        <v>0</v>
      </c>
      <c r="F3804" t="s">
        <v>8220</v>
      </c>
      <c r="G3804" t="s">
        <v>8223</v>
      </c>
      <c r="H3804" t="s">
        <v>8245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8303</v>
      </c>
      <c r="O3804" s="10" t="s">
        <v>8313</v>
      </c>
      <c r="P3804" t="s">
        <v>8355</v>
      </c>
      <c r="Q3804" s="25">
        <f t="shared" si="236"/>
        <v>42269.126226851848</v>
      </c>
      <c r="R3804" s="25">
        <f t="shared" si="237"/>
        <v>42269.126226851848</v>
      </c>
      <c r="S3804">
        <f t="shared" si="238"/>
        <v>2015</v>
      </c>
      <c r="T3804">
        <f t="shared" si="239"/>
        <v>9</v>
      </c>
    </row>
    <row r="3805" spans="1:20" ht="32" x14ac:dyDescent="0.2">
      <c r="A3805" s="1" t="s">
        <v>0</v>
      </c>
      <c r="B3805" s="3" t="s">
        <v>3800</v>
      </c>
      <c r="C3805" s="3" t="s">
        <v>7913</v>
      </c>
      <c r="D3805" s="6">
        <v>12000</v>
      </c>
      <c r="E3805" s="8">
        <v>2358</v>
      </c>
      <c r="F3805" t="s">
        <v>8220</v>
      </c>
      <c r="G3805" t="s">
        <v>8223</v>
      </c>
      <c r="H3805" t="s">
        <v>8245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8303</v>
      </c>
      <c r="O3805" s="10" t="s">
        <v>8313</v>
      </c>
      <c r="P3805" t="s">
        <v>8355</v>
      </c>
      <c r="Q3805" s="25">
        <f t="shared" si="236"/>
        <v>42403.971851851849</v>
      </c>
      <c r="R3805" s="25">
        <f t="shared" si="237"/>
        <v>42403.971851851849</v>
      </c>
      <c r="S3805">
        <f t="shared" si="238"/>
        <v>2016</v>
      </c>
      <c r="T3805">
        <f t="shared" si="239"/>
        <v>2</v>
      </c>
    </row>
    <row r="3806" spans="1:20" ht="48" x14ac:dyDescent="0.2">
      <c r="A3806" s="1" t="s">
        <v>0</v>
      </c>
      <c r="B3806" s="3" t="s">
        <v>3801</v>
      </c>
      <c r="C3806" s="3" t="s">
        <v>7914</v>
      </c>
      <c r="D3806" s="6">
        <v>8000</v>
      </c>
      <c r="E3806" s="8">
        <v>0</v>
      </c>
      <c r="F3806" t="s">
        <v>8220</v>
      </c>
      <c r="G3806" t="s">
        <v>8223</v>
      </c>
      <c r="H3806" t="s">
        <v>8245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8303</v>
      </c>
      <c r="O3806" s="10" t="s">
        <v>8313</v>
      </c>
      <c r="P3806" t="s">
        <v>8355</v>
      </c>
      <c r="Q3806" s="25">
        <f t="shared" si="236"/>
        <v>42527.00953703704</v>
      </c>
      <c r="R3806" s="25">
        <f t="shared" si="237"/>
        <v>42527.00953703704</v>
      </c>
      <c r="S3806">
        <f t="shared" si="238"/>
        <v>2016</v>
      </c>
      <c r="T3806">
        <f t="shared" si="239"/>
        <v>6</v>
      </c>
    </row>
    <row r="3807" spans="1:20" ht="48" x14ac:dyDescent="0.2">
      <c r="A3807" s="1" t="s">
        <v>0</v>
      </c>
      <c r="B3807" s="3" t="s">
        <v>3802</v>
      </c>
      <c r="C3807" s="3" t="s">
        <v>7915</v>
      </c>
      <c r="D3807" s="6">
        <v>150000</v>
      </c>
      <c r="E3807" s="8">
        <v>3</v>
      </c>
      <c r="F3807" t="s">
        <v>8220</v>
      </c>
      <c r="G3807" t="s">
        <v>8223</v>
      </c>
      <c r="H3807" t="s">
        <v>8245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8303</v>
      </c>
      <c r="O3807" s="10" t="s">
        <v>8313</v>
      </c>
      <c r="P3807" t="s">
        <v>8355</v>
      </c>
      <c r="Q3807" s="25">
        <f t="shared" si="236"/>
        <v>41849.887037037035</v>
      </c>
      <c r="R3807" s="25">
        <f t="shared" si="237"/>
        <v>41849.887037037035</v>
      </c>
      <c r="S3807">
        <f t="shared" si="238"/>
        <v>2014</v>
      </c>
      <c r="T3807">
        <f t="shared" si="239"/>
        <v>7</v>
      </c>
    </row>
    <row r="3808" spans="1:20" ht="48" x14ac:dyDescent="0.2">
      <c r="A3808" s="1" t="s">
        <v>0</v>
      </c>
      <c r="B3808" s="3" t="s">
        <v>3803</v>
      </c>
      <c r="C3808" s="3" t="s">
        <v>7916</v>
      </c>
      <c r="D3808" s="6">
        <v>7500</v>
      </c>
      <c r="E3808" s="8">
        <v>5</v>
      </c>
      <c r="F3808" t="s">
        <v>8220</v>
      </c>
      <c r="G3808" t="s">
        <v>8225</v>
      </c>
      <c r="H3808" t="s">
        <v>8247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8303</v>
      </c>
      <c r="O3808" s="10" t="s">
        <v>8313</v>
      </c>
      <c r="P3808" t="s">
        <v>8355</v>
      </c>
      <c r="Q3808" s="25">
        <f t="shared" si="236"/>
        <v>41799.259039351848</v>
      </c>
      <c r="R3808" s="25">
        <f t="shared" si="237"/>
        <v>41799.259039351848</v>
      </c>
      <c r="S3808">
        <f t="shared" si="238"/>
        <v>2014</v>
      </c>
      <c r="T3808">
        <f t="shared" si="239"/>
        <v>6</v>
      </c>
    </row>
    <row r="3809" spans="1:20" ht="48" x14ac:dyDescent="0.2">
      <c r="A3809" s="1" t="s">
        <v>0</v>
      </c>
      <c r="B3809" s="3" t="s">
        <v>3804</v>
      </c>
      <c r="C3809" s="3" t="s">
        <v>7917</v>
      </c>
      <c r="D3809" s="6">
        <v>1500</v>
      </c>
      <c r="E3809" s="8">
        <v>455</v>
      </c>
      <c r="F3809" t="s">
        <v>8220</v>
      </c>
      <c r="G3809" t="s">
        <v>8223</v>
      </c>
      <c r="H3809" t="s">
        <v>8245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8303</v>
      </c>
      <c r="O3809" s="10" t="s">
        <v>8313</v>
      </c>
      <c r="P3809" t="s">
        <v>8355</v>
      </c>
      <c r="Q3809" s="25">
        <f t="shared" si="236"/>
        <v>42090.909016203703</v>
      </c>
      <c r="R3809" s="25">
        <f t="shared" si="237"/>
        <v>42090.909016203703</v>
      </c>
      <c r="S3809">
        <f t="shared" si="238"/>
        <v>2015</v>
      </c>
      <c r="T3809">
        <f t="shared" si="239"/>
        <v>3</v>
      </c>
    </row>
    <row r="3810" spans="1:20" ht="48" x14ac:dyDescent="0.2">
      <c r="A3810" s="1" t="s">
        <v>0</v>
      </c>
      <c r="B3810" s="3" t="s">
        <v>3805</v>
      </c>
      <c r="C3810" s="3" t="s">
        <v>7918</v>
      </c>
      <c r="D3810" s="6">
        <v>1000</v>
      </c>
      <c r="E3810" s="8">
        <v>1000</v>
      </c>
      <c r="F3810" t="s">
        <v>8218</v>
      </c>
      <c r="G3810" t="s">
        <v>8224</v>
      </c>
      <c r="H3810" t="s">
        <v>8246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8269</v>
      </c>
      <c r="O3810" s="10" t="s">
        <v>8313</v>
      </c>
      <c r="P3810" t="s">
        <v>8314</v>
      </c>
      <c r="Q3810" s="25">
        <f t="shared" si="236"/>
        <v>42059.453923611116</v>
      </c>
      <c r="R3810" s="25">
        <f t="shared" si="237"/>
        <v>42059.453923611116</v>
      </c>
      <c r="S3810">
        <f t="shared" si="238"/>
        <v>2015</v>
      </c>
      <c r="T3810">
        <f t="shared" si="239"/>
        <v>2</v>
      </c>
    </row>
    <row r="3811" spans="1:20" ht="48" x14ac:dyDescent="0.2">
      <c r="A3811" s="1" t="s">
        <v>0</v>
      </c>
      <c r="B3811" s="3" t="s">
        <v>3806</v>
      </c>
      <c r="C3811" s="3" t="s">
        <v>7919</v>
      </c>
      <c r="D3811" s="6">
        <v>2000</v>
      </c>
      <c r="E3811" s="8">
        <v>2025</v>
      </c>
      <c r="F3811" t="s">
        <v>8218</v>
      </c>
      <c r="G3811" t="s">
        <v>8224</v>
      </c>
      <c r="H3811" t="s">
        <v>8246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8269</v>
      </c>
      <c r="O3811" s="10" t="s">
        <v>8313</v>
      </c>
      <c r="P3811" t="s">
        <v>8314</v>
      </c>
      <c r="Q3811" s="25">
        <f t="shared" si="236"/>
        <v>41800.526701388888</v>
      </c>
      <c r="R3811" s="25">
        <f t="shared" si="237"/>
        <v>41800.526701388888</v>
      </c>
      <c r="S3811">
        <f t="shared" si="238"/>
        <v>2014</v>
      </c>
      <c r="T3811">
        <f t="shared" si="239"/>
        <v>6</v>
      </c>
    </row>
    <row r="3812" spans="1:20" ht="48" x14ac:dyDescent="0.2">
      <c r="A3812" s="1" t="s">
        <v>0</v>
      </c>
      <c r="B3812" s="3" t="s">
        <v>3807</v>
      </c>
      <c r="C3812" s="3" t="s">
        <v>7920</v>
      </c>
      <c r="D3812" s="6">
        <v>1500</v>
      </c>
      <c r="E3812" s="8">
        <v>1826</v>
      </c>
      <c r="F3812" t="s">
        <v>8218</v>
      </c>
      <c r="G3812" t="s">
        <v>8223</v>
      </c>
      <c r="H3812" t="s">
        <v>8245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8269</v>
      </c>
      <c r="O3812" s="10" t="s">
        <v>8313</v>
      </c>
      <c r="P3812" t="s">
        <v>8314</v>
      </c>
      <c r="Q3812" s="25">
        <f t="shared" si="236"/>
        <v>42054.849050925928</v>
      </c>
      <c r="R3812" s="25">
        <f t="shared" si="237"/>
        <v>42054.849050925928</v>
      </c>
      <c r="S3812">
        <f t="shared" si="238"/>
        <v>2015</v>
      </c>
      <c r="T3812">
        <f t="shared" si="239"/>
        <v>2</v>
      </c>
    </row>
    <row r="3813" spans="1:20" ht="48" x14ac:dyDescent="0.2">
      <c r="A3813" s="1" t="s">
        <v>0</v>
      </c>
      <c r="B3813" s="3" t="s">
        <v>3808</v>
      </c>
      <c r="C3813" s="3" t="s">
        <v>7921</v>
      </c>
      <c r="D3813" s="6">
        <v>250</v>
      </c>
      <c r="E3813" s="8">
        <v>825</v>
      </c>
      <c r="F3813" t="s">
        <v>8218</v>
      </c>
      <c r="G3813" t="s">
        <v>8224</v>
      </c>
      <c r="H3813" t="s">
        <v>8246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8269</v>
      </c>
      <c r="O3813" s="10" t="s">
        <v>8313</v>
      </c>
      <c r="P3813" t="s">
        <v>8314</v>
      </c>
      <c r="Q3813" s="25">
        <f t="shared" si="236"/>
        <v>42487.62700231481</v>
      </c>
      <c r="R3813" s="25">
        <f t="shared" si="237"/>
        <v>42487.62700231481</v>
      </c>
      <c r="S3813">
        <f t="shared" si="238"/>
        <v>2016</v>
      </c>
      <c r="T3813">
        <f t="shared" si="239"/>
        <v>4</v>
      </c>
    </row>
    <row r="3814" spans="1:20" ht="48" x14ac:dyDescent="0.2">
      <c r="A3814" s="1" t="s">
        <v>0</v>
      </c>
      <c r="B3814" s="3" t="s">
        <v>3809</v>
      </c>
      <c r="C3814" s="3" t="s">
        <v>7922</v>
      </c>
      <c r="D3814" s="6">
        <v>2000</v>
      </c>
      <c r="E3814" s="8">
        <v>2191</v>
      </c>
      <c r="F3814" t="s">
        <v>8218</v>
      </c>
      <c r="G3814" t="s">
        <v>8228</v>
      </c>
      <c r="H3814" t="s">
        <v>8250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8269</v>
      </c>
      <c r="O3814" s="10" t="s">
        <v>8313</v>
      </c>
      <c r="P3814" t="s">
        <v>8314</v>
      </c>
      <c r="Q3814" s="25">
        <f t="shared" si="236"/>
        <v>42109.751250000001</v>
      </c>
      <c r="R3814" s="25">
        <f t="shared" si="237"/>
        <v>42109.751250000001</v>
      </c>
      <c r="S3814">
        <f t="shared" si="238"/>
        <v>2015</v>
      </c>
      <c r="T3814">
        <f t="shared" si="239"/>
        <v>4</v>
      </c>
    </row>
    <row r="3815" spans="1:20" ht="48" x14ac:dyDescent="0.2">
      <c r="A3815" s="1" t="s">
        <v>0</v>
      </c>
      <c r="B3815" s="3" t="s">
        <v>3810</v>
      </c>
      <c r="C3815" s="3" t="s">
        <v>7923</v>
      </c>
      <c r="D3815" s="6">
        <v>2100</v>
      </c>
      <c r="E3815" s="8">
        <v>2119.9899999999998</v>
      </c>
      <c r="F3815" t="s">
        <v>8218</v>
      </c>
      <c r="G3815" t="s">
        <v>8223</v>
      </c>
      <c r="H3815" t="s">
        <v>8245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8269</v>
      </c>
      <c r="O3815" s="10" t="s">
        <v>8313</v>
      </c>
      <c r="P3815" t="s">
        <v>8314</v>
      </c>
      <c r="Q3815" s="25">
        <f t="shared" si="236"/>
        <v>42497.275706018518</v>
      </c>
      <c r="R3815" s="25">
        <f t="shared" si="237"/>
        <v>42497.275706018518</v>
      </c>
      <c r="S3815">
        <f t="shared" si="238"/>
        <v>2016</v>
      </c>
      <c r="T3815">
        <f t="shared" si="239"/>
        <v>5</v>
      </c>
    </row>
    <row r="3816" spans="1:20" ht="48" x14ac:dyDescent="0.2">
      <c r="A3816" s="1" t="s">
        <v>0</v>
      </c>
      <c r="B3816" s="3" t="s">
        <v>3811</v>
      </c>
      <c r="C3816" s="3" t="s">
        <v>7924</v>
      </c>
      <c r="D3816" s="6">
        <v>1500</v>
      </c>
      <c r="E3816" s="8">
        <v>2102</v>
      </c>
      <c r="F3816" t="s">
        <v>8218</v>
      </c>
      <c r="G3816" t="s">
        <v>8223</v>
      </c>
      <c r="H3816" t="s">
        <v>8245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8269</v>
      </c>
      <c r="O3816" s="10" t="s">
        <v>8313</v>
      </c>
      <c r="P3816" t="s">
        <v>8314</v>
      </c>
      <c r="Q3816" s="25">
        <f t="shared" si="236"/>
        <v>42058.904074074075</v>
      </c>
      <c r="R3816" s="25">
        <f t="shared" si="237"/>
        <v>42058.904074074075</v>
      </c>
      <c r="S3816">
        <f t="shared" si="238"/>
        <v>2015</v>
      </c>
      <c r="T3816">
        <f t="shared" si="239"/>
        <v>2</v>
      </c>
    </row>
    <row r="3817" spans="1:20" ht="32" x14ac:dyDescent="0.2">
      <c r="A3817" s="1" t="s">
        <v>0</v>
      </c>
      <c r="B3817" s="3" t="s">
        <v>3812</v>
      </c>
      <c r="C3817" s="3" t="s">
        <v>7925</v>
      </c>
      <c r="D3817" s="6">
        <v>1000</v>
      </c>
      <c r="E3817" s="8">
        <v>1000.01</v>
      </c>
      <c r="F3817" t="s">
        <v>8218</v>
      </c>
      <c r="G3817" t="s">
        <v>8224</v>
      </c>
      <c r="H3817" t="s">
        <v>8246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8269</v>
      </c>
      <c r="O3817" s="10" t="s">
        <v>8313</v>
      </c>
      <c r="P3817" t="s">
        <v>8314</v>
      </c>
      <c r="Q3817" s="25">
        <f t="shared" si="236"/>
        <v>42207.259918981479</v>
      </c>
      <c r="R3817" s="25">
        <f t="shared" si="237"/>
        <v>42207.259918981479</v>
      </c>
      <c r="S3817">
        <f t="shared" si="238"/>
        <v>2015</v>
      </c>
      <c r="T3817">
        <f t="shared" si="239"/>
        <v>7</v>
      </c>
    </row>
    <row r="3818" spans="1:20" ht="64" x14ac:dyDescent="0.2">
      <c r="A3818" s="1" t="s">
        <v>0</v>
      </c>
      <c r="B3818" s="3" t="s">
        <v>3813</v>
      </c>
      <c r="C3818" s="3" t="s">
        <v>7926</v>
      </c>
      <c r="D3818" s="6">
        <v>1500</v>
      </c>
      <c r="E3818" s="8">
        <v>1788.57</v>
      </c>
      <c r="F3818" t="s">
        <v>8218</v>
      </c>
      <c r="G3818" t="s">
        <v>8223</v>
      </c>
      <c r="H3818" t="s">
        <v>8245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8269</v>
      </c>
      <c r="O3818" s="10" t="s">
        <v>8313</v>
      </c>
      <c r="P3818" t="s">
        <v>8314</v>
      </c>
      <c r="Q3818" s="25">
        <f t="shared" si="236"/>
        <v>41807.690081018518</v>
      </c>
      <c r="R3818" s="25">
        <f t="shared" si="237"/>
        <v>41807.690081018518</v>
      </c>
      <c r="S3818">
        <f t="shared" si="238"/>
        <v>2014</v>
      </c>
      <c r="T3818">
        <f t="shared" si="239"/>
        <v>6</v>
      </c>
    </row>
    <row r="3819" spans="1:20" ht="48" x14ac:dyDescent="0.2">
      <c r="A3819" s="1" t="s">
        <v>0</v>
      </c>
      <c r="B3819" s="3" t="s">
        <v>3814</v>
      </c>
      <c r="C3819" s="3" t="s">
        <v>7927</v>
      </c>
      <c r="D3819" s="6">
        <v>2000</v>
      </c>
      <c r="E3819" s="8">
        <v>2145</v>
      </c>
      <c r="F3819" t="s">
        <v>8218</v>
      </c>
      <c r="G3819" t="s">
        <v>8223</v>
      </c>
      <c r="H3819" t="s">
        <v>8245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8269</v>
      </c>
      <c r="O3819" s="10" t="s">
        <v>8313</v>
      </c>
      <c r="P3819" t="s">
        <v>8314</v>
      </c>
      <c r="Q3819" s="25">
        <f t="shared" si="236"/>
        <v>42284.69694444444</v>
      </c>
      <c r="R3819" s="25">
        <f t="shared" si="237"/>
        <v>42284.69694444444</v>
      </c>
      <c r="S3819">
        <f t="shared" si="238"/>
        <v>2015</v>
      </c>
      <c r="T3819">
        <f t="shared" si="239"/>
        <v>10</v>
      </c>
    </row>
    <row r="3820" spans="1:20" ht="48" x14ac:dyDescent="0.2">
      <c r="A3820" s="1" t="s">
        <v>0</v>
      </c>
      <c r="B3820" s="3" t="s">
        <v>3815</v>
      </c>
      <c r="C3820" s="3" t="s">
        <v>7928</v>
      </c>
      <c r="D3820" s="6">
        <v>250</v>
      </c>
      <c r="E3820" s="8">
        <v>570</v>
      </c>
      <c r="F3820" t="s">
        <v>8218</v>
      </c>
      <c r="G3820" t="s">
        <v>8223</v>
      </c>
      <c r="H3820" t="s">
        <v>8245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8269</v>
      </c>
      <c r="O3820" s="10" t="s">
        <v>8313</v>
      </c>
      <c r="P3820" t="s">
        <v>8314</v>
      </c>
      <c r="Q3820" s="25">
        <f t="shared" si="236"/>
        <v>42045.84238425926</v>
      </c>
      <c r="R3820" s="25">
        <f t="shared" si="237"/>
        <v>42045.84238425926</v>
      </c>
      <c r="S3820">
        <f t="shared" si="238"/>
        <v>2015</v>
      </c>
      <c r="T3820">
        <f t="shared" si="239"/>
        <v>2</v>
      </c>
    </row>
    <row r="3821" spans="1:20" ht="32" x14ac:dyDescent="0.2">
      <c r="A3821" s="1" t="s">
        <v>0</v>
      </c>
      <c r="B3821" s="3" t="s">
        <v>3816</v>
      </c>
      <c r="C3821" s="3" t="s">
        <v>7817</v>
      </c>
      <c r="D3821" s="6">
        <v>1000</v>
      </c>
      <c r="E3821" s="8">
        <v>1064</v>
      </c>
      <c r="F3821" t="s">
        <v>8218</v>
      </c>
      <c r="G3821" t="s">
        <v>8223</v>
      </c>
      <c r="H3821" t="s">
        <v>8245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8269</v>
      </c>
      <c r="O3821" s="10" t="s">
        <v>8313</v>
      </c>
      <c r="P3821" t="s">
        <v>8314</v>
      </c>
      <c r="Q3821" s="25">
        <f t="shared" si="236"/>
        <v>42184.209537037037</v>
      </c>
      <c r="R3821" s="25">
        <f t="shared" si="237"/>
        <v>42184.209537037037</v>
      </c>
      <c r="S3821">
        <f t="shared" si="238"/>
        <v>2015</v>
      </c>
      <c r="T3821">
        <f t="shared" si="239"/>
        <v>6</v>
      </c>
    </row>
    <row r="3822" spans="1:20" ht="48" x14ac:dyDescent="0.2">
      <c r="A3822" s="1" t="s">
        <v>0</v>
      </c>
      <c r="B3822" s="3" t="s">
        <v>3817</v>
      </c>
      <c r="C3822" s="3" t="s">
        <v>7929</v>
      </c>
      <c r="D3822" s="6">
        <v>300</v>
      </c>
      <c r="E3822" s="8">
        <v>430</v>
      </c>
      <c r="F3822" t="s">
        <v>8218</v>
      </c>
      <c r="G3822" t="s">
        <v>8224</v>
      </c>
      <c r="H3822" t="s">
        <v>8246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8269</v>
      </c>
      <c r="O3822" s="10" t="s">
        <v>8313</v>
      </c>
      <c r="P3822" t="s">
        <v>8314</v>
      </c>
      <c r="Q3822" s="25">
        <f t="shared" si="236"/>
        <v>42160.651817129634</v>
      </c>
      <c r="R3822" s="25">
        <f t="shared" si="237"/>
        <v>42160.651817129634</v>
      </c>
      <c r="S3822">
        <f t="shared" si="238"/>
        <v>2015</v>
      </c>
      <c r="T3822">
        <f t="shared" si="239"/>
        <v>6</v>
      </c>
    </row>
    <row r="3823" spans="1:20" ht="48" x14ac:dyDescent="0.2">
      <c r="A3823" s="1" t="s">
        <v>0</v>
      </c>
      <c r="B3823" s="3" t="s">
        <v>3818</v>
      </c>
      <c r="C3823" s="3" t="s">
        <v>7930</v>
      </c>
      <c r="D3823" s="6">
        <v>3500</v>
      </c>
      <c r="E3823" s="8">
        <v>3659</v>
      </c>
      <c r="F3823" t="s">
        <v>8218</v>
      </c>
      <c r="G3823" t="s">
        <v>8223</v>
      </c>
      <c r="H3823" t="s">
        <v>8245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8269</v>
      </c>
      <c r="O3823" s="10" t="s">
        <v>8313</v>
      </c>
      <c r="P3823" t="s">
        <v>8314</v>
      </c>
      <c r="Q3823" s="25">
        <f t="shared" si="236"/>
        <v>42341.180636574078</v>
      </c>
      <c r="R3823" s="25">
        <f t="shared" si="237"/>
        <v>42341.180636574078</v>
      </c>
      <c r="S3823">
        <f t="shared" si="238"/>
        <v>2015</v>
      </c>
      <c r="T3823">
        <f t="shared" si="239"/>
        <v>12</v>
      </c>
    </row>
    <row r="3824" spans="1:20" ht="48" x14ac:dyDescent="0.2">
      <c r="A3824" s="1" t="s">
        <v>0</v>
      </c>
      <c r="B3824" s="3" t="s">
        <v>3819</v>
      </c>
      <c r="C3824" s="3" t="s">
        <v>7931</v>
      </c>
      <c r="D3824" s="6">
        <v>5000</v>
      </c>
      <c r="E3824" s="8">
        <v>5501</v>
      </c>
      <c r="F3824" t="s">
        <v>8218</v>
      </c>
      <c r="G3824" t="s">
        <v>8235</v>
      </c>
      <c r="H3824" t="s">
        <v>8248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8269</v>
      </c>
      <c r="O3824" s="10" t="s">
        <v>8313</v>
      </c>
      <c r="P3824" t="s">
        <v>8314</v>
      </c>
      <c r="Q3824" s="25">
        <f t="shared" si="236"/>
        <v>42329.838159722218</v>
      </c>
      <c r="R3824" s="25">
        <f t="shared" si="237"/>
        <v>42329.838159722218</v>
      </c>
      <c r="S3824">
        <f t="shared" si="238"/>
        <v>2015</v>
      </c>
      <c r="T3824">
        <f t="shared" si="239"/>
        <v>11</v>
      </c>
    </row>
    <row r="3825" spans="1:20" ht="48" x14ac:dyDescent="0.2">
      <c r="A3825" s="1" t="s">
        <v>0</v>
      </c>
      <c r="B3825" s="3" t="s">
        <v>3820</v>
      </c>
      <c r="C3825" s="3" t="s">
        <v>7932</v>
      </c>
      <c r="D3825" s="6">
        <v>2500</v>
      </c>
      <c r="E3825" s="8">
        <v>2650</v>
      </c>
      <c r="F3825" t="s">
        <v>8218</v>
      </c>
      <c r="G3825" t="s">
        <v>8223</v>
      </c>
      <c r="H3825" t="s">
        <v>8245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8269</v>
      </c>
      <c r="O3825" s="10" t="s">
        <v>8313</v>
      </c>
      <c r="P3825" t="s">
        <v>8314</v>
      </c>
      <c r="Q3825" s="25">
        <f t="shared" si="236"/>
        <v>42170.910231481481</v>
      </c>
      <c r="R3825" s="25">
        <f t="shared" si="237"/>
        <v>42170.910231481481</v>
      </c>
      <c r="S3825">
        <f t="shared" si="238"/>
        <v>2015</v>
      </c>
      <c r="T3825">
        <f t="shared" si="239"/>
        <v>6</v>
      </c>
    </row>
    <row r="3826" spans="1:20" ht="48" x14ac:dyDescent="0.2">
      <c r="A3826" s="1" t="s">
        <v>0</v>
      </c>
      <c r="B3826" s="3" t="s">
        <v>3821</v>
      </c>
      <c r="C3826" s="3" t="s">
        <v>7933</v>
      </c>
      <c r="D3826" s="6">
        <v>250</v>
      </c>
      <c r="E3826" s="8">
        <v>270</v>
      </c>
      <c r="F3826" t="s">
        <v>8218</v>
      </c>
      <c r="G3826" t="s">
        <v>8224</v>
      </c>
      <c r="H3826" t="s">
        <v>8246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8269</v>
      </c>
      <c r="O3826" s="10" t="s">
        <v>8313</v>
      </c>
      <c r="P3826" t="s">
        <v>8314</v>
      </c>
      <c r="Q3826" s="25">
        <f t="shared" si="236"/>
        <v>42571.626192129625</v>
      </c>
      <c r="R3826" s="25">
        <f t="shared" si="237"/>
        <v>42571.626192129625</v>
      </c>
      <c r="S3826">
        <f t="shared" si="238"/>
        <v>2016</v>
      </c>
      <c r="T3826">
        <f t="shared" si="239"/>
        <v>7</v>
      </c>
    </row>
    <row r="3827" spans="1:20" ht="48" x14ac:dyDescent="0.2">
      <c r="A3827" s="1" t="s">
        <v>0</v>
      </c>
      <c r="B3827" s="3" t="s">
        <v>3822</v>
      </c>
      <c r="C3827" s="3" t="s">
        <v>7934</v>
      </c>
      <c r="D3827" s="6">
        <v>5000</v>
      </c>
      <c r="E3827" s="8">
        <v>5271</v>
      </c>
      <c r="F3827" t="s">
        <v>8218</v>
      </c>
      <c r="G3827" t="s">
        <v>8223</v>
      </c>
      <c r="H3827" t="s">
        <v>8245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8269</v>
      </c>
      <c r="O3827" s="10" t="s">
        <v>8313</v>
      </c>
      <c r="P3827" t="s">
        <v>8314</v>
      </c>
      <c r="Q3827" s="25">
        <f t="shared" si="236"/>
        <v>42151.069606481484</v>
      </c>
      <c r="R3827" s="25">
        <f t="shared" si="237"/>
        <v>42151.069606481484</v>
      </c>
      <c r="S3827">
        <f t="shared" si="238"/>
        <v>2015</v>
      </c>
      <c r="T3827">
        <f t="shared" si="239"/>
        <v>5</v>
      </c>
    </row>
    <row r="3828" spans="1:20" ht="32" x14ac:dyDescent="0.2">
      <c r="A3828" s="1" t="s">
        <v>0</v>
      </c>
      <c r="B3828" s="3" t="s">
        <v>3823</v>
      </c>
      <c r="C3828" s="3" t="s">
        <v>7935</v>
      </c>
      <c r="D3828" s="6">
        <v>600</v>
      </c>
      <c r="E3828" s="8">
        <v>715</v>
      </c>
      <c r="F3828" t="s">
        <v>8218</v>
      </c>
      <c r="G3828" t="s">
        <v>8224</v>
      </c>
      <c r="H3828" t="s">
        <v>8246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8269</v>
      </c>
      <c r="O3828" s="10" t="s">
        <v>8313</v>
      </c>
      <c r="P3828" t="s">
        <v>8314</v>
      </c>
      <c r="Q3828" s="25">
        <f t="shared" si="236"/>
        <v>42101.423541666663</v>
      </c>
      <c r="R3828" s="25">
        <f t="shared" si="237"/>
        <v>42101.423541666663</v>
      </c>
      <c r="S3828">
        <f t="shared" si="238"/>
        <v>2015</v>
      </c>
      <c r="T3828">
        <f t="shared" si="239"/>
        <v>4</v>
      </c>
    </row>
    <row r="3829" spans="1:20" ht="64" x14ac:dyDescent="0.2">
      <c r="A3829" s="1" t="s">
        <v>0</v>
      </c>
      <c r="B3829" s="3" t="s">
        <v>3824</v>
      </c>
      <c r="C3829" s="3" t="s">
        <v>7936</v>
      </c>
      <c r="D3829" s="6">
        <v>3000</v>
      </c>
      <c r="E3829" s="8">
        <v>4580</v>
      </c>
      <c r="F3829" t="s">
        <v>8218</v>
      </c>
      <c r="G3829" t="s">
        <v>8224</v>
      </c>
      <c r="H3829" t="s">
        <v>8246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8269</v>
      </c>
      <c r="O3829" s="10" t="s">
        <v>8313</v>
      </c>
      <c r="P3829" t="s">
        <v>8314</v>
      </c>
      <c r="Q3829" s="25">
        <f t="shared" si="236"/>
        <v>42034.928252314814</v>
      </c>
      <c r="R3829" s="25">
        <f t="shared" si="237"/>
        <v>42034.928252314814</v>
      </c>
      <c r="S3829">
        <f t="shared" si="238"/>
        <v>2015</v>
      </c>
      <c r="T3829">
        <f t="shared" si="239"/>
        <v>1</v>
      </c>
    </row>
    <row r="3830" spans="1:20" ht="48" x14ac:dyDescent="0.2">
      <c r="A3830" s="1" t="s">
        <v>0</v>
      </c>
      <c r="B3830" s="3" t="s">
        <v>3825</v>
      </c>
      <c r="C3830" s="3" t="s">
        <v>7937</v>
      </c>
      <c r="D3830" s="6">
        <v>5000</v>
      </c>
      <c r="E3830" s="8">
        <v>5000</v>
      </c>
      <c r="F3830" t="s">
        <v>8218</v>
      </c>
      <c r="G3830" t="s">
        <v>8223</v>
      </c>
      <c r="H3830" t="s">
        <v>8245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8269</v>
      </c>
      <c r="O3830" s="10" t="s">
        <v>8313</v>
      </c>
      <c r="P3830" t="s">
        <v>8314</v>
      </c>
      <c r="Q3830" s="25">
        <f t="shared" si="236"/>
        <v>41944.527627314819</v>
      </c>
      <c r="R3830" s="25">
        <f t="shared" si="237"/>
        <v>41944.527627314819</v>
      </c>
      <c r="S3830">
        <f t="shared" si="238"/>
        <v>2014</v>
      </c>
      <c r="T3830">
        <f t="shared" si="239"/>
        <v>11</v>
      </c>
    </row>
    <row r="3831" spans="1:20" ht="48" x14ac:dyDescent="0.2">
      <c r="A3831" s="1" t="s">
        <v>0</v>
      </c>
      <c r="B3831" s="3" t="s">
        <v>3826</v>
      </c>
      <c r="C3831" s="3" t="s">
        <v>7938</v>
      </c>
      <c r="D3831" s="6">
        <v>500</v>
      </c>
      <c r="E3831" s="8">
        <v>501</v>
      </c>
      <c r="F3831" t="s">
        <v>8218</v>
      </c>
      <c r="G3831" t="s">
        <v>8223</v>
      </c>
      <c r="H3831" t="s">
        <v>8245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8269</v>
      </c>
      <c r="O3831" s="10" t="s">
        <v>8313</v>
      </c>
      <c r="P3831" t="s">
        <v>8314</v>
      </c>
      <c r="Q3831" s="25">
        <f t="shared" si="236"/>
        <v>42593.865405092598</v>
      </c>
      <c r="R3831" s="25">
        <f t="shared" si="237"/>
        <v>42593.865405092598</v>
      </c>
      <c r="S3831">
        <f t="shared" si="238"/>
        <v>2016</v>
      </c>
      <c r="T3831">
        <f t="shared" si="239"/>
        <v>8</v>
      </c>
    </row>
    <row r="3832" spans="1:20" ht="48" x14ac:dyDescent="0.2">
      <c r="A3832" s="1" t="s">
        <v>0</v>
      </c>
      <c r="B3832" s="3" t="s">
        <v>3827</v>
      </c>
      <c r="C3832" s="3" t="s">
        <v>7939</v>
      </c>
      <c r="D3832" s="6">
        <v>100</v>
      </c>
      <c r="E3832" s="8">
        <v>225</v>
      </c>
      <c r="F3832" t="s">
        <v>8218</v>
      </c>
      <c r="G3832" t="s">
        <v>8223</v>
      </c>
      <c r="H3832" t="s">
        <v>8245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8269</v>
      </c>
      <c r="O3832" s="10" t="s">
        <v>8313</v>
      </c>
      <c r="P3832" t="s">
        <v>8314</v>
      </c>
      <c r="Q3832" s="25">
        <f t="shared" si="236"/>
        <v>42503.740868055553</v>
      </c>
      <c r="R3832" s="25">
        <f t="shared" si="237"/>
        <v>42503.740868055553</v>
      </c>
      <c r="S3832">
        <f t="shared" si="238"/>
        <v>2016</v>
      </c>
      <c r="T3832">
        <f t="shared" si="239"/>
        <v>5</v>
      </c>
    </row>
    <row r="3833" spans="1:20" ht="48" x14ac:dyDescent="0.2">
      <c r="A3833" s="1" t="s">
        <v>0</v>
      </c>
      <c r="B3833" s="3" t="s">
        <v>3828</v>
      </c>
      <c r="C3833" s="3" t="s">
        <v>7940</v>
      </c>
      <c r="D3833" s="6">
        <v>500</v>
      </c>
      <c r="E3833" s="8">
        <v>530.11</v>
      </c>
      <c r="F3833" t="s">
        <v>8218</v>
      </c>
      <c r="G3833" t="s">
        <v>8223</v>
      </c>
      <c r="H3833" t="s">
        <v>8245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8269</v>
      </c>
      <c r="O3833" s="10" t="s">
        <v>8313</v>
      </c>
      <c r="P3833" t="s">
        <v>8314</v>
      </c>
      <c r="Q3833" s="25">
        <f t="shared" si="236"/>
        <v>41927.848900462966</v>
      </c>
      <c r="R3833" s="25">
        <f t="shared" si="237"/>
        <v>41927.848900462966</v>
      </c>
      <c r="S3833">
        <f t="shared" si="238"/>
        <v>2014</v>
      </c>
      <c r="T3833">
        <f t="shared" si="239"/>
        <v>10</v>
      </c>
    </row>
    <row r="3834" spans="1:20" ht="48" x14ac:dyDescent="0.2">
      <c r="A3834" s="1" t="s">
        <v>0</v>
      </c>
      <c r="B3834" s="3" t="s">
        <v>3829</v>
      </c>
      <c r="C3834" s="3" t="s">
        <v>7941</v>
      </c>
      <c r="D3834" s="6">
        <v>1200</v>
      </c>
      <c r="E3834" s="8">
        <v>1256</v>
      </c>
      <c r="F3834" t="s">
        <v>8218</v>
      </c>
      <c r="G3834" t="s">
        <v>8223</v>
      </c>
      <c r="H3834" t="s">
        <v>8245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8269</v>
      </c>
      <c r="O3834" s="10" t="s">
        <v>8313</v>
      </c>
      <c r="P3834" t="s">
        <v>8314</v>
      </c>
      <c r="Q3834" s="25">
        <f t="shared" si="236"/>
        <v>42375.114988425921</v>
      </c>
      <c r="R3834" s="25">
        <f t="shared" si="237"/>
        <v>42375.114988425921</v>
      </c>
      <c r="S3834">
        <f t="shared" si="238"/>
        <v>2016</v>
      </c>
      <c r="T3834">
        <f t="shared" si="239"/>
        <v>1</v>
      </c>
    </row>
    <row r="3835" spans="1:20" ht="48" x14ac:dyDescent="0.2">
      <c r="A3835" s="1" t="s">
        <v>0</v>
      </c>
      <c r="B3835" s="3" t="s">
        <v>3830</v>
      </c>
      <c r="C3835" s="3" t="s">
        <v>7942</v>
      </c>
      <c r="D3835" s="6">
        <v>1200</v>
      </c>
      <c r="E3835" s="8">
        <v>1400</v>
      </c>
      <c r="F3835" t="s">
        <v>8218</v>
      </c>
      <c r="G3835" t="s">
        <v>8228</v>
      </c>
      <c r="H3835" t="s">
        <v>8250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8269</v>
      </c>
      <c r="O3835" s="10" t="s">
        <v>8313</v>
      </c>
      <c r="P3835" t="s">
        <v>8314</v>
      </c>
      <c r="Q3835" s="25">
        <f t="shared" si="236"/>
        <v>41963.872361111105</v>
      </c>
      <c r="R3835" s="25">
        <f t="shared" si="237"/>
        <v>41963.872361111105</v>
      </c>
      <c r="S3835">
        <f t="shared" si="238"/>
        <v>2014</v>
      </c>
      <c r="T3835">
        <f t="shared" si="239"/>
        <v>11</v>
      </c>
    </row>
    <row r="3836" spans="1:20" ht="48" x14ac:dyDescent="0.2">
      <c r="A3836" s="1" t="s">
        <v>0</v>
      </c>
      <c r="B3836" s="3" t="s">
        <v>3831</v>
      </c>
      <c r="C3836" s="3" t="s">
        <v>7943</v>
      </c>
      <c r="D3836" s="6">
        <v>3000</v>
      </c>
      <c r="E3836" s="8">
        <v>3271</v>
      </c>
      <c r="F3836" t="s">
        <v>8218</v>
      </c>
      <c r="G3836" t="s">
        <v>8224</v>
      </c>
      <c r="H3836" t="s">
        <v>8246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8269</v>
      </c>
      <c r="O3836" s="10" t="s">
        <v>8313</v>
      </c>
      <c r="P3836" t="s">
        <v>8314</v>
      </c>
      <c r="Q3836" s="25">
        <f t="shared" si="236"/>
        <v>42143.445219907408</v>
      </c>
      <c r="R3836" s="25">
        <f t="shared" si="237"/>
        <v>42143.445219907408</v>
      </c>
      <c r="S3836">
        <f t="shared" si="238"/>
        <v>2015</v>
      </c>
      <c r="T3836">
        <f t="shared" si="239"/>
        <v>5</v>
      </c>
    </row>
    <row r="3837" spans="1:20" ht="48" x14ac:dyDescent="0.2">
      <c r="A3837" s="1" t="s">
        <v>0</v>
      </c>
      <c r="B3837" s="3" t="s">
        <v>3832</v>
      </c>
      <c r="C3837" s="3" t="s">
        <v>7944</v>
      </c>
      <c r="D3837" s="6">
        <v>200</v>
      </c>
      <c r="E3837" s="8">
        <v>320</v>
      </c>
      <c r="F3837" t="s">
        <v>8218</v>
      </c>
      <c r="G3837" t="s">
        <v>8224</v>
      </c>
      <c r="H3837" t="s">
        <v>8246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8269</v>
      </c>
      <c r="O3837" s="10" t="s">
        <v>8313</v>
      </c>
      <c r="P3837" t="s">
        <v>8314</v>
      </c>
      <c r="Q3837" s="25">
        <f t="shared" si="236"/>
        <v>42460.94222222222</v>
      </c>
      <c r="R3837" s="25">
        <f t="shared" si="237"/>
        <v>42460.94222222222</v>
      </c>
      <c r="S3837">
        <f t="shared" si="238"/>
        <v>2016</v>
      </c>
      <c r="T3837">
        <f t="shared" si="239"/>
        <v>3</v>
      </c>
    </row>
    <row r="3838" spans="1:20" ht="48" x14ac:dyDescent="0.2">
      <c r="A3838" s="1" t="s">
        <v>0</v>
      </c>
      <c r="B3838" s="3" t="s">
        <v>3833</v>
      </c>
      <c r="C3838" s="3" t="s">
        <v>7945</v>
      </c>
      <c r="D3838" s="6">
        <v>800</v>
      </c>
      <c r="E3838" s="8">
        <v>900</v>
      </c>
      <c r="F3838" t="s">
        <v>8218</v>
      </c>
      <c r="G3838" t="s">
        <v>8223</v>
      </c>
      <c r="H3838" t="s">
        <v>8245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8269</v>
      </c>
      <c r="O3838" s="10" t="s">
        <v>8313</v>
      </c>
      <c r="P3838" t="s">
        <v>8314</v>
      </c>
      <c r="Q3838" s="25">
        <f t="shared" si="236"/>
        <v>42553.926527777774</v>
      </c>
      <c r="R3838" s="25">
        <f t="shared" si="237"/>
        <v>42553.926527777774</v>
      </c>
      <c r="S3838">
        <f t="shared" si="238"/>
        <v>2016</v>
      </c>
      <c r="T3838">
        <f t="shared" si="239"/>
        <v>7</v>
      </c>
    </row>
    <row r="3839" spans="1:20" ht="32" x14ac:dyDescent="0.2">
      <c r="A3839" s="1" t="s">
        <v>0</v>
      </c>
      <c r="B3839" s="3" t="s">
        <v>3834</v>
      </c>
      <c r="C3839" s="3" t="s">
        <v>7946</v>
      </c>
      <c r="D3839" s="6">
        <v>2000</v>
      </c>
      <c r="E3839" s="8">
        <v>2042</v>
      </c>
      <c r="F3839" t="s">
        <v>8218</v>
      </c>
      <c r="G3839" t="s">
        <v>8224</v>
      </c>
      <c r="H3839" t="s">
        <v>8246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8269</v>
      </c>
      <c r="O3839" s="10" t="s">
        <v>8313</v>
      </c>
      <c r="P3839" t="s">
        <v>8314</v>
      </c>
      <c r="Q3839" s="25">
        <f t="shared" si="236"/>
        <v>42152.765717592592</v>
      </c>
      <c r="R3839" s="25">
        <f t="shared" si="237"/>
        <v>42152.765717592592</v>
      </c>
      <c r="S3839">
        <f t="shared" si="238"/>
        <v>2015</v>
      </c>
      <c r="T3839">
        <f t="shared" si="239"/>
        <v>5</v>
      </c>
    </row>
    <row r="3840" spans="1:20" ht="48" x14ac:dyDescent="0.2">
      <c r="A3840" s="1" t="s">
        <v>0</v>
      </c>
      <c r="B3840" s="3" t="s">
        <v>3835</v>
      </c>
      <c r="C3840" s="3" t="s">
        <v>7947</v>
      </c>
      <c r="D3840" s="6">
        <v>100000</v>
      </c>
      <c r="E3840" s="8">
        <v>100824</v>
      </c>
      <c r="F3840" t="s">
        <v>8218</v>
      </c>
      <c r="G3840" t="s">
        <v>8234</v>
      </c>
      <c r="H3840" t="s">
        <v>8254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8269</v>
      </c>
      <c r="O3840" s="10" t="s">
        <v>8313</v>
      </c>
      <c r="P3840" t="s">
        <v>8314</v>
      </c>
      <c r="Q3840" s="25">
        <f t="shared" si="236"/>
        <v>42116.710752314815</v>
      </c>
      <c r="R3840" s="25">
        <f t="shared" si="237"/>
        <v>42116.710752314815</v>
      </c>
      <c r="S3840">
        <f t="shared" si="238"/>
        <v>2015</v>
      </c>
      <c r="T3840">
        <f t="shared" si="239"/>
        <v>4</v>
      </c>
    </row>
    <row r="3841" spans="1:20" ht="48" x14ac:dyDescent="0.2">
      <c r="A3841" s="1" t="s">
        <v>0</v>
      </c>
      <c r="B3841" s="3" t="s">
        <v>3836</v>
      </c>
      <c r="C3841" s="3" t="s">
        <v>7948</v>
      </c>
      <c r="D3841" s="6">
        <v>2000</v>
      </c>
      <c r="E3841" s="8">
        <v>2025</v>
      </c>
      <c r="F3841" t="s">
        <v>8218</v>
      </c>
      <c r="G3841" t="s">
        <v>8223</v>
      </c>
      <c r="H3841" t="s">
        <v>8245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8269</v>
      </c>
      <c r="O3841" s="10" t="s">
        <v>8313</v>
      </c>
      <c r="P3841" t="s">
        <v>8314</v>
      </c>
      <c r="Q3841" s="25">
        <f t="shared" si="236"/>
        <v>42155.142638888887</v>
      </c>
      <c r="R3841" s="25">
        <f t="shared" si="237"/>
        <v>42155.142638888887</v>
      </c>
      <c r="S3841">
        <f t="shared" si="238"/>
        <v>2015</v>
      </c>
      <c r="T3841">
        <f t="shared" si="239"/>
        <v>5</v>
      </c>
    </row>
    <row r="3842" spans="1:20" ht="48" x14ac:dyDescent="0.2">
      <c r="A3842" s="1" t="s">
        <v>0</v>
      </c>
      <c r="B3842" s="3" t="s">
        <v>3837</v>
      </c>
      <c r="C3842" s="3" t="s">
        <v>7949</v>
      </c>
      <c r="D3842" s="6">
        <v>1</v>
      </c>
      <c r="E3842" s="8">
        <v>65</v>
      </c>
      <c r="F3842" t="s">
        <v>8218</v>
      </c>
      <c r="G3842" t="s">
        <v>8224</v>
      </c>
      <c r="H3842" t="s">
        <v>8246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8269</v>
      </c>
      <c r="O3842" s="10" t="s">
        <v>8313</v>
      </c>
      <c r="P3842" t="s">
        <v>8314</v>
      </c>
      <c r="Q3842" s="25">
        <f t="shared" si="236"/>
        <v>42432.701724537037</v>
      </c>
      <c r="R3842" s="25">
        <f t="shared" si="237"/>
        <v>42432.701724537037</v>
      </c>
      <c r="S3842">
        <f t="shared" si="238"/>
        <v>2016</v>
      </c>
      <c r="T3842">
        <f t="shared" si="239"/>
        <v>3</v>
      </c>
    </row>
    <row r="3843" spans="1:20" ht="48" x14ac:dyDescent="0.2">
      <c r="A3843" s="1" t="s">
        <v>0</v>
      </c>
      <c r="B3843" s="3" t="s">
        <v>3838</v>
      </c>
      <c r="C3843" s="3" t="s">
        <v>7950</v>
      </c>
      <c r="D3843" s="6">
        <v>10000</v>
      </c>
      <c r="E3843" s="8">
        <v>872</v>
      </c>
      <c r="F3843" t="s">
        <v>8220</v>
      </c>
      <c r="G3843" t="s">
        <v>8223</v>
      </c>
      <c r="H3843" t="s">
        <v>8245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8269</v>
      </c>
      <c r="O3843" s="10" t="s">
        <v>8313</v>
      </c>
      <c r="P3843" t="s">
        <v>8314</v>
      </c>
      <c r="Q3843" s="25">
        <f t="shared" ref="Q3843:Q3906" si="240">(((J3843/60)/60)/24)+DATE(1970,1,1)</f>
        <v>41780.785729166666</v>
      </c>
      <c r="R3843" s="25">
        <f t="shared" ref="R3843:R3906" si="241">(((J3843/60)/60)/24)+DATE(1970,1,1)</f>
        <v>41780.785729166666</v>
      </c>
      <c r="S3843">
        <f t="shared" ref="S3843:S3906" si="242">YEAR(R3843)</f>
        <v>2014</v>
      </c>
      <c r="T3843">
        <f t="shared" ref="T3843:T3906" si="243">MONTH((R3843))</f>
        <v>5</v>
      </c>
    </row>
    <row r="3844" spans="1:20" ht="48" x14ac:dyDescent="0.2">
      <c r="A3844" s="1" t="s">
        <v>0</v>
      </c>
      <c r="B3844" s="3" t="s">
        <v>3839</v>
      </c>
      <c r="C3844" s="3" t="s">
        <v>7951</v>
      </c>
      <c r="D3844" s="6">
        <v>5000</v>
      </c>
      <c r="E3844" s="8">
        <v>1097</v>
      </c>
      <c r="F3844" t="s">
        <v>8220</v>
      </c>
      <c r="G3844" t="s">
        <v>8224</v>
      </c>
      <c r="H3844" t="s">
        <v>8246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8269</v>
      </c>
      <c r="O3844" s="10" t="s">
        <v>8313</v>
      </c>
      <c r="P3844" t="s">
        <v>8314</v>
      </c>
      <c r="Q3844" s="25">
        <f t="shared" si="240"/>
        <v>41740.493657407409</v>
      </c>
      <c r="R3844" s="25">
        <f t="shared" si="241"/>
        <v>41740.493657407409</v>
      </c>
      <c r="S3844">
        <f t="shared" si="242"/>
        <v>2014</v>
      </c>
      <c r="T3844">
        <f t="shared" si="243"/>
        <v>4</v>
      </c>
    </row>
    <row r="3845" spans="1:20" ht="48" x14ac:dyDescent="0.2">
      <c r="A3845" s="1" t="s">
        <v>0</v>
      </c>
      <c r="B3845" s="3" t="s">
        <v>3840</v>
      </c>
      <c r="C3845" s="3" t="s">
        <v>7952</v>
      </c>
      <c r="D3845" s="6">
        <v>5000</v>
      </c>
      <c r="E3845" s="8">
        <v>1065</v>
      </c>
      <c r="F3845" t="s">
        <v>8220</v>
      </c>
      <c r="G3845" t="s">
        <v>8223</v>
      </c>
      <c r="H3845" t="s">
        <v>8245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8269</v>
      </c>
      <c r="O3845" s="10" t="s">
        <v>8313</v>
      </c>
      <c r="P3845" t="s">
        <v>8314</v>
      </c>
      <c r="Q3845" s="25">
        <f t="shared" si="240"/>
        <v>41766.072500000002</v>
      </c>
      <c r="R3845" s="25">
        <f t="shared" si="241"/>
        <v>41766.072500000002</v>
      </c>
      <c r="S3845">
        <f t="shared" si="242"/>
        <v>2014</v>
      </c>
      <c r="T3845">
        <f t="shared" si="243"/>
        <v>5</v>
      </c>
    </row>
    <row r="3846" spans="1:20" ht="48" x14ac:dyDescent="0.2">
      <c r="A3846" s="1" t="s">
        <v>0</v>
      </c>
      <c r="B3846" s="3" t="s">
        <v>3841</v>
      </c>
      <c r="C3846" s="3" t="s">
        <v>7953</v>
      </c>
      <c r="D3846" s="6">
        <v>9800</v>
      </c>
      <c r="E3846" s="8">
        <v>4066</v>
      </c>
      <c r="F3846" t="s">
        <v>8220</v>
      </c>
      <c r="G3846" t="s">
        <v>8223</v>
      </c>
      <c r="H3846" t="s">
        <v>8245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8269</v>
      </c>
      <c r="O3846" s="10" t="s">
        <v>8313</v>
      </c>
      <c r="P3846" t="s">
        <v>8314</v>
      </c>
      <c r="Q3846" s="25">
        <f t="shared" si="240"/>
        <v>41766.617291666669</v>
      </c>
      <c r="R3846" s="25">
        <f t="shared" si="241"/>
        <v>41766.617291666669</v>
      </c>
      <c r="S3846">
        <f t="shared" si="242"/>
        <v>2014</v>
      </c>
      <c r="T3846">
        <f t="shared" si="243"/>
        <v>5</v>
      </c>
    </row>
    <row r="3847" spans="1:20" ht="64" x14ac:dyDescent="0.2">
      <c r="A3847" s="1" t="s">
        <v>0</v>
      </c>
      <c r="B3847" s="3" t="s">
        <v>3842</v>
      </c>
      <c r="C3847" s="3" t="s">
        <v>7954</v>
      </c>
      <c r="D3847" s="6">
        <v>40000</v>
      </c>
      <c r="E3847" s="8">
        <v>842</v>
      </c>
      <c r="F3847" t="s">
        <v>8220</v>
      </c>
      <c r="G3847" t="s">
        <v>8223</v>
      </c>
      <c r="H3847" t="s">
        <v>8245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8269</v>
      </c>
      <c r="O3847" s="10" t="s">
        <v>8313</v>
      </c>
      <c r="P3847" t="s">
        <v>8314</v>
      </c>
      <c r="Q3847" s="25">
        <f t="shared" si="240"/>
        <v>42248.627013888887</v>
      </c>
      <c r="R3847" s="25">
        <f t="shared" si="241"/>
        <v>42248.627013888887</v>
      </c>
      <c r="S3847">
        <f t="shared" si="242"/>
        <v>2015</v>
      </c>
      <c r="T3847">
        <f t="shared" si="243"/>
        <v>9</v>
      </c>
    </row>
    <row r="3848" spans="1:20" ht="48" x14ac:dyDescent="0.2">
      <c r="A3848" s="1" t="s">
        <v>0</v>
      </c>
      <c r="B3848" s="3" t="s">
        <v>3843</v>
      </c>
      <c r="C3848" s="3" t="s">
        <v>7955</v>
      </c>
      <c r="D3848" s="6">
        <v>7000</v>
      </c>
      <c r="E3848" s="8">
        <v>189</v>
      </c>
      <c r="F3848" t="s">
        <v>8220</v>
      </c>
      <c r="G3848" t="s">
        <v>8223</v>
      </c>
      <c r="H3848" t="s">
        <v>8245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8269</v>
      </c>
      <c r="O3848" s="10" t="s">
        <v>8313</v>
      </c>
      <c r="P3848" t="s">
        <v>8314</v>
      </c>
      <c r="Q3848" s="25">
        <f t="shared" si="240"/>
        <v>41885.221550925926</v>
      </c>
      <c r="R3848" s="25">
        <f t="shared" si="241"/>
        <v>41885.221550925926</v>
      </c>
      <c r="S3848">
        <f t="shared" si="242"/>
        <v>2014</v>
      </c>
      <c r="T3848">
        <f t="shared" si="243"/>
        <v>9</v>
      </c>
    </row>
    <row r="3849" spans="1:20" ht="48" x14ac:dyDescent="0.2">
      <c r="A3849" s="1" t="s">
        <v>0</v>
      </c>
      <c r="B3849" s="3" t="s">
        <v>3844</v>
      </c>
      <c r="C3849" s="3" t="s">
        <v>7956</v>
      </c>
      <c r="D3849" s="6">
        <v>10500</v>
      </c>
      <c r="E3849" s="8">
        <v>1697</v>
      </c>
      <c r="F3849" t="s">
        <v>8220</v>
      </c>
      <c r="G3849" t="s">
        <v>8223</v>
      </c>
      <c r="H3849" t="s">
        <v>8245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8269</v>
      </c>
      <c r="O3849" s="10" t="s">
        <v>8313</v>
      </c>
      <c r="P3849" t="s">
        <v>8314</v>
      </c>
      <c r="Q3849" s="25">
        <f t="shared" si="240"/>
        <v>42159.224432870367</v>
      </c>
      <c r="R3849" s="25">
        <f t="shared" si="241"/>
        <v>42159.224432870367</v>
      </c>
      <c r="S3849">
        <f t="shared" si="242"/>
        <v>2015</v>
      </c>
      <c r="T3849">
        <f t="shared" si="243"/>
        <v>6</v>
      </c>
    </row>
    <row r="3850" spans="1:20" ht="48" x14ac:dyDescent="0.2">
      <c r="A3850" s="1" t="s">
        <v>0</v>
      </c>
      <c r="B3850" s="3" t="s">
        <v>3845</v>
      </c>
      <c r="C3850" s="3" t="s">
        <v>7957</v>
      </c>
      <c r="D3850" s="6">
        <v>13000</v>
      </c>
      <c r="E3850" s="8">
        <v>2129</v>
      </c>
      <c r="F3850" t="s">
        <v>8220</v>
      </c>
      <c r="G3850" t="s">
        <v>8223</v>
      </c>
      <c r="H3850" t="s">
        <v>8245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8269</v>
      </c>
      <c r="O3850" s="10" t="s">
        <v>8313</v>
      </c>
      <c r="P3850" t="s">
        <v>8314</v>
      </c>
      <c r="Q3850" s="25">
        <f t="shared" si="240"/>
        <v>42265.817002314812</v>
      </c>
      <c r="R3850" s="25">
        <f t="shared" si="241"/>
        <v>42265.817002314812</v>
      </c>
      <c r="S3850">
        <f t="shared" si="242"/>
        <v>2015</v>
      </c>
      <c r="T3850">
        <f t="shared" si="243"/>
        <v>9</v>
      </c>
    </row>
    <row r="3851" spans="1:20" ht="48" x14ac:dyDescent="0.2">
      <c r="A3851" s="1" t="s">
        <v>0</v>
      </c>
      <c r="B3851" s="3" t="s">
        <v>3846</v>
      </c>
      <c r="C3851" s="3" t="s">
        <v>7958</v>
      </c>
      <c r="D3851" s="6">
        <v>30000</v>
      </c>
      <c r="E3851" s="8">
        <v>2113</v>
      </c>
      <c r="F3851" t="s">
        <v>8220</v>
      </c>
      <c r="G3851" t="s">
        <v>8235</v>
      </c>
      <c r="H3851" t="s">
        <v>8248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8269</v>
      </c>
      <c r="O3851" s="10" t="s">
        <v>8313</v>
      </c>
      <c r="P3851" t="s">
        <v>8314</v>
      </c>
      <c r="Q3851" s="25">
        <f t="shared" si="240"/>
        <v>42136.767175925925</v>
      </c>
      <c r="R3851" s="25">
        <f t="shared" si="241"/>
        <v>42136.767175925925</v>
      </c>
      <c r="S3851">
        <f t="shared" si="242"/>
        <v>2015</v>
      </c>
      <c r="T3851">
        <f t="shared" si="243"/>
        <v>5</v>
      </c>
    </row>
    <row r="3852" spans="1:20" ht="32" x14ac:dyDescent="0.2">
      <c r="A3852" s="1" t="s">
        <v>0</v>
      </c>
      <c r="B3852" s="3" t="s">
        <v>3847</v>
      </c>
      <c r="C3852" s="3" t="s">
        <v>7959</v>
      </c>
      <c r="D3852" s="6">
        <v>1000</v>
      </c>
      <c r="E3852" s="8">
        <v>38</v>
      </c>
      <c r="F3852" t="s">
        <v>8220</v>
      </c>
      <c r="G3852" t="s">
        <v>8223</v>
      </c>
      <c r="H3852" t="s">
        <v>8245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8269</v>
      </c>
      <c r="O3852" s="10" t="s">
        <v>8313</v>
      </c>
      <c r="P3852" t="s">
        <v>8314</v>
      </c>
      <c r="Q3852" s="25">
        <f t="shared" si="240"/>
        <v>41975.124340277776</v>
      </c>
      <c r="R3852" s="25">
        <f t="shared" si="241"/>
        <v>41975.124340277776</v>
      </c>
      <c r="S3852">
        <f t="shared" si="242"/>
        <v>2014</v>
      </c>
      <c r="T3852">
        <f t="shared" si="243"/>
        <v>12</v>
      </c>
    </row>
    <row r="3853" spans="1:20" ht="48" x14ac:dyDescent="0.2">
      <c r="A3853" s="1" t="s">
        <v>0</v>
      </c>
      <c r="B3853" s="3" t="s">
        <v>3848</v>
      </c>
      <c r="C3853" s="3" t="s">
        <v>7960</v>
      </c>
      <c r="D3853" s="6">
        <v>2500</v>
      </c>
      <c r="E3853" s="8">
        <v>852</v>
      </c>
      <c r="F3853" t="s">
        <v>8220</v>
      </c>
      <c r="G3853" t="s">
        <v>8224</v>
      </c>
      <c r="H3853" t="s">
        <v>8246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8269</v>
      </c>
      <c r="O3853" s="10" t="s">
        <v>8313</v>
      </c>
      <c r="P3853" t="s">
        <v>8314</v>
      </c>
      <c r="Q3853" s="25">
        <f t="shared" si="240"/>
        <v>42172.439571759256</v>
      </c>
      <c r="R3853" s="25">
        <f t="shared" si="241"/>
        <v>42172.439571759256</v>
      </c>
      <c r="S3853">
        <f t="shared" si="242"/>
        <v>2015</v>
      </c>
      <c r="T3853">
        <f t="shared" si="243"/>
        <v>6</v>
      </c>
    </row>
    <row r="3854" spans="1:20" ht="48" x14ac:dyDescent="0.2">
      <c r="A3854" s="1" t="s">
        <v>0</v>
      </c>
      <c r="B3854" s="3" t="s">
        <v>3849</v>
      </c>
      <c r="C3854" s="3" t="s">
        <v>7961</v>
      </c>
      <c r="D3854" s="6">
        <v>10000</v>
      </c>
      <c r="E3854" s="8">
        <v>20</v>
      </c>
      <c r="F3854" t="s">
        <v>8220</v>
      </c>
      <c r="G3854" t="s">
        <v>8223</v>
      </c>
      <c r="H3854" t="s">
        <v>8245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8269</v>
      </c>
      <c r="O3854" s="10" t="s">
        <v>8313</v>
      </c>
      <c r="P3854" t="s">
        <v>8314</v>
      </c>
      <c r="Q3854" s="25">
        <f t="shared" si="240"/>
        <v>42065.190694444449</v>
      </c>
      <c r="R3854" s="25">
        <f t="shared" si="241"/>
        <v>42065.190694444449</v>
      </c>
      <c r="S3854">
        <f t="shared" si="242"/>
        <v>2015</v>
      </c>
      <c r="T3854">
        <f t="shared" si="243"/>
        <v>3</v>
      </c>
    </row>
    <row r="3855" spans="1:20" ht="32" x14ac:dyDescent="0.2">
      <c r="A3855" s="1" t="s">
        <v>0</v>
      </c>
      <c r="B3855" s="3" t="s">
        <v>3850</v>
      </c>
      <c r="C3855" s="3" t="s">
        <v>7962</v>
      </c>
      <c r="D3855" s="6">
        <v>100000</v>
      </c>
      <c r="E3855" s="8">
        <v>26</v>
      </c>
      <c r="F3855" t="s">
        <v>8220</v>
      </c>
      <c r="G3855" t="s">
        <v>8223</v>
      </c>
      <c r="H3855" t="s">
        <v>8245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8269</v>
      </c>
      <c r="O3855" s="10" t="s">
        <v>8313</v>
      </c>
      <c r="P3855" t="s">
        <v>8314</v>
      </c>
      <c r="Q3855" s="25">
        <f t="shared" si="240"/>
        <v>41848.84002314815</v>
      </c>
      <c r="R3855" s="25">
        <f t="shared" si="241"/>
        <v>41848.84002314815</v>
      </c>
      <c r="S3855">
        <f t="shared" si="242"/>
        <v>2014</v>
      </c>
      <c r="T3855">
        <f t="shared" si="243"/>
        <v>7</v>
      </c>
    </row>
    <row r="3856" spans="1:20" ht="32" x14ac:dyDescent="0.2">
      <c r="A3856" s="1" t="s">
        <v>0</v>
      </c>
      <c r="B3856" s="3" t="s">
        <v>3851</v>
      </c>
      <c r="C3856" s="3" t="s">
        <v>7963</v>
      </c>
      <c r="D3856" s="6">
        <v>11000</v>
      </c>
      <c r="E3856" s="8">
        <v>1788</v>
      </c>
      <c r="F3856" t="s">
        <v>8220</v>
      </c>
      <c r="G3856" t="s">
        <v>8223</v>
      </c>
      <c r="H3856" t="s">
        <v>8245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8269</v>
      </c>
      <c r="O3856" s="10" t="s">
        <v>8313</v>
      </c>
      <c r="P3856" t="s">
        <v>8314</v>
      </c>
      <c r="Q3856" s="25">
        <f t="shared" si="240"/>
        <v>42103.884930555556</v>
      </c>
      <c r="R3856" s="25">
        <f t="shared" si="241"/>
        <v>42103.884930555556</v>
      </c>
      <c r="S3856">
        <f t="shared" si="242"/>
        <v>2015</v>
      </c>
      <c r="T3856">
        <f t="shared" si="243"/>
        <v>4</v>
      </c>
    </row>
    <row r="3857" spans="1:20" ht="48" x14ac:dyDescent="0.2">
      <c r="A3857" s="1" t="s">
        <v>0</v>
      </c>
      <c r="B3857" s="3" t="s">
        <v>3852</v>
      </c>
      <c r="C3857" s="3" t="s">
        <v>7964</v>
      </c>
      <c r="D3857" s="6">
        <v>1000</v>
      </c>
      <c r="E3857" s="8">
        <v>25</v>
      </c>
      <c r="F3857" t="s">
        <v>8220</v>
      </c>
      <c r="G3857" t="s">
        <v>8223</v>
      </c>
      <c r="H3857" t="s">
        <v>8245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8269</v>
      </c>
      <c r="O3857" s="10" t="s">
        <v>8313</v>
      </c>
      <c r="P3857" t="s">
        <v>8314</v>
      </c>
      <c r="Q3857" s="25">
        <f t="shared" si="240"/>
        <v>42059.970729166671</v>
      </c>
      <c r="R3857" s="25">
        <f t="shared" si="241"/>
        <v>42059.970729166671</v>
      </c>
      <c r="S3857">
        <f t="shared" si="242"/>
        <v>2015</v>
      </c>
      <c r="T3857">
        <f t="shared" si="243"/>
        <v>2</v>
      </c>
    </row>
    <row r="3858" spans="1:20" ht="48" x14ac:dyDescent="0.2">
      <c r="A3858" s="1" t="s">
        <v>0</v>
      </c>
      <c r="B3858" s="3" t="s">
        <v>3853</v>
      </c>
      <c r="C3858" s="3" t="s">
        <v>7965</v>
      </c>
      <c r="D3858" s="6">
        <v>5000</v>
      </c>
      <c r="E3858" s="8">
        <v>1</v>
      </c>
      <c r="F3858" t="s">
        <v>8220</v>
      </c>
      <c r="G3858" t="s">
        <v>8223</v>
      </c>
      <c r="H3858" t="s">
        <v>8245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8269</v>
      </c>
      <c r="O3858" s="10" t="s">
        <v>8313</v>
      </c>
      <c r="P3858" t="s">
        <v>8314</v>
      </c>
      <c r="Q3858" s="25">
        <f t="shared" si="240"/>
        <v>42041.743090277778</v>
      </c>
      <c r="R3858" s="25">
        <f t="shared" si="241"/>
        <v>42041.743090277778</v>
      </c>
      <c r="S3858">
        <f t="shared" si="242"/>
        <v>2015</v>
      </c>
      <c r="T3858">
        <f t="shared" si="243"/>
        <v>2</v>
      </c>
    </row>
    <row r="3859" spans="1:20" ht="48" x14ac:dyDescent="0.2">
      <c r="A3859" s="1" t="s">
        <v>0</v>
      </c>
      <c r="B3859" s="3" t="s">
        <v>3854</v>
      </c>
      <c r="C3859" s="3" t="s">
        <v>7966</v>
      </c>
      <c r="D3859" s="6">
        <v>5000</v>
      </c>
      <c r="E3859" s="8">
        <v>260</v>
      </c>
      <c r="F3859" t="s">
        <v>8220</v>
      </c>
      <c r="G3859" t="s">
        <v>8223</v>
      </c>
      <c r="H3859" t="s">
        <v>8245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8269</v>
      </c>
      <c r="O3859" s="10" t="s">
        <v>8313</v>
      </c>
      <c r="P3859" t="s">
        <v>8314</v>
      </c>
      <c r="Q3859" s="25">
        <f t="shared" si="240"/>
        <v>41829.73715277778</v>
      </c>
      <c r="R3859" s="25">
        <f t="shared" si="241"/>
        <v>41829.73715277778</v>
      </c>
      <c r="S3859">
        <f t="shared" si="242"/>
        <v>2014</v>
      </c>
      <c r="T3859">
        <f t="shared" si="243"/>
        <v>7</v>
      </c>
    </row>
    <row r="3860" spans="1:20" ht="48" x14ac:dyDescent="0.2">
      <c r="A3860" s="1" t="s">
        <v>0</v>
      </c>
      <c r="B3860" s="3" t="s">
        <v>3855</v>
      </c>
      <c r="C3860" s="3" t="s">
        <v>7967</v>
      </c>
      <c r="D3860" s="6">
        <v>500</v>
      </c>
      <c r="E3860" s="8">
        <v>10</v>
      </c>
      <c r="F3860" t="s">
        <v>8220</v>
      </c>
      <c r="G3860" t="s">
        <v>8224</v>
      </c>
      <c r="H3860" t="s">
        <v>8246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8269</v>
      </c>
      <c r="O3860" s="10" t="s">
        <v>8313</v>
      </c>
      <c r="P3860" t="s">
        <v>8314</v>
      </c>
      <c r="Q3860" s="25">
        <f t="shared" si="240"/>
        <v>42128.431064814817</v>
      </c>
      <c r="R3860" s="25">
        <f t="shared" si="241"/>
        <v>42128.431064814817</v>
      </c>
      <c r="S3860">
        <f t="shared" si="242"/>
        <v>2015</v>
      </c>
      <c r="T3860">
        <f t="shared" si="243"/>
        <v>5</v>
      </c>
    </row>
    <row r="3861" spans="1:20" ht="48" x14ac:dyDescent="0.2">
      <c r="A3861" s="1" t="s">
        <v>0</v>
      </c>
      <c r="B3861" s="3" t="s">
        <v>3856</v>
      </c>
      <c r="C3861" s="3" t="s">
        <v>7968</v>
      </c>
      <c r="D3861" s="6">
        <v>2500</v>
      </c>
      <c r="E3861" s="8">
        <v>1</v>
      </c>
      <c r="F3861" t="s">
        <v>8220</v>
      </c>
      <c r="G3861" t="s">
        <v>8223</v>
      </c>
      <c r="H3861" t="s">
        <v>8245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8269</v>
      </c>
      <c r="O3861" s="10" t="s">
        <v>8313</v>
      </c>
      <c r="P3861" t="s">
        <v>8314</v>
      </c>
      <c r="Q3861" s="25">
        <f t="shared" si="240"/>
        <v>41789.893599537041</v>
      </c>
      <c r="R3861" s="25">
        <f t="shared" si="241"/>
        <v>41789.893599537041</v>
      </c>
      <c r="S3861">
        <f t="shared" si="242"/>
        <v>2014</v>
      </c>
      <c r="T3861">
        <f t="shared" si="243"/>
        <v>5</v>
      </c>
    </row>
    <row r="3862" spans="1:20" ht="48" x14ac:dyDescent="0.2">
      <c r="A3862" s="1" t="s">
        <v>0</v>
      </c>
      <c r="B3862" s="3" t="s">
        <v>3857</v>
      </c>
      <c r="C3862" s="3" t="s">
        <v>7969</v>
      </c>
      <c r="D3862" s="6">
        <v>6000</v>
      </c>
      <c r="E3862" s="8">
        <v>1060</v>
      </c>
      <c r="F3862" t="s">
        <v>8220</v>
      </c>
      <c r="G3862" t="s">
        <v>8223</v>
      </c>
      <c r="H3862" t="s">
        <v>8245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8269</v>
      </c>
      <c r="O3862" s="10" t="s">
        <v>8313</v>
      </c>
      <c r="P3862" t="s">
        <v>8314</v>
      </c>
      <c r="Q3862" s="25">
        <f t="shared" si="240"/>
        <v>41833.660995370366</v>
      </c>
      <c r="R3862" s="25">
        <f t="shared" si="241"/>
        <v>41833.660995370366</v>
      </c>
      <c r="S3862">
        <f t="shared" si="242"/>
        <v>2014</v>
      </c>
      <c r="T3862">
        <f t="shared" si="243"/>
        <v>7</v>
      </c>
    </row>
    <row r="3863" spans="1:20" ht="16" x14ac:dyDescent="0.2">
      <c r="A3863" s="1" t="s">
        <v>0</v>
      </c>
      <c r="B3863" s="3" t="s">
        <v>3858</v>
      </c>
      <c r="C3863" s="3" t="s">
        <v>7970</v>
      </c>
      <c r="D3863" s="6">
        <v>2000</v>
      </c>
      <c r="E3863" s="8">
        <v>100</v>
      </c>
      <c r="F3863" t="s">
        <v>8220</v>
      </c>
      <c r="G3863" t="s">
        <v>8223</v>
      </c>
      <c r="H3863" t="s">
        <v>8245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8269</v>
      </c>
      <c r="O3863" s="10" t="s">
        <v>8313</v>
      </c>
      <c r="P3863" t="s">
        <v>8314</v>
      </c>
      <c r="Q3863" s="25">
        <f t="shared" si="240"/>
        <v>41914.590011574073</v>
      </c>
      <c r="R3863" s="25">
        <f t="shared" si="241"/>
        <v>41914.590011574073</v>
      </c>
      <c r="S3863">
        <f t="shared" si="242"/>
        <v>2014</v>
      </c>
      <c r="T3863">
        <f t="shared" si="243"/>
        <v>10</v>
      </c>
    </row>
    <row r="3864" spans="1:20" ht="32" x14ac:dyDescent="0.2">
      <c r="A3864" s="1" t="s">
        <v>0</v>
      </c>
      <c r="B3864" s="3" t="s">
        <v>3859</v>
      </c>
      <c r="C3864" s="3" t="s">
        <v>7971</v>
      </c>
      <c r="D3864" s="6">
        <v>7500</v>
      </c>
      <c r="E3864" s="8">
        <v>1</v>
      </c>
      <c r="F3864" t="s">
        <v>8220</v>
      </c>
      <c r="G3864" t="s">
        <v>8223</v>
      </c>
      <c r="H3864" t="s">
        <v>8245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8269</v>
      </c>
      <c r="O3864" s="10" t="s">
        <v>8313</v>
      </c>
      <c r="P3864" t="s">
        <v>8314</v>
      </c>
      <c r="Q3864" s="25">
        <f t="shared" si="240"/>
        <v>42611.261064814811</v>
      </c>
      <c r="R3864" s="25">
        <f t="shared" si="241"/>
        <v>42611.261064814811</v>
      </c>
      <c r="S3864">
        <f t="shared" si="242"/>
        <v>2016</v>
      </c>
      <c r="T3864">
        <f t="shared" si="243"/>
        <v>8</v>
      </c>
    </row>
    <row r="3865" spans="1:20" ht="48" x14ac:dyDescent="0.2">
      <c r="A3865" s="1" t="s">
        <v>0</v>
      </c>
      <c r="B3865" s="3" t="s">
        <v>3860</v>
      </c>
      <c r="C3865" s="3" t="s">
        <v>7972</v>
      </c>
      <c r="D3865" s="6">
        <v>6000</v>
      </c>
      <c r="E3865" s="8">
        <v>0</v>
      </c>
      <c r="F3865" t="s">
        <v>8220</v>
      </c>
      <c r="G3865" t="s">
        <v>8223</v>
      </c>
      <c r="H3865" t="s">
        <v>8245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8269</v>
      </c>
      <c r="O3865" s="10" t="s">
        <v>8313</v>
      </c>
      <c r="P3865" t="s">
        <v>8314</v>
      </c>
      <c r="Q3865" s="25">
        <f t="shared" si="240"/>
        <v>42253.633159722223</v>
      </c>
      <c r="R3865" s="25">
        <f t="shared" si="241"/>
        <v>42253.633159722223</v>
      </c>
      <c r="S3865">
        <f t="shared" si="242"/>
        <v>2015</v>
      </c>
      <c r="T3865">
        <f t="shared" si="243"/>
        <v>9</v>
      </c>
    </row>
    <row r="3866" spans="1:20" ht="48" x14ac:dyDescent="0.2">
      <c r="A3866" s="1" t="s">
        <v>0</v>
      </c>
      <c r="B3866" s="3" t="s">
        <v>3861</v>
      </c>
      <c r="C3866" s="3" t="s">
        <v>7973</v>
      </c>
      <c r="D3866" s="6">
        <v>5000</v>
      </c>
      <c r="E3866" s="8">
        <v>60</v>
      </c>
      <c r="F3866" t="s">
        <v>8220</v>
      </c>
      <c r="G3866" t="s">
        <v>8223</v>
      </c>
      <c r="H3866" t="s">
        <v>8245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8269</v>
      </c>
      <c r="O3866" s="10" t="s">
        <v>8313</v>
      </c>
      <c r="P3866" t="s">
        <v>8314</v>
      </c>
      <c r="Q3866" s="25">
        <f t="shared" si="240"/>
        <v>42295.891828703709</v>
      </c>
      <c r="R3866" s="25">
        <f t="shared" si="241"/>
        <v>42295.891828703709</v>
      </c>
      <c r="S3866">
        <f t="shared" si="242"/>
        <v>2015</v>
      </c>
      <c r="T3866">
        <f t="shared" si="243"/>
        <v>10</v>
      </c>
    </row>
    <row r="3867" spans="1:20" ht="48" x14ac:dyDescent="0.2">
      <c r="A3867" s="1" t="s">
        <v>0</v>
      </c>
      <c r="B3867" s="3" t="s">
        <v>3862</v>
      </c>
      <c r="C3867" s="3" t="s">
        <v>7974</v>
      </c>
      <c r="D3867" s="6">
        <v>2413</v>
      </c>
      <c r="E3867" s="8">
        <v>650</v>
      </c>
      <c r="F3867" t="s">
        <v>8220</v>
      </c>
      <c r="G3867" t="s">
        <v>8228</v>
      </c>
      <c r="H3867" t="s">
        <v>8250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8269</v>
      </c>
      <c r="O3867" s="10" t="s">
        <v>8313</v>
      </c>
      <c r="P3867" t="s">
        <v>8314</v>
      </c>
      <c r="Q3867" s="25">
        <f t="shared" si="240"/>
        <v>41841.651597222226</v>
      </c>
      <c r="R3867" s="25">
        <f t="shared" si="241"/>
        <v>41841.651597222226</v>
      </c>
      <c r="S3867">
        <f t="shared" si="242"/>
        <v>2014</v>
      </c>
      <c r="T3867">
        <f t="shared" si="243"/>
        <v>7</v>
      </c>
    </row>
    <row r="3868" spans="1:20" ht="32" x14ac:dyDescent="0.2">
      <c r="A3868" s="1" t="s">
        <v>0</v>
      </c>
      <c r="B3868" s="3" t="s">
        <v>3863</v>
      </c>
      <c r="C3868" s="3" t="s">
        <v>7975</v>
      </c>
      <c r="D3868" s="6">
        <v>2000</v>
      </c>
      <c r="E3868" s="8">
        <v>11</v>
      </c>
      <c r="F3868" t="s">
        <v>8220</v>
      </c>
      <c r="G3868" t="s">
        <v>8223</v>
      </c>
      <c r="H3868" t="s">
        <v>8245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8269</v>
      </c>
      <c r="O3868" s="10" t="s">
        <v>8313</v>
      </c>
      <c r="P3868" t="s">
        <v>8314</v>
      </c>
      <c r="Q3868" s="25">
        <f t="shared" si="240"/>
        <v>42402.947002314817</v>
      </c>
      <c r="R3868" s="25">
        <f t="shared" si="241"/>
        <v>42402.947002314817</v>
      </c>
      <c r="S3868">
        <f t="shared" si="242"/>
        <v>2016</v>
      </c>
      <c r="T3868">
        <f t="shared" si="243"/>
        <v>2</v>
      </c>
    </row>
    <row r="3869" spans="1:20" ht="48" x14ac:dyDescent="0.2">
      <c r="A3869" s="1" t="s">
        <v>0</v>
      </c>
      <c r="B3869" s="3" t="s">
        <v>3864</v>
      </c>
      <c r="C3869" s="3" t="s">
        <v>7976</v>
      </c>
      <c r="D3869" s="6">
        <v>2000</v>
      </c>
      <c r="E3869" s="8">
        <v>251</v>
      </c>
      <c r="F3869" t="s">
        <v>8220</v>
      </c>
      <c r="G3869" t="s">
        <v>8223</v>
      </c>
      <c r="H3869" t="s">
        <v>8245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8269</v>
      </c>
      <c r="O3869" s="10" t="s">
        <v>8313</v>
      </c>
      <c r="P3869" t="s">
        <v>8314</v>
      </c>
      <c r="Q3869" s="25">
        <f t="shared" si="240"/>
        <v>42509.814108796301</v>
      </c>
      <c r="R3869" s="25">
        <f t="shared" si="241"/>
        <v>42509.814108796301</v>
      </c>
      <c r="S3869">
        <f t="shared" si="242"/>
        <v>2016</v>
      </c>
      <c r="T3869">
        <f t="shared" si="243"/>
        <v>5</v>
      </c>
    </row>
    <row r="3870" spans="1:20" ht="16" x14ac:dyDescent="0.2">
      <c r="A3870" s="1" t="s">
        <v>0</v>
      </c>
      <c r="B3870" s="3" t="s">
        <v>3865</v>
      </c>
      <c r="C3870" s="3" t="s">
        <v>7977</v>
      </c>
      <c r="D3870" s="6">
        <v>5000</v>
      </c>
      <c r="E3870" s="8">
        <v>10</v>
      </c>
      <c r="F3870" t="s">
        <v>8219</v>
      </c>
      <c r="G3870" t="s">
        <v>8224</v>
      </c>
      <c r="H3870" t="s">
        <v>8246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8303</v>
      </c>
      <c r="O3870" s="10" t="s">
        <v>8313</v>
      </c>
      <c r="P3870" t="s">
        <v>8355</v>
      </c>
      <c r="Q3870" s="25">
        <f t="shared" si="240"/>
        <v>41865.659780092588</v>
      </c>
      <c r="R3870" s="25">
        <f t="shared" si="241"/>
        <v>41865.659780092588</v>
      </c>
      <c r="S3870">
        <f t="shared" si="242"/>
        <v>2014</v>
      </c>
      <c r="T3870">
        <f t="shared" si="243"/>
        <v>8</v>
      </c>
    </row>
    <row r="3871" spans="1:20" ht="32" x14ac:dyDescent="0.2">
      <c r="A3871" s="1" t="s">
        <v>0</v>
      </c>
      <c r="B3871" s="3" t="s">
        <v>3866</v>
      </c>
      <c r="C3871" s="3" t="s">
        <v>7978</v>
      </c>
      <c r="D3871" s="6">
        <v>13111</v>
      </c>
      <c r="E3871" s="8">
        <v>452</v>
      </c>
      <c r="F3871" t="s">
        <v>8219</v>
      </c>
      <c r="G3871" t="s">
        <v>8223</v>
      </c>
      <c r="H3871" t="s">
        <v>8245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8303</v>
      </c>
      <c r="O3871" s="10" t="s">
        <v>8313</v>
      </c>
      <c r="P3871" t="s">
        <v>8355</v>
      </c>
      <c r="Q3871" s="25">
        <f t="shared" si="240"/>
        <v>42047.724444444444</v>
      </c>
      <c r="R3871" s="25">
        <f t="shared" si="241"/>
        <v>42047.724444444444</v>
      </c>
      <c r="S3871">
        <f t="shared" si="242"/>
        <v>2015</v>
      </c>
      <c r="T3871">
        <f t="shared" si="243"/>
        <v>2</v>
      </c>
    </row>
    <row r="3872" spans="1:20" ht="48" x14ac:dyDescent="0.2">
      <c r="A3872" s="1" t="s">
        <v>0</v>
      </c>
      <c r="B3872" s="3" t="s">
        <v>3867</v>
      </c>
      <c r="C3872" s="3" t="s">
        <v>7979</v>
      </c>
      <c r="D3872" s="6">
        <v>10000</v>
      </c>
      <c r="E3872" s="8">
        <v>1500</v>
      </c>
      <c r="F3872" t="s">
        <v>8219</v>
      </c>
      <c r="G3872" t="s">
        <v>8223</v>
      </c>
      <c r="H3872" t="s">
        <v>8245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8303</v>
      </c>
      <c r="O3872" s="10" t="s">
        <v>8313</v>
      </c>
      <c r="P3872" t="s">
        <v>8355</v>
      </c>
      <c r="Q3872" s="25">
        <f t="shared" si="240"/>
        <v>41793.17219907407</v>
      </c>
      <c r="R3872" s="25">
        <f t="shared" si="241"/>
        <v>41793.17219907407</v>
      </c>
      <c r="S3872">
        <f t="shared" si="242"/>
        <v>2014</v>
      </c>
      <c r="T3872">
        <f t="shared" si="243"/>
        <v>6</v>
      </c>
    </row>
    <row r="3873" spans="1:20" ht="32" x14ac:dyDescent="0.2">
      <c r="A3873" s="1" t="s">
        <v>0</v>
      </c>
      <c r="B3873" s="3" t="s">
        <v>3868</v>
      </c>
      <c r="C3873" s="3" t="s">
        <v>7980</v>
      </c>
      <c r="D3873" s="6">
        <v>1500</v>
      </c>
      <c r="E3873" s="8">
        <v>40</v>
      </c>
      <c r="F3873" t="s">
        <v>8219</v>
      </c>
      <c r="G3873" t="s">
        <v>8223</v>
      </c>
      <c r="H3873" t="s">
        <v>8245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8303</v>
      </c>
      <c r="O3873" s="10" t="s">
        <v>8313</v>
      </c>
      <c r="P3873" t="s">
        <v>8355</v>
      </c>
      <c r="Q3873" s="25">
        <f t="shared" si="240"/>
        <v>42763.780671296292</v>
      </c>
      <c r="R3873" s="25">
        <f t="shared" si="241"/>
        <v>42763.780671296292</v>
      </c>
      <c r="S3873">
        <f t="shared" si="242"/>
        <v>2017</v>
      </c>
      <c r="T3873">
        <f t="shared" si="243"/>
        <v>1</v>
      </c>
    </row>
    <row r="3874" spans="1:20" ht="48" x14ac:dyDescent="0.2">
      <c r="A3874" s="1" t="s">
        <v>0</v>
      </c>
      <c r="B3874" s="3" t="s">
        <v>3869</v>
      </c>
      <c r="C3874" s="3" t="s">
        <v>7981</v>
      </c>
      <c r="D3874" s="6">
        <v>15000</v>
      </c>
      <c r="E3874" s="8">
        <v>0</v>
      </c>
      <c r="F3874" t="s">
        <v>8219</v>
      </c>
      <c r="G3874" t="s">
        <v>8223</v>
      </c>
      <c r="H3874" t="s">
        <v>8245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8303</v>
      </c>
      <c r="O3874" s="10" t="s">
        <v>8313</v>
      </c>
      <c r="P3874" t="s">
        <v>8355</v>
      </c>
      <c r="Q3874" s="25">
        <f t="shared" si="240"/>
        <v>42180.145787037036</v>
      </c>
      <c r="R3874" s="25">
        <f t="shared" si="241"/>
        <v>42180.145787037036</v>
      </c>
      <c r="S3874">
        <f t="shared" si="242"/>
        <v>2015</v>
      </c>
      <c r="T3874">
        <f t="shared" si="243"/>
        <v>6</v>
      </c>
    </row>
    <row r="3875" spans="1:20" ht="48" x14ac:dyDescent="0.2">
      <c r="A3875" s="1" t="s">
        <v>0</v>
      </c>
      <c r="B3875" s="3" t="s">
        <v>3870</v>
      </c>
      <c r="C3875" s="3" t="s">
        <v>7982</v>
      </c>
      <c r="D3875" s="6">
        <v>5500</v>
      </c>
      <c r="E3875" s="8">
        <v>0</v>
      </c>
      <c r="F3875" t="s">
        <v>8219</v>
      </c>
      <c r="G3875" t="s">
        <v>8223</v>
      </c>
      <c r="H3875" t="s">
        <v>8245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8303</v>
      </c>
      <c r="O3875" s="10" t="s">
        <v>8313</v>
      </c>
      <c r="P3875" t="s">
        <v>8355</v>
      </c>
      <c r="Q3875" s="25">
        <f t="shared" si="240"/>
        <v>42255.696006944447</v>
      </c>
      <c r="R3875" s="25">
        <f t="shared" si="241"/>
        <v>42255.696006944447</v>
      </c>
      <c r="S3875">
        <f t="shared" si="242"/>
        <v>2015</v>
      </c>
      <c r="T3875">
        <f t="shared" si="243"/>
        <v>9</v>
      </c>
    </row>
    <row r="3876" spans="1:20" ht="48" x14ac:dyDescent="0.2">
      <c r="A3876" s="1" t="s">
        <v>0</v>
      </c>
      <c r="B3876" s="3" t="s">
        <v>3871</v>
      </c>
      <c r="C3876" s="3" t="s">
        <v>7983</v>
      </c>
      <c r="D3876" s="6">
        <v>620</v>
      </c>
      <c r="E3876" s="8">
        <v>0</v>
      </c>
      <c r="F3876" t="s">
        <v>8219</v>
      </c>
      <c r="G3876" t="s">
        <v>8227</v>
      </c>
      <c r="H3876" t="s">
        <v>8249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8303</v>
      </c>
      <c r="O3876" s="10" t="s">
        <v>8313</v>
      </c>
      <c r="P3876" t="s">
        <v>8355</v>
      </c>
      <c r="Q3876" s="25">
        <f t="shared" si="240"/>
        <v>42007.016458333332</v>
      </c>
      <c r="R3876" s="25">
        <f t="shared" si="241"/>
        <v>42007.016458333332</v>
      </c>
      <c r="S3876">
        <f t="shared" si="242"/>
        <v>2015</v>
      </c>
      <c r="T3876">
        <f t="shared" si="243"/>
        <v>1</v>
      </c>
    </row>
    <row r="3877" spans="1:20" ht="48" x14ac:dyDescent="0.2">
      <c r="A3877" s="1" t="s">
        <v>0</v>
      </c>
      <c r="B3877" s="3" t="s">
        <v>3872</v>
      </c>
      <c r="C3877" s="3" t="s">
        <v>7984</v>
      </c>
      <c r="D3877" s="6">
        <v>30000</v>
      </c>
      <c r="E3877" s="8">
        <v>0</v>
      </c>
      <c r="F3877" t="s">
        <v>8219</v>
      </c>
      <c r="G3877" t="s">
        <v>8231</v>
      </c>
      <c r="H3877" t="s">
        <v>8252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8303</v>
      </c>
      <c r="O3877" s="10" t="s">
        <v>8313</v>
      </c>
      <c r="P3877" t="s">
        <v>8355</v>
      </c>
      <c r="Q3877" s="25">
        <f t="shared" si="240"/>
        <v>42615.346817129626</v>
      </c>
      <c r="R3877" s="25">
        <f t="shared" si="241"/>
        <v>42615.346817129626</v>
      </c>
      <c r="S3877">
        <f t="shared" si="242"/>
        <v>2016</v>
      </c>
      <c r="T3877">
        <f t="shared" si="243"/>
        <v>9</v>
      </c>
    </row>
    <row r="3878" spans="1:20" ht="48" x14ac:dyDescent="0.2">
      <c r="A3878" s="1" t="s">
        <v>0</v>
      </c>
      <c r="B3878" s="3" t="s">
        <v>3873</v>
      </c>
      <c r="C3878" s="3" t="s">
        <v>7985</v>
      </c>
      <c r="D3878" s="6">
        <v>3900</v>
      </c>
      <c r="E3878" s="8">
        <v>2059</v>
      </c>
      <c r="F3878" t="s">
        <v>8219</v>
      </c>
      <c r="G3878" t="s">
        <v>8224</v>
      </c>
      <c r="H3878" t="s">
        <v>8246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8303</v>
      </c>
      <c r="O3878" s="10" t="s">
        <v>8313</v>
      </c>
      <c r="P3878" t="s">
        <v>8355</v>
      </c>
      <c r="Q3878" s="25">
        <f t="shared" si="240"/>
        <v>42372.624166666668</v>
      </c>
      <c r="R3878" s="25">
        <f t="shared" si="241"/>
        <v>42372.624166666668</v>
      </c>
      <c r="S3878">
        <f t="shared" si="242"/>
        <v>2016</v>
      </c>
      <c r="T3878">
        <f t="shared" si="243"/>
        <v>1</v>
      </c>
    </row>
    <row r="3879" spans="1:20" ht="48" x14ac:dyDescent="0.2">
      <c r="A3879" s="1" t="s">
        <v>0</v>
      </c>
      <c r="B3879" s="3" t="s">
        <v>3874</v>
      </c>
      <c r="C3879" s="3" t="s">
        <v>7986</v>
      </c>
      <c r="D3879" s="6">
        <v>25000</v>
      </c>
      <c r="E3879" s="8">
        <v>1241</v>
      </c>
      <c r="F3879" t="s">
        <v>8219</v>
      </c>
      <c r="G3879" t="s">
        <v>8223</v>
      </c>
      <c r="H3879" t="s">
        <v>8245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8303</v>
      </c>
      <c r="O3879" s="10" t="s">
        <v>8313</v>
      </c>
      <c r="P3879" t="s">
        <v>8355</v>
      </c>
      <c r="Q3879" s="25">
        <f t="shared" si="240"/>
        <v>42682.67768518519</v>
      </c>
      <c r="R3879" s="25">
        <f t="shared" si="241"/>
        <v>42682.67768518519</v>
      </c>
      <c r="S3879">
        <f t="shared" si="242"/>
        <v>2016</v>
      </c>
      <c r="T3879">
        <f t="shared" si="243"/>
        <v>11</v>
      </c>
    </row>
    <row r="3880" spans="1:20" ht="48" x14ac:dyDescent="0.2">
      <c r="A3880" s="1" t="s">
        <v>0</v>
      </c>
      <c r="B3880" s="3" t="s">
        <v>3875</v>
      </c>
      <c r="C3880" s="3" t="s">
        <v>7987</v>
      </c>
      <c r="D3880" s="6">
        <v>18000</v>
      </c>
      <c r="E3880" s="8">
        <v>10</v>
      </c>
      <c r="F3880" t="s">
        <v>8219</v>
      </c>
      <c r="G3880" t="s">
        <v>8223</v>
      </c>
      <c r="H3880" t="s">
        <v>8245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8303</v>
      </c>
      <c r="O3880" s="10" t="s">
        <v>8313</v>
      </c>
      <c r="P3880" t="s">
        <v>8355</v>
      </c>
      <c r="Q3880" s="25">
        <f t="shared" si="240"/>
        <v>42154.818819444445</v>
      </c>
      <c r="R3880" s="25">
        <f t="shared" si="241"/>
        <v>42154.818819444445</v>
      </c>
      <c r="S3880">
        <f t="shared" si="242"/>
        <v>2015</v>
      </c>
      <c r="T3880">
        <f t="shared" si="243"/>
        <v>5</v>
      </c>
    </row>
    <row r="3881" spans="1:20" ht="48" x14ac:dyDescent="0.2">
      <c r="A3881" s="1" t="s">
        <v>0</v>
      </c>
      <c r="B3881" s="3" t="s">
        <v>3876</v>
      </c>
      <c r="C3881" s="3" t="s">
        <v>7988</v>
      </c>
      <c r="D3881" s="6">
        <v>15000</v>
      </c>
      <c r="E3881" s="8">
        <v>0</v>
      </c>
      <c r="F3881" t="s">
        <v>8219</v>
      </c>
      <c r="G3881" t="s">
        <v>8224</v>
      </c>
      <c r="H3881" t="s">
        <v>8246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8303</v>
      </c>
      <c r="O3881" s="10" t="s">
        <v>8313</v>
      </c>
      <c r="P3881" t="s">
        <v>8355</v>
      </c>
      <c r="Q3881" s="25">
        <f t="shared" si="240"/>
        <v>41999.861064814817</v>
      </c>
      <c r="R3881" s="25">
        <f t="shared" si="241"/>
        <v>41999.861064814817</v>
      </c>
      <c r="S3881">
        <f t="shared" si="242"/>
        <v>2014</v>
      </c>
      <c r="T3881">
        <f t="shared" si="243"/>
        <v>12</v>
      </c>
    </row>
    <row r="3882" spans="1:20" ht="48" x14ac:dyDescent="0.2">
      <c r="A3882" s="1" t="s">
        <v>0</v>
      </c>
      <c r="B3882" s="3" t="s">
        <v>3877</v>
      </c>
      <c r="C3882" s="3" t="s">
        <v>7989</v>
      </c>
      <c r="D3882" s="6">
        <v>7500</v>
      </c>
      <c r="E3882" s="8">
        <v>980</v>
      </c>
      <c r="F3882" t="s">
        <v>8219</v>
      </c>
      <c r="G3882" t="s">
        <v>8224</v>
      </c>
      <c r="H3882" t="s">
        <v>8246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8303</v>
      </c>
      <c r="O3882" s="10" t="s">
        <v>8313</v>
      </c>
      <c r="P3882" t="s">
        <v>8355</v>
      </c>
      <c r="Q3882" s="25">
        <f t="shared" si="240"/>
        <v>41815.815046296295</v>
      </c>
      <c r="R3882" s="25">
        <f t="shared" si="241"/>
        <v>41815.815046296295</v>
      </c>
      <c r="S3882">
        <f t="shared" si="242"/>
        <v>2014</v>
      </c>
      <c r="T3882">
        <f t="shared" si="243"/>
        <v>6</v>
      </c>
    </row>
    <row r="3883" spans="1:20" ht="32" x14ac:dyDescent="0.2">
      <c r="A3883" s="1" t="s">
        <v>0</v>
      </c>
      <c r="B3883" s="3" t="s">
        <v>3878</v>
      </c>
      <c r="C3883" s="3" t="s">
        <v>7990</v>
      </c>
      <c r="D3883" s="6">
        <v>500</v>
      </c>
      <c r="E3883" s="8">
        <v>25</v>
      </c>
      <c r="F3883" t="s">
        <v>8219</v>
      </c>
      <c r="G3883" t="s">
        <v>8223</v>
      </c>
      <c r="H3883" t="s">
        <v>8245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8303</v>
      </c>
      <c r="O3883" s="10" t="s">
        <v>8313</v>
      </c>
      <c r="P3883" t="s">
        <v>8355</v>
      </c>
      <c r="Q3883" s="25">
        <f t="shared" si="240"/>
        <v>42756.018506944441</v>
      </c>
      <c r="R3883" s="25">
        <f t="shared" si="241"/>
        <v>42756.018506944441</v>
      </c>
      <c r="S3883">
        <f t="shared" si="242"/>
        <v>2017</v>
      </c>
      <c r="T3883">
        <f t="shared" si="243"/>
        <v>1</v>
      </c>
    </row>
    <row r="3884" spans="1:20" ht="48" x14ac:dyDescent="0.2">
      <c r="A3884" s="1" t="s">
        <v>0</v>
      </c>
      <c r="B3884" s="3" t="s">
        <v>3879</v>
      </c>
      <c r="C3884" s="3" t="s">
        <v>7991</v>
      </c>
      <c r="D3884" s="6">
        <v>30000</v>
      </c>
      <c r="E3884" s="8">
        <v>0</v>
      </c>
      <c r="F3884" t="s">
        <v>8219</v>
      </c>
      <c r="G3884" t="s">
        <v>8225</v>
      </c>
      <c r="H3884" t="s">
        <v>8247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8303</v>
      </c>
      <c r="O3884" s="10" t="s">
        <v>8313</v>
      </c>
      <c r="P3884" t="s">
        <v>8355</v>
      </c>
      <c r="Q3884" s="25">
        <f t="shared" si="240"/>
        <v>42373.983449074076</v>
      </c>
      <c r="R3884" s="25">
        <f t="shared" si="241"/>
        <v>42373.983449074076</v>
      </c>
      <c r="S3884">
        <f t="shared" si="242"/>
        <v>2016</v>
      </c>
      <c r="T3884">
        <f t="shared" si="243"/>
        <v>1</v>
      </c>
    </row>
    <row r="3885" spans="1:20" ht="48" x14ac:dyDescent="0.2">
      <c r="A3885" s="1" t="s">
        <v>0</v>
      </c>
      <c r="B3885" s="3" t="s">
        <v>3880</v>
      </c>
      <c r="C3885" s="3" t="s">
        <v>7992</v>
      </c>
      <c r="D3885" s="6">
        <v>15000</v>
      </c>
      <c r="E3885" s="8">
        <v>0</v>
      </c>
      <c r="F3885" t="s">
        <v>8219</v>
      </c>
      <c r="G3885" t="s">
        <v>8224</v>
      </c>
      <c r="H3885" t="s">
        <v>8246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8303</v>
      </c>
      <c r="O3885" s="10" t="s">
        <v>8313</v>
      </c>
      <c r="P3885" t="s">
        <v>8355</v>
      </c>
      <c r="Q3885" s="25">
        <f t="shared" si="240"/>
        <v>41854.602650462963</v>
      </c>
      <c r="R3885" s="25">
        <f t="shared" si="241"/>
        <v>41854.602650462963</v>
      </c>
      <c r="S3885">
        <f t="shared" si="242"/>
        <v>2014</v>
      </c>
      <c r="T3885">
        <f t="shared" si="243"/>
        <v>8</v>
      </c>
    </row>
    <row r="3886" spans="1:20" ht="48" x14ac:dyDescent="0.2">
      <c r="A3886" s="1" t="s">
        <v>0</v>
      </c>
      <c r="B3886" s="3" t="s">
        <v>3881</v>
      </c>
      <c r="C3886" s="3" t="s">
        <v>7993</v>
      </c>
      <c r="D3886" s="6">
        <v>10000</v>
      </c>
      <c r="E3886" s="8">
        <v>0</v>
      </c>
      <c r="F3886" t="s">
        <v>8219</v>
      </c>
      <c r="G3886" t="s">
        <v>8223</v>
      </c>
      <c r="H3886" t="s">
        <v>8245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8303</v>
      </c>
      <c r="O3886" s="10" t="s">
        <v>8313</v>
      </c>
      <c r="P3886" t="s">
        <v>8355</v>
      </c>
      <c r="Q3886" s="25">
        <f t="shared" si="240"/>
        <v>42065.791574074072</v>
      </c>
      <c r="R3886" s="25">
        <f t="shared" si="241"/>
        <v>42065.791574074072</v>
      </c>
      <c r="S3886">
        <f t="shared" si="242"/>
        <v>2015</v>
      </c>
      <c r="T3886">
        <f t="shared" si="243"/>
        <v>3</v>
      </c>
    </row>
    <row r="3887" spans="1:20" ht="48" x14ac:dyDescent="0.2">
      <c r="A3887" s="1" t="s">
        <v>0</v>
      </c>
      <c r="B3887" s="3" t="s">
        <v>3882</v>
      </c>
      <c r="C3887" s="3" t="s">
        <v>7994</v>
      </c>
      <c r="D3887" s="6">
        <v>375000</v>
      </c>
      <c r="E3887" s="8">
        <v>0</v>
      </c>
      <c r="F3887" t="s">
        <v>8219</v>
      </c>
      <c r="G3887" t="s">
        <v>8223</v>
      </c>
      <c r="H3887" t="s">
        <v>8245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8303</v>
      </c>
      <c r="O3887" s="10" t="s">
        <v>8313</v>
      </c>
      <c r="P3887" t="s">
        <v>8355</v>
      </c>
      <c r="Q3887" s="25">
        <f t="shared" si="240"/>
        <v>42469.951284722221</v>
      </c>
      <c r="R3887" s="25">
        <f t="shared" si="241"/>
        <v>42469.951284722221</v>
      </c>
      <c r="S3887">
        <f t="shared" si="242"/>
        <v>2016</v>
      </c>
      <c r="T3887">
        <f t="shared" si="243"/>
        <v>4</v>
      </c>
    </row>
    <row r="3888" spans="1:20" ht="16" x14ac:dyDescent="0.2">
      <c r="A3888" s="1" t="s">
        <v>0</v>
      </c>
      <c r="B3888" s="3" t="s">
        <v>3883</v>
      </c>
      <c r="C3888" s="3">
        <v>1</v>
      </c>
      <c r="D3888" s="6">
        <v>10000</v>
      </c>
      <c r="E3888" s="8">
        <v>0</v>
      </c>
      <c r="F3888" t="s">
        <v>8219</v>
      </c>
      <c r="G3888" t="s">
        <v>8225</v>
      </c>
      <c r="H3888" t="s">
        <v>8247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8303</v>
      </c>
      <c r="O3888" s="10" t="s">
        <v>8313</v>
      </c>
      <c r="P3888" t="s">
        <v>8355</v>
      </c>
      <c r="Q3888" s="25">
        <f t="shared" si="240"/>
        <v>41954.228032407409</v>
      </c>
      <c r="R3888" s="25">
        <f t="shared" si="241"/>
        <v>41954.228032407409</v>
      </c>
      <c r="S3888">
        <f t="shared" si="242"/>
        <v>2014</v>
      </c>
      <c r="T3888">
        <f t="shared" si="243"/>
        <v>11</v>
      </c>
    </row>
    <row r="3889" spans="1:20" ht="48" x14ac:dyDescent="0.2">
      <c r="A3889" s="1" t="s">
        <v>0</v>
      </c>
      <c r="B3889" s="3" t="s">
        <v>3884</v>
      </c>
      <c r="C3889" s="3" t="s">
        <v>7995</v>
      </c>
      <c r="D3889" s="6">
        <v>2000</v>
      </c>
      <c r="E3889" s="8">
        <v>35</v>
      </c>
      <c r="F3889" t="s">
        <v>8219</v>
      </c>
      <c r="G3889" t="s">
        <v>8223</v>
      </c>
      <c r="H3889" t="s">
        <v>8245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8303</v>
      </c>
      <c r="O3889" s="10" t="s">
        <v>8313</v>
      </c>
      <c r="P3889" t="s">
        <v>8355</v>
      </c>
      <c r="Q3889" s="25">
        <f t="shared" si="240"/>
        <v>42079.857974537037</v>
      </c>
      <c r="R3889" s="25">
        <f t="shared" si="241"/>
        <v>42079.857974537037</v>
      </c>
      <c r="S3889">
        <f t="shared" si="242"/>
        <v>2015</v>
      </c>
      <c r="T3889">
        <f t="shared" si="243"/>
        <v>3</v>
      </c>
    </row>
    <row r="3890" spans="1:20" ht="48" x14ac:dyDescent="0.2">
      <c r="A3890" s="1" t="s">
        <v>0</v>
      </c>
      <c r="B3890" s="3" t="s">
        <v>3885</v>
      </c>
      <c r="C3890" s="3" t="s">
        <v>7996</v>
      </c>
      <c r="D3890" s="6">
        <v>2000</v>
      </c>
      <c r="E3890" s="8">
        <v>542</v>
      </c>
      <c r="F3890" t="s">
        <v>8220</v>
      </c>
      <c r="G3890" t="s">
        <v>8224</v>
      </c>
      <c r="H3890" t="s">
        <v>8246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8269</v>
      </c>
      <c r="O3890" s="10" t="s">
        <v>8313</v>
      </c>
      <c r="P3890" t="s">
        <v>8314</v>
      </c>
      <c r="Q3890" s="25">
        <f t="shared" si="240"/>
        <v>42762.545810185184</v>
      </c>
      <c r="R3890" s="25">
        <f t="shared" si="241"/>
        <v>42762.545810185184</v>
      </c>
      <c r="S3890">
        <f t="shared" si="242"/>
        <v>2017</v>
      </c>
      <c r="T3890">
        <f t="shared" si="243"/>
        <v>1</v>
      </c>
    </row>
    <row r="3891" spans="1:20" ht="48" x14ac:dyDescent="0.2">
      <c r="A3891" s="1" t="s">
        <v>0</v>
      </c>
      <c r="B3891" s="3" t="s">
        <v>3886</v>
      </c>
      <c r="C3891" s="3" t="s">
        <v>7997</v>
      </c>
      <c r="D3891" s="6">
        <v>8000</v>
      </c>
      <c r="E3891" s="8">
        <v>118</v>
      </c>
      <c r="F3891" t="s">
        <v>8220</v>
      </c>
      <c r="G3891" t="s">
        <v>8223</v>
      </c>
      <c r="H3891" t="s">
        <v>8245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8269</v>
      </c>
      <c r="O3891" s="10" t="s">
        <v>8313</v>
      </c>
      <c r="P3891" t="s">
        <v>8314</v>
      </c>
      <c r="Q3891" s="25">
        <f t="shared" si="240"/>
        <v>41977.004976851851</v>
      </c>
      <c r="R3891" s="25">
        <f t="shared" si="241"/>
        <v>41977.004976851851</v>
      </c>
      <c r="S3891">
        <f t="shared" si="242"/>
        <v>2014</v>
      </c>
      <c r="T3891">
        <f t="shared" si="243"/>
        <v>12</v>
      </c>
    </row>
    <row r="3892" spans="1:20" ht="48" x14ac:dyDescent="0.2">
      <c r="A3892" s="1" t="s">
        <v>0</v>
      </c>
      <c r="B3892" s="3" t="s">
        <v>3887</v>
      </c>
      <c r="C3892" s="3" t="s">
        <v>7998</v>
      </c>
      <c r="D3892" s="6">
        <v>15000</v>
      </c>
      <c r="E3892" s="8">
        <v>2524</v>
      </c>
      <c r="F3892" t="s">
        <v>8220</v>
      </c>
      <c r="G3892" t="s">
        <v>8223</v>
      </c>
      <c r="H3892" t="s">
        <v>8245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8269</v>
      </c>
      <c r="O3892" s="10" t="s">
        <v>8313</v>
      </c>
      <c r="P3892" t="s">
        <v>8314</v>
      </c>
      <c r="Q3892" s="25">
        <f t="shared" si="240"/>
        <v>42171.758611111116</v>
      </c>
      <c r="R3892" s="25">
        <f t="shared" si="241"/>
        <v>42171.758611111116</v>
      </c>
      <c r="S3892">
        <f t="shared" si="242"/>
        <v>2015</v>
      </c>
      <c r="T3892">
        <f t="shared" si="243"/>
        <v>6</v>
      </c>
    </row>
    <row r="3893" spans="1:20" ht="32" x14ac:dyDescent="0.2">
      <c r="A3893" s="1" t="s">
        <v>0</v>
      </c>
      <c r="B3893" s="3" t="s">
        <v>3888</v>
      </c>
      <c r="C3893" s="3" t="s">
        <v>7999</v>
      </c>
      <c r="D3893" s="6">
        <v>800</v>
      </c>
      <c r="E3893" s="8">
        <v>260</v>
      </c>
      <c r="F3893" t="s">
        <v>8220</v>
      </c>
      <c r="G3893" t="s">
        <v>8223</v>
      </c>
      <c r="H3893" t="s">
        <v>8245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8269</v>
      </c>
      <c r="O3893" s="10" t="s">
        <v>8313</v>
      </c>
      <c r="P3893" t="s">
        <v>8314</v>
      </c>
      <c r="Q3893" s="25">
        <f t="shared" si="240"/>
        <v>42056.1324537037</v>
      </c>
      <c r="R3893" s="25">
        <f t="shared" si="241"/>
        <v>42056.1324537037</v>
      </c>
      <c r="S3893">
        <f t="shared" si="242"/>
        <v>2015</v>
      </c>
      <c r="T3893">
        <f t="shared" si="243"/>
        <v>2</v>
      </c>
    </row>
    <row r="3894" spans="1:20" ht="48" x14ac:dyDescent="0.2">
      <c r="A3894" s="1" t="s">
        <v>0</v>
      </c>
      <c r="B3894" s="3" t="s">
        <v>3889</v>
      </c>
      <c r="C3894" s="3" t="s">
        <v>8000</v>
      </c>
      <c r="D3894" s="6">
        <v>1000</v>
      </c>
      <c r="E3894" s="8">
        <v>0</v>
      </c>
      <c r="F3894" t="s">
        <v>8220</v>
      </c>
      <c r="G3894" t="s">
        <v>8223</v>
      </c>
      <c r="H3894" t="s">
        <v>8245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8269</v>
      </c>
      <c r="O3894" s="10" t="s">
        <v>8313</v>
      </c>
      <c r="P3894" t="s">
        <v>8314</v>
      </c>
      <c r="Q3894" s="25">
        <f t="shared" si="240"/>
        <v>41867.652280092596</v>
      </c>
      <c r="R3894" s="25">
        <f t="shared" si="241"/>
        <v>41867.652280092596</v>
      </c>
      <c r="S3894">
        <f t="shared" si="242"/>
        <v>2014</v>
      </c>
      <c r="T3894">
        <f t="shared" si="243"/>
        <v>8</v>
      </c>
    </row>
    <row r="3895" spans="1:20" ht="48" x14ac:dyDescent="0.2">
      <c r="A3895" s="1" t="s">
        <v>0</v>
      </c>
      <c r="B3895" s="3" t="s">
        <v>3890</v>
      </c>
      <c r="C3895" s="3" t="s">
        <v>8001</v>
      </c>
      <c r="D3895" s="6">
        <v>50000</v>
      </c>
      <c r="E3895" s="8">
        <v>10775</v>
      </c>
      <c r="F3895" t="s">
        <v>8220</v>
      </c>
      <c r="G3895" t="s">
        <v>8223</v>
      </c>
      <c r="H3895" t="s">
        <v>8245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8269</v>
      </c>
      <c r="O3895" s="10" t="s">
        <v>8313</v>
      </c>
      <c r="P3895" t="s">
        <v>8314</v>
      </c>
      <c r="Q3895" s="25">
        <f t="shared" si="240"/>
        <v>41779.657870370371</v>
      </c>
      <c r="R3895" s="25">
        <f t="shared" si="241"/>
        <v>41779.657870370371</v>
      </c>
      <c r="S3895">
        <f t="shared" si="242"/>
        <v>2014</v>
      </c>
      <c r="T3895">
        <f t="shared" si="243"/>
        <v>5</v>
      </c>
    </row>
    <row r="3896" spans="1:20" ht="48" x14ac:dyDescent="0.2">
      <c r="A3896" s="1" t="s">
        <v>0</v>
      </c>
      <c r="B3896" s="3" t="s">
        <v>3891</v>
      </c>
      <c r="C3896" s="3" t="s">
        <v>8002</v>
      </c>
      <c r="D3896" s="6">
        <v>15000</v>
      </c>
      <c r="E3896" s="8">
        <v>520</v>
      </c>
      <c r="F3896" t="s">
        <v>8220</v>
      </c>
      <c r="G3896" t="s">
        <v>8223</v>
      </c>
      <c r="H3896" t="s">
        <v>8245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8269</v>
      </c>
      <c r="O3896" s="10" t="s">
        <v>8313</v>
      </c>
      <c r="P3896" t="s">
        <v>8314</v>
      </c>
      <c r="Q3896" s="25">
        <f t="shared" si="240"/>
        <v>42679.958472222221</v>
      </c>
      <c r="R3896" s="25">
        <f t="shared" si="241"/>
        <v>42679.958472222221</v>
      </c>
      <c r="S3896">
        <f t="shared" si="242"/>
        <v>2016</v>
      </c>
      <c r="T3896">
        <f t="shared" si="243"/>
        <v>11</v>
      </c>
    </row>
    <row r="3897" spans="1:20" ht="48" x14ac:dyDescent="0.2">
      <c r="A3897" s="1" t="s">
        <v>0</v>
      </c>
      <c r="B3897" s="3" t="s">
        <v>3892</v>
      </c>
      <c r="C3897" s="3" t="s">
        <v>8003</v>
      </c>
      <c r="D3897" s="6">
        <v>1000</v>
      </c>
      <c r="E3897" s="8">
        <v>50</v>
      </c>
      <c r="F3897" t="s">
        <v>8220</v>
      </c>
      <c r="G3897" t="s">
        <v>8223</v>
      </c>
      <c r="H3897" t="s">
        <v>8245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8269</v>
      </c>
      <c r="O3897" s="10" t="s">
        <v>8313</v>
      </c>
      <c r="P3897" t="s">
        <v>8314</v>
      </c>
      <c r="Q3897" s="25">
        <f t="shared" si="240"/>
        <v>42032.250208333338</v>
      </c>
      <c r="R3897" s="25">
        <f t="shared" si="241"/>
        <v>42032.250208333338</v>
      </c>
      <c r="S3897">
        <f t="shared" si="242"/>
        <v>2015</v>
      </c>
      <c r="T3897">
        <f t="shared" si="243"/>
        <v>1</v>
      </c>
    </row>
    <row r="3898" spans="1:20" ht="48" x14ac:dyDescent="0.2">
      <c r="A3898" s="1" t="s">
        <v>0</v>
      </c>
      <c r="B3898" s="3" t="s">
        <v>3893</v>
      </c>
      <c r="C3898" s="3" t="s">
        <v>8004</v>
      </c>
      <c r="D3898" s="6">
        <v>1600</v>
      </c>
      <c r="E3898" s="8">
        <v>170</v>
      </c>
      <c r="F3898" t="s">
        <v>8220</v>
      </c>
      <c r="G3898" t="s">
        <v>8223</v>
      </c>
      <c r="H3898" t="s">
        <v>8245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8269</v>
      </c>
      <c r="O3898" s="10" t="s">
        <v>8313</v>
      </c>
      <c r="P3898" t="s">
        <v>8314</v>
      </c>
      <c r="Q3898" s="25">
        <f t="shared" si="240"/>
        <v>41793.191875000004</v>
      </c>
      <c r="R3898" s="25">
        <f t="shared" si="241"/>
        <v>41793.191875000004</v>
      </c>
      <c r="S3898">
        <f t="shared" si="242"/>
        <v>2014</v>
      </c>
      <c r="T3898">
        <f t="shared" si="243"/>
        <v>6</v>
      </c>
    </row>
    <row r="3899" spans="1:20" ht="48" x14ac:dyDescent="0.2">
      <c r="A3899" s="1" t="s">
        <v>0</v>
      </c>
      <c r="B3899" s="3" t="s">
        <v>3894</v>
      </c>
      <c r="C3899" s="3" t="s">
        <v>8005</v>
      </c>
      <c r="D3899" s="6">
        <v>2500</v>
      </c>
      <c r="E3899" s="8">
        <v>440</v>
      </c>
      <c r="F3899" t="s">
        <v>8220</v>
      </c>
      <c r="G3899" t="s">
        <v>8227</v>
      </c>
      <c r="H3899" t="s">
        <v>8249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8269</v>
      </c>
      <c r="O3899" s="10" t="s">
        <v>8313</v>
      </c>
      <c r="P3899" t="s">
        <v>8314</v>
      </c>
      <c r="Q3899" s="25">
        <f t="shared" si="240"/>
        <v>41982.87364583333</v>
      </c>
      <c r="R3899" s="25">
        <f t="shared" si="241"/>
        <v>41982.87364583333</v>
      </c>
      <c r="S3899">
        <f t="shared" si="242"/>
        <v>2014</v>
      </c>
      <c r="T3899">
        <f t="shared" si="243"/>
        <v>12</v>
      </c>
    </row>
    <row r="3900" spans="1:20" ht="64" x14ac:dyDescent="0.2">
      <c r="A3900" s="1" t="s">
        <v>0</v>
      </c>
      <c r="B3900" s="3" t="s">
        <v>3895</v>
      </c>
      <c r="C3900" s="3" t="s">
        <v>8006</v>
      </c>
      <c r="D3900" s="6">
        <v>2500</v>
      </c>
      <c r="E3900" s="8">
        <v>814</v>
      </c>
      <c r="F3900" t="s">
        <v>8220</v>
      </c>
      <c r="G3900" t="s">
        <v>8224</v>
      </c>
      <c r="H3900" t="s">
        <v>8246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8269</v>
      </c>
      <c r="O3900" s="10" t="s">
        <v>8313</v>
      </c>
      <c r="P3900" t="s">
        <v>8314</v>
      </c>
      <c r="Q3900" s="25">
        <f t="shared" si="240"/>
        <v>42193.482291666667</v>
      </c>
      <c r="R3900" s="25">
        <f t="shared" si="241"/>
        <v>42193.482291666667</v>
      </c>
      <c r="S3900">
        <f t="shared" si="242"/>
        <v>2015</v>
      </c>
      <c r="T3900">
        <f t="shared" si="243"/>
        <v>7</v>
      </c>
    </row>
    <row r="3901" spans="1:20" ht="48" x14ac:dyDescent="0.2">
      <c r="A3901" s="1" t="s">
        <v>0</v>
      </c>
      <c r="B3901" s="3" t="s">
        <v>3896</v>
      </c>
      <c r="C3901" s="3" t="s">
        <v>8007</v>
      </c>
      <c r="D3901" s="6">
        <v>10000</v>
      </c>
      <c r="E3901" s="8">
        <v>125</v>
      </c>
      <c r="F3901" t="s">
        <v>8220</v>
      </c>
      <c r="G3901" t="s">
        <v>8223</v>
      </c>
      <c r="H3901" t="s">
        <v>8245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8269</v>
      </c>
      <c r="O3901" s="10" t="s">
        <v>8313</v>
      </c>
      <c r="P3901" t="s">
        <v>8314</v>
      </c>
      <c r="Q3901" s="25">
        <f t="shared" si="240"/>
        <v>41843.775011574071</v>
      </c>
      <c r="R3901" s="25">
        <f t="shared" si="241"/>
        <v>41843.775011574071</v>
      </c>
      <c r="S3901">
        <f t="shared" si="242"/>
        <v>2014</v>
      </c>
      <c r="T3901">
        <f t="shared" si="243"/>
        <v>7</v>
      </c>
    </row>
    <row r="3902" spans="1:20" ht="32" x14ac:dyDescent="0.2">
      <c r="A3902" s="1" t="s">
        <v>0</v>
      </c>
      <c r="B3902" s="3" t="s">
        <v>3897</v>
      </c>
      <c r="C3902" s="3" t="s">
        <v>8008</v>
      </c>
      <c r="D3902" s="6">
        <v>2500</v>
      </c>
      <c r="E3902" s="8">
        <v>135</v>
      </c>
      <c r="F3902" t="s">
        <v>8220</v>
      </c>
      <c r="G3902" t="s">
        <v>8223</v>
      </c>
      <c r="H3902" t="s">
        <v>8245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8269</v>
      </c>
      <c r="O3902" s="10" t="s">
        <v>8313</v>
      </c>
      <c r="P3902" t="s">
        <v>8314</v>
      </c>
      <c r="Q3902" s="25">
        <f t="shared" si="240"/>
        <v>42136.092488425929</v>
      </c>
      <c r="R3902" s="25">
        <f t="shared" si="241"/>
        <v>42136.092488425929</v>
      </c>
      <c r="S3902">
        <f t="shared" si="242"/>
        <v>2015</v>
      </c>
      <c r="T3902">
        <f t="shared" si="243"/>
        <v>5</v>
      </c>
    </row>
    <row r="3903" spans="1:20" ht="48" x14ac:dyDescent="0.2">
      <c r="A3903" s="1" t="s">
        <v>0</v>
      </c>
      <c r="B3903" s="3" t="s">
        <v>3898</v>
      </c>
      <c r="C3903" s="3" t="s">
        <v>8009</v>
      </c>
      <c r="D3903" s="6">
        <v>3000</v>
      </c>
      <c r="E3903" s="8">
        <v>25</v>
      </c>
      <c r="F3903" t="s">
        <v>8220</v>
      </c>
      <c r="G3903" t="s">
        <v>8223</v>
      </c>
      <c r="H3903" t="s">
        <v>8245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8269</v>
      </c>
      <c r="O3903" s="10" t="s">
        <v>8313</v>
      </c>
      <c r="P3903" t="s">
        <v>8314</v>
      </c>
      <c r="Q3903" s="25">
        <f t="shared" si="240"/>
        <v>42317.826377314821</v>
      </c>
      <c r="R3903" s="25">
        <f t="shared" si="241"/>
        <v>42317.826377314821</v>
      </c>
      <c r="S3903">
        <f t="shared" si="242"/>
        <v>2015</v>
      </c>
      <c r="T3903">
        <f t="shared" si="243"/>
        <v>11</v>
      </c>
    </row>
    <row r="3904" spans="1:20" ht="48" x14ac:dyDescent="0.2">
      <c r="A3904" s="1" t="s">
        <v>0</v>
      </c>
      <c r="B3904" s="3" t="s">
        <v>3899</v>
      </c>
      <c r="C3904" s="3" t="s">
        <v>8010</v>
      </c>
      <c r="D3904" s="6">
        <v>3000</v>
      </c>
      <c r="E3904" s="8">
        <v>1465</v>
      </c>
      <c r="F3904" t="s">
        <v>8220</v>
      </c>
      <c r="G3904" t="s">
        <v>8224</v>
      </c>
      <c r="H3904" t="s">
        <v>8246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8269</v>
      </c>
      <c r="O3904" s="10" t="s">
        <v>8313</v>
      </c>
      <c r="P3904" t="s">
        <v>8314</v>
      </c>
      <c r="Q3904" s="25">
        <f t="shared" si="240"/>
        <v>42663.468078703707</v>
      </c>
      <c r="R3904" s="25">
        <f t="shared" si="241"/>
        <v>42663.468078703707</v>
      </c>
      <c r="S3904">
        <f t="shared" si="242"/>
        <v>2016</v>
      </c>
      <c r="T3904">
        <f t="shared" si="243"/>
        <v>10</v>
      </c>
    </row>
    <row r="3905" spans="1:20" ht="48" x14ac:dyDescent="0.2">
      <c r="A3905" s="1" t="s">
        <v>0</v>
      </c>
      <c r="B3905" s="3" t="s">
        <v>3900</v>
      </c>
      <c r="C3905" s="3" t="s">
        <v>8011</v>
      </c>
      <c r="D3905" s="6">
        <v>1500</v>
      </c>
      <c r="E3905" s="8">
        <v>0</v>
      </c>
      <c r="F3905" t="s">
        <v>8220</v>
      </c>
      <c r="G3905" t="s">
        <v>8223</v>
      </c>
      <c r="H3905" t="s">
        <v>8245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8269</v>
      </c>
      <c r="O3905" s="10" t="s">
        <v>8313</v>
      </c>
      <c r="P3905" t="s">
        <v>8314</v>
      </c>
      <c r="Q3905" s="25">
        <f t="shared" si="240"/>
        <v>42186.01116898148</v>
      </c>
      <c r="R3905" s="25">
        <f t="shared" si="241"/>
        <v>42186.01116898148</v>
      </c>
      <c r="S3905">
        <f t="shared" si="242"/>
        <v>2015</v>
      </c>
      <c r="T3905">
        <f t="shared" si="243"/>
        <v>7</v>
      </c>
    </row>
    <row r="3906" spans="1:20" ht="16" x14ac:dyDescent="0.2">
      <c r="A3906" s="1" t="s">
        <v>0</v>
      </c>
      <c r="B3906" s="3" t="s">
        <v>3901</v>
      </c>
      <c r="C3906" s="3" t="s">
        <v>8012</v>
      </c>
      <c r="D3906" s="6">
        <v>10000</v>
      </c>
      <c r="E3906" s="8">
        <v>3</v>
      </c>
      <c r="F3906" t="s">
        <v>8220</v>
      </c>
      <c r="G3906" t="s">
        <v>8223</v>
      </c>
      <c r="H3906" t="s">
        <v>8245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8269</v>
      </c>
      <c r="O3906" s="10" t="s">
        <v>8313</v>
      </c>
      <c r="P3906" t="s">
        <v>8314</v>
      </c>
      <c r="Q3906" s="25">
        <f t="shared" si="240"/>
        <v>42095.229166666672</v>
      </c>
      <c r="R3906" s="25">
        <f t="shared" si="241"/>
        <v>42095.229166666672</v>
      </c>
      <c r="S3906">
        <f t="shared" si="242"/>
        <v>2015</v>
      </c>
      <c r="T3906">
        <f t="shared" si="243"/>
        <v>4</v>
      </c>
    </row>
    <row r="3907" spans="1:20" ht="48" x14ac:dyDescent="0.2">
      <c r="A3907" s="1" t="s">
        <v>0</v>
      </c>
      <c r="B3907" s="3" t="s">
        <v>3902</v>
      </c>
      <c r="C3907" s="3" t="s">
        <v>8013</v>
      </c>
      <c r="D3907" s="6">
        <v>1500</v>
      </c>
      <c r="E3907" s="8">
        <v>173</v>
      </c>
      <c r="F3907" t="s">
        <v>8220</v>
      </c>
      <c r="G3907" t="s">
        <v>8224</v>
      </c>
      <c r="H3907" t="s">
        <v>8246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8269</v>
      </c>
      <c r="O3907" s="10" t="s">
        <v>8313</v>
      </c>
      <c r="P3907" t="s">
        <v>8314</v>
      </c>
      <c r="Q3907" s="25">
        <f t="shared" ref="Q3907:Q3970" si="244">(((J3907/60)/60)/24)+DATE(1970,1,1)</f>
        <v>42124.623877314814</v>
      </c>
      <c r="R3907" s="25">
        <f t="shared" ref="R3907:R3970" si="245">(((J3907/60)/60)/24)+DATE(1970,1,1)</f>
        <v>42124.623877314814</v>
      </c>
      <c r="S3907">
        <f t="shared" ref="S3907:S3970" si="246">YEAR(R3907)</f>
        <v>2015</v>
      </c>
      <c r="T3907">
        <f t="shared" ref="T3907:T3970" si="247">MONTH((R3907))</f>
        <v>4</v>
      </c>
    </row>
    <row r="3908" spans="1:20" ht="48" x14ac:dyDescent="0.2">
      <c r="A3908" s="1" t="s">
        <v>0</v>
      </c>
      <c r="B3908" s="3" t="s">
        <v>3903</v>
      </c>
      <c r="C3908" s="3" t="s">
        <v>8014</v>
      </c>
      <c r="D3908" s="6">
        <v>1500</v>
      </c>
      <c r="E3908" s="8">
        <v>1010</v>
      </c>
      <c r="F3908" t="s">
        <v>8220</v>
      </c>
      <c r="G3908" t="s">
        <v>8224</v>
      </c>
      <c r="H3908" t="s">
        <v>8246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8269</v>
      </c>
      <c r="O3908" s="10" t="s">
        <v>8313</v>
      </c>
      <c r="P3908" t="s">
        <v>8314</v>
      </c>
      <c r="Q3908" s="25">
        <f t="shared" si="244"/>
        <v>42143.917743055557</v>
      </c>
      <c r="R3908" s="25">
        <f t="shared" si="245"/>
        <v>42143.917743055557</v>
      </c>
      <c r="S3908">
        <f t="shared" si="246"/>
        <v>2015</v>
      </c>
      <c r="T3908">
        <f t="shared" si="247"/>
        <v>5</v>
      </c>
    </row>
    <row r="3909" spans="1:20" ht="32" x14ac:dyDescent="0.2">
      <c r="A3909" s="1" t="s">
        <v>0</v>
      </c>
      <c r="B3909" s="3" t="s">
        <v>3904</v>
      </c>
      <c r="C3909" s="3" t="s">
        <v>8015</v>
      </c>
      <c r="D3909" s="6">
        <v>1000</v>
      </c>
      <c r="E3909" s="8">
        <v>153</v>
      </c>
      <c r="F3909" t="s">
        <v>8220</v>
      </c>
      <c r="G3909" t="s">
        <v>8223</v>
      </c>
      <c r="H3909" t="s">
        <v>8245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8269</v>
      </c>
      <c r="O3909" s="10" t="s">
        <v>8313</v>
      </c>
      <c r="P3909" t="s">
        <v>8314</v>
      </c>
      <c r="Q3909" s="25">
        <f t="shared" si="244"/>
        <v>41906.819513888891</v>
      </c>
      <c r="R3909" s="25">
        <f t="shared" si="245"/>
        <v>41906.819513888891</v>
      </c>
      <c r="S3909">
        <f t="shared" si="246"/>
        <v>2014</v>
      </c>
      <c r="T3909">
        <f t="shared" si="247"/>
        <v>9</v>
      </c>
    </row>
    <row r="3910" spans="1:20" ht="48" x14ac:dyDescent="0.2">
      <c r="A3910" s="1" t="s">
        <v>0</v>
      </c>
      <c r="B3910" s="3" t="s">
        <v>3905</v>
      </c>
      <c r="C3910" s="3" t="s">
        <v>8016</v>
      </c>
      <c r="D3910" s="6">
        <v>750</v>
      </c>
      <c r="E3910" s="8">
        <v>65</v>
      </c>
      <c r="F3910" t="s">
        <v>8220</v>
      </c>
      <c r="G3910" t="s">
        <v>8223</v>
      </c>
      <c r="H3910" t="s">
        <v>8245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8269</v>
      </c>
      <c r="O3910" s="10" t="s">
        <v>8313</v>
      </c>
      <c r="P3910" t="s">
        <v>8314</v>
      </c>
      <c r="Q3910" s="25">
        <f t="shared" si="244"/>
        <v>41834.135370370372</v>
      </c>
      <c r="R3910" s="25">
        <f t="shared" si="245"/>
        <v>41834.135370370372</v>
      </c>
      <c r="S3910">
        <f t="shared" si="246"/>
        <v>2014</v>
      </c>
      <c r="T3910">
        <f t="shared" si="247"/>
        <v>7</v>
      </c>
    </row>
    <row r="3911" spans="1:20" ht="48" x14ac:dyDescent="0.2">
      <c r="A3911" s="1" t="s">
        <v>0</v>
      </c>
      <c r="B3911" s="3" t="s">
        <v>3906</v>
      </c>
      <c r="C3911" s="3" t="s">
        <v>8017</v>
      </c>
      <c r="D3911" s="6">
        <v>60000</v>
      </c>
      <c r="E3911" s="8">
        <v>135</v>
      </c>
      <c r="F3911" t="s">
        <v>8220</v>
      </c>
      <c r="G3911" t="s">
        <v>8223</v>
      </c>
      <c r="H3911" t="s">
        <v>8245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8269</v>
      </c>
      <c r="O3911" s="10" t="s">
        <v>8313</v>
      </c>
      <c r="P3911" t="s">
        <v>8314</v>
      </c>
      <c r="Q3911" s="25">
        <f t="shared" si="244"/>
        <v>41863.359282407408</v>
      </c>
      <c r="R3911" s="25">
        <f t="shared" si="245"/>
        <v>41863.359282407408</v>
      </c>
      <c r="S3911">
        <f t="shared" si="246"/>
        <v>2014</v>
      </c>
      <c r="T3911">
        <f t="shared" si="247"/>
        <v>8</v>
      </c>
    </row>
    <row r="3912" spans="1:20" ht="48" x14ac:dyDescent="0.2">
      <c r="A3912" s="1" t="s">
        <v>0</v>
      </c>
      <c r="B3912" s="3" t="s">
        <v>3907</v>
      </c>
      <c r="C3912" s="3" t="s">
        <v>8018</v>
      </c>
      <c r="D3912" s="6">
        <v>6000</v>
      </c>
      <c r="E3912" s="8">
        <v>185</v>
      </c>
      <c r="F3912" t="s">
        <v>8220</v>
      </c>
      <c r="G3912" t="s">
        <v>8223</v>
      </c>
      <c r="H3912" t="s">
        <v>8245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8269</v>
      </c>
      <c r="O3912" s="10" t="s">
        <v>8313</v>
      </c>
      <c r="P3912" t="s">
        <v>8314</v>
      </c>
      <c r="Q3912" s="25">
        <f t="shared" si="244"/>
        <v>42224.756909722222</v>
      </c>
      <c r="R3912" s="25">
        <f t="shared" si="245"/>
        <v>42224.756909722222</v>
      </c>
      <c r="S3912">
        <f t="shared" si="246"/>
        <v>2015</v>
      </c>
      <c r="T3912">
        <f t="shared" si="247"/>
        <v>8</v>
      </c>
    </row>
    <row r="3913" spans="1:20" ht="48" x14ac:dyDescent="0.2">
      <c r="A3913" s="1" t="s">
        <v>0</v>
      </c>
      <c r="B3913" s="3" t="s">
        <v>3908</v>
      </c>
      <c r="C3913" s="3" t="s">
        <v>8019</v>
      </c>
      <c r="D3913" s="6">
        <v>8000</v>
      </c>
      <c r="E3913" s="8">
        <v>2993</v>
      </c>
      <c r="F3913" t="s">
        <v>8220</v>
      </c>
      <c r="G3913" t="s">
        <v>8223</v>
      </c>
      <c r="H3913" t="s">
        <v>8245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8269</v>
      </c>
      <c r="O3913" s="10" t="s">
        <v>8313</v>
      </c>
      <c r="P3913" t="s">
        <v>8314</v>
      </c>
      <c r="Q3913" s="25">
        <f t="shared" si="244"/>
        <v>41939.8122337963</v>
      </c>
      <c r="R3913" s="25">
        <f t="shared" si="245"/>
        <v>41939.8122337963</v>
      </c>
      <c r="S3913">
        <f t="shared" si="246"/>
        <v>2014</v>
      </c>
      <c r="T3913">
        <f t="shared" si="247"/>
        <v>10</v>
      </c>
    </row>
    <row r="3914" spans="1:20" ht="48" x14ac:dyDescent="0.2">
      <c r="A3914" s="1" t="s">
        <v>0</v>
      </c>
      <c r="B3914" s="3" t="s">
        <v>3909</v>
      </c>
      <c r="C3914" s="3" t="s">
        <v>8020</v>
      </c>
      <c r="D3914" s="6">
        <v>15000</v>
      </c>
      <c r="E3914" s="8">
        <v>1</v>
      </c>
      <c r="F3914" t="s">
        <v>8220</v>
      </c>
      <c r="G3914" t="s">
        <v>8223</v>
      </c>
      <c r="H3914" t="s">
        <v>8245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8269</v>
      </c>
      <c r="O3914" s="10" t="s">
        <v>8313</v>
      </c>
      <c r="P3914" t="s">
        <v>8314</v>
      </c>
      <c r="Q3914" s="25">
        <f t="shared" si="244"/>
        <v>42059.270023148143</v>
      </c>
      <c r="R3914" s="25">
        <f t="shared" si="245"/>
        <v>42059.270023148143</v>
      </c>
      <c r="S3914">
        <f t="shared" si="246"/>
        <v>2015</v>
      </c>
      <c r="T3914">
        <f t="shared" si="247"/>
        <v>2</v>
      </c>
    </row>
    <row r="3915" spans="1:20" ht="48" x14ac:dyDescent="0.2">
      <c r="A3915" s="1" t="s">
        <v>0</v>
      </c>
      <c r="B3915" s="3" t="s">
        <v>3910</v>
      </c>
      <c r="C3915" s="3" t="s">
        <v>8021</v>
      </c>
      <c r="D3915" s="6">
        <v>10000</v>
      </c>
      <c r="E3915" s="8">
        <v>1000</v>
      </c>
      <c r="F3915" t="s">
        <v>8220</v>
      </c>
      <c r="G3915" t="s">
        <v>8223</v>
      </c>
      <c r="H3915" t="s">
        <v>8245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8269</v>
      </c>
      <c r="O3915" s="10" t="s">
        <v>8313</v>
      </c>
      <c r="P3915" t="s">
        <v>8314</v>
      </c>
      <c r="Q3915" s="25">
        <f t="shared" si="244"/>
        <v>42308.211215277777</v>
      </c>
      <c r="R3915" s="25">
        <f t="shared" si="245"/>
        <v>42308.211215277777</v>
      </c>
      <c r="S3915">
        <f t="shared" si="246"/>
        <v>2015</v>
      </c>
      <c r="T3915">
        <f t="shared" si="247"/>
        <v>10</v>
      </c>
    </row>
    <row r="3916" spans="1:20" ht="48" x14ac:dyDescent="0.2">
      <c r="A3916" s="1" t="s">
        <v>0</v>
      </c>
      <c r="B3916" s="3" t="s">
        <v>3911</v>
      </c>
      <c r="C3916" s="3" t="s">
        <v>8022</v>
      </c>
      <c r="D3916" s="6">
        <v>2500</v>
      </c>
      <c r="E3916" s="8">
        <v>909</v>
      </c>
      <c r="F3916" t="s">
        <v>8220</v>
      </c>
      <c r="G3916" t="s">
        <v>8224</v>
      </c>
      <c r="H3916" t="s">
        <v>8246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8269</v>
      </c>
      <c r="O3916" s="10" t="s">
        <v>8313</v>
      </c>
      <c r="P3916" t="s">
        <v>8314</v>
      </c>
      <c r="Q3916" s="25">
        <f t="shared" si="244"/>
        <v>42114.818935185183</v>
      </c>
      <c r="R3916" s="25">
        <f t="shared" si="245"/>
        <v>42114.818935185183</v>
      </c>
      <c r="S3916">
        <f t="shared" si="246"/>
        <v>2015</v>
      </c>
      <c r="T3916">
        <f t="shared" si="247"/>
        <v>4</v>
      </c>
    </row>
    <row r="3917" spans="1:20" ht="48" x14ac:dyDescent="0.2">
      <c r="A3917" s="1" t="s">
        <v>0</v>
      </c>
      <c r="B3917" s="3" t="s">
        <v>3912</v>
      </c>
      <c r="C3917" s="3" t="s">
        <v>8023</v>
      </c>
      <c r="D3917" s="6">
        <v>1500</v>
      </c>
      <c r="E3917" s="8">
        <v>5</v>
      </c>
      <c r="F3917" t="s">
        <v>8220</v>
      </c>
      <c r="G3917" t="s">
        <v>8224</v>
      </c>
      <c r="H3917" t="s">
        <v>8246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8269</v>
      </c>
      <c r="O3917" s="10" t="s">
        <v>8313</v>
      </c>
      <c r="P3917" t="s">
        <v>8314</v>
      </c>
      <c r="Q3917" s="25">
        <f t="shared" si="244"/>
        <v>42492.98505787037</v>
      </c>
      <c r="R3917" s="25">
        <f t="shared" si="245"/>
        <v>42492.98505787037</v>
      </c>
      <c r="S3917">
        <f t="shared" si="246"/>
        <v>2016</v>
      </c>
      <c r="T3917">
        <f t="shared" si="247"/>
        <v>5</v>
      </c>
    </row>
    <row r="3918" spans="1:20" ht="48" x14ac:dyDescent="0.2">
      <c r="A3918" s="1" t="s">
        <v>0</v>
      </c>
      <c r="B3918" s="3" t="s">
        <v>3913</v>
      </c>
      <c r="C3918" s="3" t="s">
        <v>8024</v>
      </c>
      <c r="D3918" s="6">
        <v>2000</v>
      </c>
      <c r="E3918" s="8">
        <v>0</v>
      </c>
      <c r="F3918" t="s">
        <v>8220</v>
      </c>
      <c r="G3918" t="s">
        <v>8231</v>
      </c>
      <c r="H3918" t="s">
        <v>8252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8269</v>
      </c>
      <c r="O3918" s="10" t="s">
        <v>8313</v>
      </c>
      <c r="P3918" t="s">
        <v>8314</v>
      </c>
      <c r="Q3918" s="25">
        <f t="shared" si="244"/>
        <v>42494.471666666665</v>
      </c>
      <c r="R3918" s="25">
        <f t="shared" si="245"/>
        <v>42494.471666666665</v>
      </c>
      <c r="S3918">
        <f t="shared" si="246"/>
        <v>2016</v>
      </c>
      <c r="T3918">
        <f t="shared" si="247"/>
        <v>5</v>
      </c>
    </row>
    <row r="3919" spans="1:20" ht="48" x14ac:dyDescent="0.2">
      <c r="A3919" s="1" t="s">
        <v>0</v>
      </c>
      <c r="B3919" s="3" t="s">
        <v>3914</v>
      </c>
      <c r="C3919" s="3" t="s">
        <v>8025</v>
      </c>
      <c r="D3919" s="6">
        <v>3500</v>
      </c>
      <c r="E3919" s="8">
        <v>10</v>
      </c>
      <c r="F3919" t="s">
        <v>8220</v>
      </c>
      <c r="G3919" t="s">
        <v>8224</v>
      </c>
      <c r="H3919" t="s">
        <v>8246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8269</v>
      </c>
      <c r="O3919" s="10" t="s">
        <v>8313</v>
      </c>
      <c r="P3919" t="s">
        <v>8314</v>
      </c>
      <c r="Q3919" s="25">
        <f t="shared" si="244"/>
        <v>41863.527326388888</v>
      </c>
      <c r="R3919" s="25">
        <f t="shared" si="245"/>
        <v>41863.527326388888</v>
      </c>
      <c r="S3919">
        <f t="shared" si="246"/>
        <v>2014</v>
      </c>
      <c r="T3919">
        <f t="shared" si="247"/>
        <v>8</v>
      </c>
    </row>
    <row r="3920" spans="1:20" ht="48" x14ac:dyDescent="0.2">
      <c r="A3920" s="1" t="s">
        <v>0</v>
      </c>
      <c r="B3920" s="3" t="s">
        <v>3915</v>
      </c>
      <c r="C3920" s="3" t="s">
        <v>8026</v>
      </c>
      <c r="D3920" s="6">
        <v>60000</v>
      </c>
      <c r="E3920" s="8">
        <v>120</v>
      </c>
      <c r="F3920" t="s">
        <v>8220</v>
      </c>
      <c r="G3920" t="s">
        <v>8224</v>
      </c>
      <c r="H3920" t="s">
        <v>8246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8269</v>
      </c>
      <c r="O3920" s="10" t="s">
        <v>8313</v>
      </c>
      <c r="P3920" t="s">
        <v>8314</v>
      </c>
      <c r="Q3920" s="25">
        <f t="shared" si="244"/>
        <v>41843.664618055554</v>
      </c>
      <c r="R3920" s="25">
        <f t="shared" si="245"/>
        <v>41843.664618055554</v>
      </c>
      <c r="S3920">
        <f t="shared" si="246"/>
        <v>2014</v>
      </c>
      <c r="T3920">
        <f t="shared" si="247"/>
        <v>7</v>
      </c>
    </row>
    <row r="3921" spans="1:20" ht="48" x14ac:dyDescent="0.2">
      <c r="A3921" s="1" t="s">
        <v>0</v>
      </c>
      <c r="B3921" s="3" t="s">
        <v>3916</v>
      </c>
      <c r="C3921" s="3" t="s">
        <v>8027</v>
      </c>
      <c r="D3921" s="6">
        <v>5000</v>
      </c>
      <c r="E3921" s="8">
        <v>90</v>
      </c>
      <c r="F3921" t="s">
        <v>8220</v>
      </c>
      <c r="G3921" t="s">
        <v>8224</v>
      </c>
      <c r="H3921" t="s">
        <v>8246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8269</v>
      </c>
      <c r="O3921" s="10" t="s">
        <v>8313</v>
      </c>
      <c r="P3921" t="s">
        <v>8314</v>
      </c>
      <c r="Q3921" s="25">
        <f t="shared" si="244"/>
        <v>42358.684872685189</v>
      </c>
      <c r="R3921" s="25">
        <f t="shared" si="245"/>
        <v>42358.684872685189</v>
      </c>
      <c r="S3921">
        <f t="shared" si="246"/>
        <v>2015</v>
      </c>
      <c r="T3921">
        <f t="shared" si="247"/>
        <v>12</v>
      </c>
    </row>
    <row r="3922" spans="1:20" ht="48" x14ac:dyDescent="0.2">
      <c r="A3922" s="1" t="s">
        <v>0</v>
      </c>
      <c r="B3922" s="3" t="s">
        <v>3917</v>
      </c>
      <c r="C3922" s="3" t="s">
        <v>8028</v>
      </c>
      <c r="D3922" s="6">
        <v>2500</v>
      </c>
      <c r="E3922" s="8">
        <v>135</v>
      </c>
      <c r="F3922" t="s">
        <v>8220</v>
      </c>
      <c r="G3922" t="s">
        <v>8224</v>
      </c>
      <c r="H3922" t="s">
        <v>8246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8269</v>
      </c>
      <c r="O3922" s="10" t="s">
        <v>8313</v>
      </c>
      <c r="P3922" t="s">
        <v>8314</v>
      </c>
      <c r="Q3922" s="25">
        <f t="shared" si="244"/>
        <v>42657.38726851852</v>
      </c>
      <c r="R3922" s="25">
        <f t="shared" si="245"/>
        <v>42657.38726851852</v>
      </c>
      <c r="S3922">
        <f t="shared" si="246"/>
        <v>2016</v>
      </c>
      <c r="T3922">
        <f t="shared" si="247"/>
        <v>10</v>
      </c>
    </row>
    <row r="3923" spans="1:20" ht="48" x14ac:dyDescent="0.2">
      <c r="A3923" s="1" t="s">
        <v>0</v>
      </c>
      <c r="B3923" s="3" t="s">
        <v>3918</v>
      </c>
      <c r="C3923" s="3" t="s">
        <v>8029</v>
      </c>
      <c r="D3923" s="6">
        <v>3000</v>
      </c>
      <c r="E3923" s="8">
        <v>0</v>
      </c>
      <c r="F3923" t="s">
        <v>8220</v>
      </c>
      <c r="G3923" t="s">
        <v>8224</v>
      </c>
      <c r="H3923" t="s">
        <v>8246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8269</v>
      </c>
      <c r="O3923" s="10" t="s">
        <v>8313</v>
      </c>
      <c r="P3923" t="s">
        <v>8314</v>
      </c>
      <c r="Q3923" s="25">
        <f t="shared" si="244"/>
        <v>41926.542303240742</v>
      </c>
      <c r="R3923" s="25">
        <f t="shared" si="245"/>
        <v>41926.542303240742</v>
      </c>
      <c r="S3923">
        <f t="shared" si="246"/>
        <v>2014</v>
      </c>
      <c r="T3923">
        <f t="shared" si="247"/>
        <v>10</v>
      </c>
    </row>
    <row r="3924" spans="1:20" ht="48" x14ac:dyDescent="0.2">
      <c r="A3924" s="1" t="s">
        <v>0</v>
      </c>
      <c r="B3924" s="3" t="s">
        <v>3919</v>
      </c>
      <c r="C3924" s="3" t="s">
        <v>8030</v>
      </c>
      <c r="D3924" s="6">
        <v>750</v>
      </c>
      <c r="E3924" s="8">
        <v>61</v>
      </c>
      <c r="F3924" t="s">
        <v>8220</v>
      </c>
      <c r="G3924" t="s">
        <v>8223</v>
      </c>
      <c r="H3924" t="s">
        <v>8245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8269</v>
      </c>
      <c r="O3924" s="10" t="s">
        <v>8313</v>
      </c>
      <c r="P3924" t="s">
        <v>8314</v>
      </c>
      <c r="Q3924" s="25">
        <f t="shared" si="244"/>
        <v>42020.768634259264</v>
      </c>
      <c r="R3924" s="25">
        <f t="shared" si="245"/>
        <v>42020.768634259264</v>
      </c>
      <c r="S3924">
        <f t="shared" si="246"/>
        <v>2015</v>
      </c>
      <c r="T3924">
        <f t="shared" si="247"/>
        <v>1</v>
      </c>
    </row>
    <row r="3925" spans="1:20" ht="48" x14ac:dyDescent="0.2">
      <c r="A3925" s="1" t="s">
        <v>0</v>
      </c>
      <c r="B3925" s="3" t="s">
        <v>3920</v>
      </c>
      <c r="C3925" s="3" t="s">
        <v>8031</v>
      </c>
      <c r="D3925" s="6">
        <v>11500</v>
      </c>
      <c r="E3925" s="8">
        <v>1384</v>
      </c>
      <c r="F3925" t="s">
        <v>8220</v>
      </c>
      <c r="G3925" t="s">
        <v>8224</v>
      </c>
      <c r="H3925" t="s">
        <v>8246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8269</v>
      </c>
      <c r="O3925" s="10" t="s">
        <v>8313</v>
      </c>
      <c r="P3925" t="s">
        <v>8314</v>
      </c>
      <c r="Q3925" s="25">
        <f t="shared" si="244"/>
        <v>42075.979988425926</v>
      </c>
      <c r="R3925" s="25">
        <f t="shared" si="245"/>
        <v>42075.979988425926</v>
      </c>
      <c r="S3925">
        <f t="shared" si="246"/>
        <v>2015</v>
      </c>
      <c r="T3925">
        <f t="shared" si="247"/>
        <v>3</v>
      </c>
    </row>
    <row r="3926" spans="1:20" ht="48" x14ac:dyDescent="0.2">
      <c r="A3926" s="1" t="s">
        <v>0</v>
      </c>
      <c r="B3926" s="3" t="s">
        <v>3921</v>
      </c>
      <c r="C3926" s="3" t="s">
        <v>8032</v>
      </c>
      <c r="D3926" s="6">
        <v>15000</v>
      </c>
      <c r="E3926" s="8">
        <v>2290</v>
      </c>
      <c r="F3926" t="s">
        <v>8220</v>
      </c>
      <c r="G3926" t="s">
        <v>8223</v>
      </c>
      <c r="H3926" t="s">
        <v>8245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8269</v>
      </c>
      <c r="O3926" s="10" t="s">
        <v>8313</v>
      </c>
      <c r="P3926" t="s">
        <v>8314</v>
      </c>
      <c r="Q3926" s="25">
        <f t="shared" si="244"/>
        <v>41786.959745370368</v>
      </c>
      <c r="R3926" s="25">
        <f t="shared" si="245"/>
        <v>41786.959745370368</v>
      </c>
      <c r="S3926">
        <f t="shared" si="246"/>
        <v>2014</v>
      </c>
      <c r="T3926">
        <f t="shared" si="247"/>
        <v>5</v>
      </c>
    </row>
    <row r="3927" spans="1:20" ht="48" x14ac:dyDescent="0.2">
      <c r="A3927" s="1" t="s">
        <v>0</v>
      </c>
      <c r="B3927" s="3" t="s">
        <v>3922</v>
      </c>
      <c r="C3927" s="3" t="s">
        <v>8033</v>
      </c>
      <c r="D3927" s="6">
        <v>150</v>
      </c>
      <c r="E3927" s="8">
        <v>15</v>
      </c>
      <c r="F3927" t="s">
        <v>8220</v>
      </c>
      <c r="G3927" t="s">
        <v>8223</v>
      </c>
      <c r="H3927" t="s">
        <v>8245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8269</v>
      </c>
      <c r="O3927" s="10" t="s">
        <v>8313</v>
      </c>
      <c r="P3927" t="s">
        <v>8314</v>
      </c>
      <c r="Q3927" s="25">
        <f t="shared" si="244"/>
        <v>41820.870821759258</v>
      </c>
      <c r="R3927" s="25">
        <f t="shared" si="245"/>
        <v>41820.870821759258</v>
      </c>
      <c r="S3927">
        <f t="shared" si="246"/>
        <v>2014</v>
      </c>
      <c r="T3927">
        <f t="shared" si="247"/>
        <v>6</v>
      </c>
    </row>
    <row r="3928" spans="1:20" ht="32" x14ac:dyDescent="0.2">
      <c r="A3928" s="1" t="s">
        <v>0</v>
      </c>
      <c r="B3928" s="3" t="s">
        <v>3923</v>
      </c>
      <c r="C3928" s="3" t="s">
        <v>8034</v>
      </c>
      <c r="D3928" s="6">
        <v>5000</v>
      </c>
      <c r="E3928" s="8">
        <v>15</v>
      </c>
      <c r="F3928" t="s">
        <v>8220</v>
      </c>
      <c r="G3928" t="s">
        <v>8225</v>
      </c>
      <c r="H3928" t="s">
        <v>8247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8269</v>
      </c>
      <c r="O3928" s="10" t="s">
        <v>8313</v>
      </c>
      <c r="P3928" t="s">
        <v>8314</v>
      </c>
      <c r="Q3928" s="25">
        <f t="shared" si="244"/>
        <v>41970.085046296299</v>
      </c>
      <c r="R3928" s="25">
        <f t="shared" si="245"/>
        <v>41970.085046296299</v>
      </c>
      <c r="S3928">
        <f t="shared" si="246"/>
        <v>2014</v>
      </c>
      <c r="T3928">
        <f t="shared" si="247"/>
        <v>11</v>
      </c>
    </row>
    <row r="3929" spans="1:20" ht="48" x14ac:dyDescent="0.2">
      <c r="A3929" s="1" t="s">
        <v>0</v>
      </c>
      <c r="B3929" s="3" t="s">
        <v>3924</v>
      </c>
      <c r="C3929" s="3" t="s">
        <v>8035</v>
      </c>
      <c r="D3929" s="6">
        <v>2500</v>
      </c>
      <c r="E3929" s="8">
        <v>25</v>
      </c>
      <c r="F3929" t="s">
        <v>8220</v>
      </c>
      <c r="G3929" t="s">
        <v>8224</v>
      </c>
      <c r="H3929" t="s">
        <v>8246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8269</v>
      </c>
      <c r="O3929" s="10" t="s">
        <v>8313</v>
      </c>
      <c r="P3929" t="s">
        <v>8314</v>
      </c>
      <c r="Q3929" s="25">
        <f t="shared" si="244"/>
        <v>41830.267407407409</v>
      </c>
      <c r="R3929" s="25">
        <f t="shared" si="245"/>
        <v>41830.267407407409</v>
      </c>
      <c r="S3929">
        <f t="shared" si="246"/>
        <v>2014</v>
      </c>
      <c r="T3929">
        <f t="shared" si="247"/>
        <v>7</v>
      </c>
    </row>
    <row r="3930" spans="1:20" ht="48" x14ac:dyDescent="0.2">
      <c r="A3930" s="1" t="s">
        <v>0</v>
      </c>
      <c r="B3930" s="3" t="s">
        <v>3925</v>
      </c>
      <c r="C3930" s="3" t="s">
        <v>8036</v>
      </c>
      <c r="D3930" s="6">
        <v>5000</v>
      </c>
      <c r="E3930" s="8">
        <v>651</v>
      </c>
      <c r="F3930" t="s">
        <v>8220</v>
      </c>
      <c r="G3930" t="s">
        <v>8223</v>
      </c>
      <c r="H3930" t="s">
        <v>8245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8269</v>
      </c>
      <c r="O3930" s="10" t="s">
        <v>8313</v>
      </c>
      <c r="P3930" t="s">
        <v>8314</v>
      </c>
      <c r="Q3930" s="25">
        <f t="shared" si="244"/>
        <v>42265.683182870373</v>
      </c>
      <c r="R3930" s="25">
        <f t="shared" si="245"/>
        <v>42265.683182870373</v>
      </c>
      <c r="S3930">
        <f t="shared" si="246"/>
        <v>2015</v>
      </c>
      <c r="T3930">
        <f t="shared" si="247"/>
        <v>9</v>
      </c>
    </row>
    <row r="3931" spans="1:20" ht="48" x14ac:dyDescent="0.2">
      <c r="A3931" s="1" t="s">
        <v>0</v>
      </c>
      <c r="B3931" s="3" t="s">
        <v>3926</v>
      </c>
      <c r="C3931" s="3" t="s">
        <v>8037</v>
      </c>
      <c r="D3931" s="6">
        <v>20000</v>
      </c>
      <c r="E3931" s="8">
        <v>453</v>
      </c>
      <c r="F3931" t="s">
        <v>8220</v>
      </c>
      <c r="G3931" t="s">
        <v>8223</v>
      </c>
      <c r="H3931" t="s">
        <v>8245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8269</v>
      </c>
      <c r="O3931" s="10" t="s">
        <v>8313</v>
      </c>
      <c r="P3931" t="s">
        <v>8314</v>
      </c>
      <c r="Q3931" s="25">
        <f t="shared" si="244"/>
        <v>42601.827141203699</v>
      </c>
      <c r="R3931" s="25">
        <f t="shared" si="245"/>
        <v>42601.827141203699</v>
      </c>
      <c r="S3931">
        <f t="shared" si="246"/>
        <v>2016</v>
      </c>
      <c r="T3931">
        <f t="shared" si="247"/>
        <v>8</v>
      </c>
    </row>
    <row r="3932" spans="1:20" ht="48" x14ac:dyDescent="0.2">
      <c r="A3932" s="1" t="s">
        <v>0</v>
      </c>
      <c r="B3932" s="3" t="s">
        <v>3927</v>
      </c>
      <c r="C3932" s="3" t="s">
        <v>8038</v>
      </c>
      <c r="D3932" s="6">
        <v>10000</v>
      </c>
      <c r="E3932" s="8">
        <v>0</v>
      </c>
      <c r="F3932" t="s">
        <v>8220</v>
      </c>
      <c r="G3932" t="s">
        <v>8225</v>
      </c>
      <c r="H3932" t="s">
        <v>8247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8269</v>
      </c>
      <c r="O3932" s="10" t="s">
        <v>8313</v>
      </c>
      <c r="P3932" t="s">
        <v>8314</v>
      </c>
      <c r="Q3932" s="25">
        <f t="shared" si="244"/>
        <v>42433.338749999995</v>
      </c>
      <c r="R3932" s="25">
        <f t="shared" si="245"/>
        <v>42433.338749999995</v>
      </c>
      <c r="S3932">
        <f t="shared" si="246"/>
        <v>2016</v>
      </c>
      <c r="T3932">
        <f t="shared" si="247"/>
        <v>3</v>
      </c>
    </row>
    <row r="3933" spans="1:20" ht="48" x14ac:dyDescent="0.2">
      <c r="A3933" s="1" t="s">
        <v>0</v>
      </c>
      <c r="B3933" s="3" t="s">
        <v>3928</v>
      </c>
      <c r="C3933" s="3" t="s">
        <v>8039</v>
      </c>
      <c r="D3933" s="6">
        <v>8000</v>
      </c>
      <c r="E3933" s="8">
        <v>0</v>
      </c>
      <c r="F3933" t="s">
        <v>8220</v>
      </c>
      <c r="G3933" t="s">
        <v>8223</v>
      </c>
      <c r="H3933" t="s">
        <v>8245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8269</v>
      </c>
      <c r="O3933" s="10" t="s">
        <v>8313</v>
      </c>
      <c r="P3933" t="s">
        <v>8314</v>
      </c>
      <c r="Q3933" s="25">
        <f t="shared" si="244"/>
        <v>42228.151701388888</v>
      </c>
      <c r="R3933" s="25">
        <f t="shared" si="245"/>
        <v>42228.151701388888</v>
      </c>
      <c r="S3933">
        <f t="shared" si="246"/>
        <v>2015</v>
      </c>
      <c r="T3933">
        <f t="shared" si="247"/>
        <v>8</v>
      </c>
    </row>
    <row r="3934" spans="1:20" ht="48" x14ac:dyDescent="0.2">
      <c r="A3934" s="1" t="s">
        <v>0</v>
      </c>
      <c r="B3934" s="3" t="s">
        <v>3929</v>
      </c>
      <c r="C3934" s="3" t="s">
        <v>8040</v>
      </c>
      <c r="D3934" s="6">
        <v>12000</v>
      </c>
      <c r="E3934" s="8">
        <v>1</v>
      </c>
      <c r="F3934" t="s">
        <v>8220</v>
      </c>
      <c r="G3934" t="s">
        <v>8223</v>
      </c>
      <c r="H3934" t="s">
        <v>8245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8269</v>
      </c>
      <c r="O3934" s="10" t="s">
        <v>8313</v>
      </c>
      <c r="P3934" t="s">
        <v>8314</v>
      </c>
      <c r="Q3934" s="25">
        <f t="shared" si="244"/>
        <v>42415.168564814812</v>
      </c>
      <c r="R3934" s="25">
        <f t="shared" si="245"/>
        <v>42415.168564814812</v>
      </c>
      <c r="S3934">
        <f t="shared" si="246"/>
        <v>2016</v>
      </c>
      <c r="T3934">
        <f t="shared" si="247"/>
        <v>2</v>
      </c>
    </row>
    <row r="3935" spans="1:20" ht="48" x14ac:dyDescent="0.2">
      <c r="A3935" s="1" t="s">
        <v>0</v>
      </c>
      <c r="B3935" s="3" t="s">
        <v>3930</v>
      </c>
      <c r="C3935" s="3" t="s">
        <v>8041</v>
      </c>
      <c r="D3935" s="6">
        <v>7000</v>
      </c>
      <c r="E3935" s="8">
        <v>1102</v>
      </c>
      <c r="F3935" t="s">
        <v>8220</v>
      </c>
      <c r="G3935" t="s">
        <v>8223</v>
      </c>
      <c r="H3935" t="s">
        <v>8245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8269</v>
      </c>
      <c r="O3935" s="10" t="s">
        <v>8313</v>
      </c>
      <c r="P3935" t="s">
        <v>8314</v>
      </c>
      <c r="Q3935" s="25">
        <f t="shared" si="244"/>
        <v>42538.968310185184</v>
      </c>
      <c r="R3935" s="25">
        <f t="shared" si="245"/>
        <v>42538.968310185184</v>
      </c>
      <c r="S3935">
        <f t="shared" si="246"/>
        <v>2016</v>
      </c>
      <c r="T3935">
        <f t="shared" si="247"/>
        <v>6</v>
      </c>
    </row>
    <row r="3936" spans="1:20" ht="48" x14ac:dyDescent="0.2">
      <c r="A3936" s="1" t="s">
        <v>0</v>
      </c>
      <c r="B3936" s="3" t="s">
        <v>3931</v>
      </c>
      <c r="C3936" s="3" t="s">
        <v>8042</v>
      </c>
      <c r="D3936" s="6">
        <v>5000</v>
      </c>
      <c r="E3936" s="8">
        <v>550</v>
      </c>
      <c r="F3936" t="s">
        <v>8220</v>
      </c>
      <c r="G3936" t="s">
        <v>8223</v>
      </c>
      <c r="H3936" t="s">
        <v>8245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8269</v>
      </c>
      <c r="O3936" s="10" t="s">
        <v>8313</v>
      </c>
      <c r="P3936" t="s">
        <v>8314</v>
      </c>
      <c r="Q3936" s="25">
        <f t="shared" si="244"/>
        <v>42233.671747685185</v>
      </c>
      <c r="R3936" s="25">
        <f t="shared" si="245"/>
        <v>42233.671747685185</v>
      </c>
      <c r="S3936">
        <f t="shared" si="246"/>
        <v>2015</v>
      </c>
      <c r="T3936">
        <f t="shared" si="247"/>
        <v>8</v>
      </c>
    </row>
    <row r="3937" spans="1:20" ht="64" x14ac:dyDescent="0.2">
      <c r="A3937" s="1" t="s">
        <v>0</v>
      </c>
      <c r="B3937" s="3" t="s">
        <v>3932</v>
      </c>
      <c r="C3937" s="3" t="s">
        <v>8043</v>
      </c>
      <c r="D3937" s="6">
        <v>3000</v>
      </c>
      <c r="E3937" s="8">
        <v>1315</v>
      </c>
      <c r="F3937" t="s">
        <v>8220</v>
      </c>
      <c r="G3937" t="s">
        <v>8224</v>
      </c>
      <c r="H3937" t="s">
        <v>8246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8269</v>
      </c>
      <c r="O3937" s="10" t="s">
        <v>8313</v>
      </c>
      <c r="P3937" t="s">
        <v>8314</v>
      </c>
      <c r="Q3937" s="25">
        <f t="shared" si="244"/>
        <v>42221.656782407401</v>
      </c>
      <c r="R3937" s="25">
        <f t="shared" si="245"/>
        <v>42221.656782407401</v>
      </c>
      <c r="S3937">
        <f t="shared" si="246"/>
        <v>2015</v>
      </c>
      <c r="T3937">
        <f t="shared" si="247"/>
        <v>8</v>
      </c>
    </row>
    <row r="3938" spans="1:20" ht="48" x14ac:dyDescent="0.2">
      <c r="A3938" s="1" t="s">
        <v>0</v>
      </c>
      <c r="B3938" s="3" t="s">
        <v>3933</v>
      </c>
      <c r="C3938" s="3" t="s">
        <v>8044</v>
      </c>
      <c r="D3938" s="6">
        <v>20000</v>
      </c>
      <c r="E3938" s="8">
        <v>0</v>
      </c>
      <c r="F3938" t="s">
        <v>8220</v>
      </c>
      <c r="G3938" t="s">
        <v>8223</v>
      </c>
      <c r="H3938" t="s">
        <v>8245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8269</v>
      </c>
      <c r="O3938" s="10" t="s">
        <v>8313</v>
      </c>
      <c r="P3938" t="s">
        <v>8314</v>
      </c>
      <c r="Q3938" s="25">
        <f t="shared" si="244"/>
        <v>42675.262962962966</v>
      </c>
      <c r="R3938" s="25">
        <f t="shared" si="245"/>
        <v>42675.262962962966</v>
      </c>
      <c r="S3938">
        <f t="shared" si="246"/>
        <v>2016</v>
      </c>
      <c r="T3938">
        <f t="shared" si="247"/>
        <v>11</v>
      </c>
    </row>
    <row r="3939" spans="1:20" ht="48" x14ac:dyDescent="0.2">
      <c r="A3939" s="1" t="s">
        <v>0</v>
      </c>
      <c r="B3939" s="3" t="s">
        <v>3934</v>
      </c>
      <c r="C3939" s="3" t="s">
        <v>8045</v>
      </c>
      <c r="D3939" s="6">
        <v>2885</v>
      </c>
      <c r="E3939" s="8">
        <v>2485</v>
      </c>
      <c r="F3939" t="s">
        <v>8220</v>
      </c>
      <c r="G3939" t="s">
        <v>8223</v>
      </c>
      <c r="H3939" t="s">
        <v>8245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8269</v>
      </c>
      <c r="O3939" s="10" t="s">
        <v>8313</v>
      </c>
      <c r="P3939" t="s">
        <v>8314</v>
      </c>
      <c r="Q3939" s="25">
        <f t="shared" si="244"/>
        <v>42534.631481481483</v>
      </c>
      <c r="R3939" s="25">
        <f t="shared" si="245"/>
        <v>42534.631481481483</v>
      </c>
      <c r="S3939">
        <f t="shared" si="246"/>
        <v>2016</v>
      </c>
      <c r="T3939">
        <f t="shared" si="247"/>
        <v>6</v>
      </c>
    </row>
    <row r="3940" spans="1:20" ht="48" x14ac:dyDescent="0.2">
      <c r="A3940" s="1" t="s">
        <v>0</v>
      </c>
      <c r="B3940" s="3" t="s">
        <v>3935</v>
      </c>
      <c r="C3940" s="3" t="s">
        <v>8046</v>
      </c>
      <c r="D3940" s="6">
        <v>3255</v>
      </c>
      <c r="E3940" s="8">
        <v>397</v>
      </c>
      <c r="F3940" t="s">
        <v>8220</v>
      </c>
      <c r="G3940" t="s">
        <v>8223</v>
      </c>
      <c r="H3940" t="s">
        <v>8245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8269</v>
      </c>
      <c r="O3940" s="10" t="s">
        <v>8313</v>
      </c>
      <c r="P3940" t="s">
        <v>8314</v>
      </c>
      <c r="Q3940" s="25">
        <f t="shared" si="244"/>
        <v>42151.905717592599</v>
      </c>
      <c r="R3940" s="25">
        <f t="shared" si="245"/>
        <v>42151.905717592599</v>
      </c>
      <c r="S3940">
        <f t="shared" si="246"/>
        <v>2015</v>
      </c>
      <c r="T3940">
        <f t="shared" si="247"/>
        <v>5</v>
      </c>
    </row>
    <row r="3941" spans="1:20" ht="48" x14ac:dyDescent="0.2">
      <c r="A3941" s="1" t="s">
        <v>0</v>
      </c>
      <c r="B3941" s="3" t="s">
        <v>3936</v>
      </c>
      <c r="C3941" s="3" t="s">
        <v>8047</v>
      </c>
      <c r="D3941" s="6">
        <v>5000</v>
      </c>
      <c r="E3941" s="8">
        <v>5</v>
      </c>
      <c r="F3941" t="s">
        <v>8220</v>
      </c>
      <c r="G3941" t="s">
        <v>8225</v>
      </c>
      <c r="H3941" t="s">
        <v>8247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8269</v>
      </c>
      <c r="O3941" s="10" t="s">
        <v>8313</v>
      </c>
      <c r="P3941" t="s">
        <v>8314</v>
      </c>
      <c r="Q3941" s="25">
        <f t="shared" si="244"/>
        <v>41915.400219907409</v>
      </c>
      <c r="R3941" s="25">
        <f t="shared" si="245"/>
        <v>41915.400219907409</v>
      </c>
      <c r="S3941">
        <f t="shared" si="246"/>
        <v>2014</v>
      </c>
      <c r="T3941">
        <f t="shared" si="247"/>
        <v>10</v>
      </c>
    </row>
    <row r="3942" spans="1:20" ht="48" x14ac:dyDescent="0.2">
      <c r="A3942" s="1" t="s">
        <v>0</v>
      </c>
      <c r="B3942" s="3" t="s">
        <v>3937</v>
      </c>
      <c r="C3942" s="3" t="s">
        <v>8048</v>
      </c>
      <c r="D3942" s="6">
        <v>5000</v>
      </c>
      <c r="E3942" s="8">
        <v>11</v>
      </c>
      <c r="F3942" t="s">
        <v>8220</v>
      </c>
      <c r="G3942" t="s">
        <v>8223</v>
      </c>
      <c r="H3942" t="s">
        <v>8245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8269</v>
      </c>
      <c r="O3942" s="10" t="s">
        <v>8313</v>
      </c>
      <c r="P3942" t="s">
        <v>8314</v>
      </c>
      <c r="Q3942" s="25">
        <f t="shared" si="244"/>
        <v>41961.492488425924</v>
      </c>
      <c r="R3942" s="25">
        <f t="shared" si="245"/>
        <v>41961.492488425924</v>
      </c>
      <c r="S3942">
        <f t="shared" si="246"/>
        <v>2014</v>
      </c>
      <c r="T3942">
        <f t="shared" si="247"/>
        <v>11</v>
      </c>
    </row>
    <row r="3943" spans="1:20" ht="48" x14ac:dyDescent="0.2">
      <c r="A3943" s="1" t="s">
        <v>0</v>
      </c>
      <c r="B3943" s="3" t="s">
        <v>3938</v>
      </c>
      <c r="C3943" s="3" t="s">
        <v>8049</v>
      </c>
      <c r="D3943" s="6">
        <v>5500</v>
      </c>
      <c r="E3943" s="8">
        <v>50</v>
      </c>
      <c r="F3943" t="s">
        <v>8220</v>
      </c>
      <c r="G3943" t="s">
        <v>8223</v>
      </c>
      <c r="H3943" t="s">
        <v>8245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8269</v>
      </c>
      <c r="O3943" s="10" t="s">
        <v>8313</v>
      </c>
      <c r="P3943" t="s">
        <v>8314</v>
      </c>
      <c r="Q3943" s="25">
        <f t="shared" si="244"/>
        <v>41940.587233796294</v>
      </c>
      <c r="R3943" s="25">
        <f t="shared" si="245"/>
        <v>41940.587233796294</v>
      </c>
      <c r="S3943">
        <f t="shared" si="246"/>
        <v>2014</v>
      </c>
      <c r="T3943">
        <f t="shared" si="247"/>
        <v>10</v>
      </c>
    </row>
    <row r="3944" spans="1:20" ht="48" x14ac:dyDescent="0.2">
      <c r="A3944" s="1" t="s">
        <v>0</v>
      </c>
      <c r="B3944" s="3" t="s">
        <v>3939</v>
      </c>
      <c r="C3944" s="3" t="s">
        <v>8050</v>
      </c>
      <c r="D3944" s="6">
        <v>1200</v>
      </c>
      <c r="E3944" s="8">
        <v>0</v>
      </c>
      <c r="F3944" t="s">
        <v>8220</v>
      </c>
      <c r="G3944" t="s">
        <v>8223</v>
      </c>
      <c r="H3944" t="s">
        <v>8245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8269</v>
      </c>
      <c r="O3944" s="10" t="s">
        <v>8313</v>
      </c>
      <c r="P3944" t="s">
        <v>8314</v>
      </c>
      <c r="Q3944" s="25">
        <f t="shared" si="244"/>
        <v>42111.904097222221</v>
      </c>
      <c r="R3944" s="25">
        <f t="shared" si="245"/>
        <v>42111.904097222221</v>
      </c>
      <c r="S3944">
        <f t="shared" si="246"/>
        <v>2015</v>
      </c>
      <c r="T3944">
        <f t="shared" si="247"/>
        <v>4</v>
      </c>
    </row>
    <row r="3945" spans="1:20" ht="48" x14ac:dyDescent="0.2">
      <c r="A3945" s="1" t="s">
        <v>0</v>
      </c>
      <c r="B3945" s="3" t="s">
        <v>3940</v>
      </c>
      <c r="C3945" s="3" t="s">
        <v>8051</v>
      </c>
      <c r="D3945" s="6">
        <v>5000</v>
      </c>
      <c r="E3945" s="8">
        <v>1782</v>
      </c>
      <c r="F3945" t="s">
        <v>8220</v>
      </c>
      <c r="G3945" t="s">
        <v>8223</v>
      </c>
      <c r="H3945" t="s">
        <v>8245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8269</v>
      </c>
      <c r="O3945" s="10" t="s">
        <v>8313</v>
      </c>
      <c r="P3945" t="s">
        <v>8314</v>
      </c>
      <c r="Q3945" s="25">
        <f t="shared" si="244"/>
        <v>42279.778564814813</v>
      </c>
      <c r="R3945" s="25">
        <f t="shared" si="245"/>
        <v>42279.778564814813</v>
      </c>
      <c r="S3945">
        <f t="shared" si="246"/>
        <v>2015</v>
      </c>
      <c r="T3945">
        <f t="shared" si="247"/>
        <v>10</v>
      </c>
    </row>
    <row r="3946" spans="1:20" ht="48" x14ac:dyDescent="0.2">
      <c r="A3946" s="1" t="s">
        <v>0</v>
      </c>
      <c r="B3946" s="3" t="s">
        <v>3941</v>
      </c>
      <c r="C3946" s="3" t="s">
        <v>8052</v>
      </c>
      <c r="D3946" s="6">
        <v>5000</v>
      </c>
      <c r="E3946" s="8">
        <v>0</v>
      </c>
      <c r="F3946" t="s">
        <v>8220</v>
      </c>
      <c r="G3946" t="s">
        <v>8223</v>
      </c>
      <c r="H3946" t="s">
        <v>8245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8269</v>
      </c>
      <c r="O3946" s="10" t="s">
        <v>8313</v>
      </c>
      <c r="P3946" t="s">
        <v>8314</v>
      </c>
      <c r="Q3946" s="25">
        <f t="shared" si="244"/>
        <v>42213.662905092591</v>
      </c>
      <c r="R3946" s="25">
        <f t="shared" si="245"/>
        <v>42213.662905092591</v>
      </c>
      <c r="S3946">
        <f t="shared" si="246"/>
        <v>2015</v>
      </c>
      <c r="T3946">
        <f t="shared" si="247"/>
        <v>7</v>
      </c>
    </row>
    <row r="3947" spans="1:20" ht="48" x14ac:dyDescent="0.2">
      <c r="A3947" s="1" t="s">
        <v>0</v>
      </c>
      <c r="B3947" s="3" t="s">
        <v>3942</v>
      </c>
      <c r="C3947" s="3" t="s">
        <v>8053</v>
      </c>
      <c r="D3947" s="6">
        <v>2000</v>
      </c>
      <c r="E3947" s="8">
        <v>5</v>
      </c>
      <c r="F3947" t="s">
        <v>8220</v>
      </c>
      <c r="G3947" t="s">
        <v>8223</v>
      </c>
      <c r="H3947" t="s">
        <v>8245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8269</v>
      </c>
      <c r="O3947" s="10" t="s">
        <v>8313</v>
      </c>
      <c r="P3947" t="s">
        <v>8314</v>
      </c>
      <c r="Q3947" s="25">
        <f t="shared" si="244"/>
        <v>42109.801712962959</v>
      </c>
      <c r="R3947" s="25">
        <f t="shared" si="245"/>
        <v>42109.801712962959</v>
      </c>
      <c r="S3947">
        <f t="shared" si="246"/>
        <v>2015</v>
      </c>
      <c r="T3947">
        <f t="shared" si="247"/>
        <v>4</v>
      </c>
    </row>
    <row r="3948" spans="1:20" ht="32" x14ac:dyDescent="0.2">
      <c r="A3948" s="1" t="s">
        <v>0</v>
      </c>
      <c r="B3948" s="3" t="s">
        <v>3943</v>
      </c>
      <c r="C3948" s="3" t="s">
        <v>8054</v>
      </c>
      <c r="D3948" s="6">
        <v>6000</v>
      </c>
      <c r="E3948" s="8">
        <v>195</v>
      </c>
      <c r="F3948" t="s">
        <v>8220</v>
      </c>
      <c r="G3948" t="s">
        <v>8223</v>
      </c>
      <c r="H3948" t="s">
        <v>8245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8269</v>
      </c>
      <c r="O3948" s="10" t="s">
        <v>8313</v>
      </c>
      <c r="P3948" t="s">
        <v>8314</v>
      </c>
      <c r="Q3948" s="25">
        <f t="shared" si="244"/>
        <v>42031.833587962959</v>
      </c>
      <c r="R3948" s="25">
        <f t="shared" si="245"/>
        <v>42031.833587962959</v>
      </c>
      <c r="S3948">
        <f t="shared" si="246"/>
        <v>2015</v>
      </c>
      <c r="T3948">
        <f t="shared" si="247"/>
        <v>1</v>
      </c>
    </row>
    <row r="3949" spans="1:20" ht="48" x14ac:dyDescent="0.2">
      <c r="A3949" s="1" t="s">
        <v>0</v>
      </c>
      <c r="B3949" s="3" t="s">
        <v>3944</v>
      </c>
      <c r="C3949" s="3" t="s">
        <v>8055</v>
      </c>
      <c r="D3949" s="6">
        <v>3000</v>
      </c>
      <c r="E3949" s="8">
        <v>101</v>
      </c>
      <c r="F3949" t="s">
        <v>8220</v>
      </c>
      <c r="G3949" t="s">
        <v>8223</v>
      </c>
      <c r="H3949" t="s">
        <v>8245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8269</v>
      </c>
      <c r="O3949" s="10" t="s">
        <v>8313</v>
      </c>
      <c r="P3949" t="s">
        <v>8314</v>
      </c>
      <c r="Q3949" s="25">
        <f t="shared" si="244"/>
        <v>42615.142870370371</v>
      </c>
      <c r="R3949" s="25">
        <f t="shared" si="245"/>
        <v>42615.142870370371</v>
      </c>
      <c r="S3949">
        <f t="shared" si="246"/>
        <v>2016</v>
      </c>
      <c r="T3949">
        <f t="shared" si="247"/>
        <v>9</v>
      </c>
    </row>
    <row r="3950" spans="1:20" ht="48" x14ac:dyDescent="0.2">
      <c r="A3950" s="1" t="s">
        <v>0</v>
      </c>
      <c r="B3950" s="3" t="s">
        <v>3945</v>
      </c>
      <c r="C3950" s="3" t="s">
        <v>8056</v>
      </c>
      <c r="D3950" s="6">
        <v>30000</v>
      </c>
      <c r="E3950" s="8">
        <v>0</v>
      </c>
      <c r="F3950" t="s">
        <v>8220</v>
      </c>
      <c r="G3950" t="s">
        <v>8225</v>
      </c>
      <c r="H3950" t="s">
        <v>8247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8269</v>
      </c>
      <c r="O3950" s="10" t="s">
        <v>8313</v>
      </c>
      <c r="P3950" t="s">
        <v>8314</v>
      </c>
      <c r="Q3950" s="25">
        <f t="shared" si="244"/>
        <v>41829.325497685182</v>
      </c>
      <c r="R3950" s="25">
        <f t="shared" si="245"/>
        <v>41829.325497685182</v>
      </c>
      <c r="S3950">
        <f t="shared" si="246"/>
        <v>2014</v>
      </c>
      <c r="T3950">
        <f t="shared" si="247"/>
        <v>7</v>
      </c>
    </row>
    <row r="3951" spans="1:20" ht="48" x14ac:dyDescent="0.2">
      <c r="A3951" s="1" t="s">
        <v>0</v>
      </c>
      <c r="B3951" s="3" t="s">
        <v>3946</v>
      </c>
      <c r="C3951" s="3" t="s">
        <v>8057</v>
      </c>
      <c r="D3951" s="6">
        <v>10000</v>
      </c>
      <c r="E3951" s="8">
        <v>1577</v>
      </c>
      <c r="F3951" t="s">
        <v>8220</v>
      </c>
      <c r="G3951" t="s">
        <v>8225</v>
      </c>
      <c r="H3951" t="s">
        <v>8247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8269</v>
      </c>
      <c r="O3951" s="10" t="s">
        <v>8313</v>
      </c>
      <c r="P3951" t="s">
        <v>8314</v>
      </c>
      <c r="Q3951" s="25">
        <f t="shared" si="244"/>
        <v>42016.120613425926</v>
      </c>
      <c r="R3951" s="25">
        <f t="shared" si="245"/>
        <v>42016.120613425926</v>
      </c>
      <c r="S3951">
        <f t="shared" si="246"/>
        <v>2015</v>
      </c>
      <c r="T3951">
        <f t="shared" si="247"/>
        <v>1</v>
      </c>
    </row>
    <row r="3952" spans="1:20" ht="48" x14ac:dyDescent="0.2">
      <c r="A3952" s="1" t="s">
        <v>0</v>
      </c>
      <c r="B3952" s="3" t="s">
        <v>3947</v>
      </c>
      <c r="C3952" s="3" t="s">
        <v>8058</v>
      </c>
      <c r="D3952" s="6">
        <v>4000</v>
      </c>
      <c r="E3952" s="8">
        <v>25</v>
      </c>
      <c r="F3952" t="s">
        <v>8220</v>
      </c>
      <c r="G3952" t="s">
        <v>8223</v>
      </c>
      <c r="H3952" t="s">
        <v>8245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8269</v>
      </c>
      <c r="O3952" s="10" t="s">
        <v>8313</v>
      </c>
      <c r="P3952" t="s">
        <v>8314</v>
      </c>
      <c r="Q3952" s="25">
        <f t="shared" si="244"/>
        <v>42439.702314814815</v>
      </c>
      <c r="R3952" s="25">
        <f t="shared" si="245"/>
        <v>42439.702314814815</v>
      </c>
      <c r="S3952">
        <f t="shared" si="246"/>
        <v>2016</v>
      </c>
      <c r="T3952">
        <f t="shared" si="247"/>
        <v>3</v>
      </c>
    </row>
    <row r="3953" spans="1:20" ht="48" x14ac:dyDescent="0.2">
      <c r="A3953" s="1" t="s">
        <v>0</v>
      </c>
      <c r="B3953" s="3" t="s">
        <v>3948</v>
      </c>
      <c r="C3953" s="3" t="s">
        <v>6961</v>
      </c>
      <c r="D3953" s="6">
        <v>200000</v>
      </c>
      <c r="E3953" s="8">
        <v>1</v>
      </c>
      <c r="F3953" t="s">
        <v>8220</v>
      </c>
      <c r="G3953" t="s">
        <v>8240</v>
      </c>
      <c r="H3953" t="s">
        <v>8248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8269</v>
      </c>
      <c r="O3953" s="10" t="s">
        <v>8313</v>
      </c>
      <c r="P3953" t="s">
        <v>8314</v>
      </c>
      <c r="Q3953" s="25">
        <f t="shared" si="244"/>
        <v>42433.825717592597</v>
      </c>
      <c r="R3953" s="25">
        <f t="shared" si="245"/>
        <v>42433.825717592597</v>
      </c>
      <c r="S3953">
        <f t="shared" si="246"/>
        <v>2016</v>
      </c>
      <c r="T3953">
        <f t="shared" si="247"/>
        <v>3</v>
      </c>
    </row>
    <row r="3954" spans="1:20" ht="48" x14ac:dyDescent="0.2">
      <c r="A3954" s="1" t="s">
        <v>0</v>
      </c>
      <c r="B3954" s="3" t="s">
        <v>3949</v>
      </c>
      <c r="C3954" s="3" t="s">
        <v>8059</v>
      </c>
      <c r="D3954" s="6">
        <v>26000</v>
      </c>
      <c r="E3954" s="8">
        <v>25</v>
      </c>
      <c r="F3954" t="s">
        <v>8220</v>
      </c>
      <c r="G3954" t="s">
        <v>8223</v>
      </c>
      <c r="H3954" t="s">
        <v>8245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8269</v>
      </c>
      <c r="O3954" s="10" t="s">
        <v>8313</v>
      </c>
      <c r="P3954" t="s">
        <v>8314</v>
      </c>
      <c r="Q3954" s="25">
        <f t="shared" si="244"/>
        <v>42243.790393518517</v>
      </c>
      <c r="R3954" s="25">
        <f t="shared" si="245"/>
        <v>42243.790393518517</v>
      </c>
      <c r="S3954">
        <f t="shared" si="246"/>
        <v>2015</v>
      </c>
      <c r="T3954">
        <f t="shared" si="247"/>
        <v>8</v>
      </c>
    </row>
    <row r="3955" spans="1:20" ht="48" x14ac:dyDescent="0.2">
      <c r="A3955" s="1" t="s">
        <v>0</v>
      </c>
      <c r="B3955" s="3" t="s">
        <v>3950</v>
      </c>
      <c r="C3955" s="3" t="s">
        <v>8060</v>
      </c>
      <c r="D3955" s="6">
        <v>17600</v>
      </c>
      <c r="E3955" s="8">
        <v>0</v>
      </c>
      <c r="F3955" t="s">
        <v>8220</v>
      </c>
      <c r="G3955" t="s">
        <v>8223</v>
      </c>
      <c r="H3955" t="s">
        <v>8245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8269</v>
      </c>
      <c r="O3955" s="10" t="s">
        <v>8313</v>
      </c>
      <c r="P3955" t="s">
        <v>8314</v>
      </c>
      <c r="Q3955" s="25">
        <f t="shared" si="244"/>
        <v>42550.048449074078</v>
      </c>
      <c r="R3955" s="25">
        <f t="shared" si="245"/>
        <v>42550.048449074078</v>
      </c>
      <c r="S3955">
        <f t="shared" si="246"/>
        <v>2016</v>
      </c>
      <c r="T3955">
        <f t="shared" si="247"/>
        <v>6</v>
      </c>
    </row>
    <row r="3956" spans="1:20" ht="48" x14ac:dyDescent="0.2">
      <c r="A3956" s="1" t="s">
        <v>0</v>
      </c>
      <c r="B3956" s="3" t="s">
        <v>3951</v>
      </c>
      <c r="C3956" s="3" t="s">
        <v>8061</v>
      </c>
      <c r="D3956" s="6">
        <v>25000</v>
      </c>
      <c r="E3956" s="8">
        <v>0</v>
      </c>
      <c r="F3956" t="s">
        <v>8220</v>
      </c>
      <c r="G3956" t="s">
        <v>8228</v>
      </c>
      <c r="H3956" t="s">
        <v>8250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8269</v>
      </c>
      <c r="O3956" s="10" t="s">
        <v>8313</v>
      </c>
      <c r="P3956" t="s">
        <v>8314</v>
      </c>
      <c r="Q3956" s="25">
        <f t="shared" si="244"/>
        <v>41774.651203703703</v>
      </c>
      <c r="R3956" s="25">
        <f t="shared" si="245"/>
        <v>41774.651203703703</v>
      </c>
      <c r="S3956">
        <f t="shared" si="246"/>
        <v>2014</v>
      </c>
      <c r="T3956">
        <f t="shared" si="247"/>
        <v>5</v>
      </c>
    </row>
    <row r="3957" spans="1:20" ht="48" x14ac:dyDescent="0.2">
      <c r="A3957" s="1" t="s">
        <v>0</v>
      </c>
      <c r="B3957" s="3" t="s">
        <v>3952</v>
      </c>
      <c r="C3957" s="3" t="s">
        <v>8062</v>
      </c>
      <c r="D3957" s="6">
        <v>1750</v>
      </c>
      <c r="E3957" s="8">
        <v>425</v>
      </c>
      <c r="F3957" t="s">
        <v>8220</v>
      </c>
      <c r="G3957" t="s">
        <v>8223</v>
      </c>
      <c r="H3957" t="s">
        <v>8245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8269</v>
      </c>
      <c r="O3957" s="10" t="s">
        <v>8313</v>
      </c>
      <c r="P3957" t="s">
        <v>8314</v>
      </c>
      <c r="Q3957" s="25">
        <f t="shared" si="244"/>
        <v>42306.848854166667</v>
      </c>
      <c r="R3957" s="25">
        <f t="shared" si="245"/>
        <v>42306.848854166667</v>
      </c>
      <c r="S3957">
        <f t="shared" si="246"/>
        <v>2015</v>
      </c>
      <c r="T3957">
        <f t="shared" si="247"/>
        <v>10</v>
      </c>
    </row>
    <row r="3958" spans="1:20" ht="48" x14ac:dyDescent="0.2">
      <c r="A3958" s="1" t="s">
        <v>0</v>
      </c>
      <c r="B3958" s="3" t="s">
        <v>3953</v>
      </c>
      <c r="C3958" s="3" t="s">
        <v>8063</v>
      </c>
      <c r="D3958" s="6">
        <v>5500</v>
      </c>
      <c r="E3958" s="8">
        <v>0</v>
      </c>
      <c r="F3958" t="s">
        <v>8220</v>
      </c>
      <c r="G3958" t="s">
        <v>8223</v>
      </c>
      <c r="H3958" t="s">
        <v>8245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8269</v>
      </c>
      <c r="O3958" s="10" t="s">
        <v>8313</v>
      </c>
      <c r="P3958" t="s">
        <v>8314</v>
      </c>
      <c r="Q3958" s="25">
        <f t="shared" si="244"/>
        <v>42457.932025462964</v>
      </c>
      <c r="R3958" s="25">
        <f t="shared" si="245"/>
        <v>42457.932025462964</v>
      </c>
      <c r="S3958">
        <f t="shared" si="246"/>
        <v>2016</v>
      </c>
      <c r="T3958">
        <f t="shared" si="247"/>
        <v>3</v>
      </c>
    </row>
    <row r="3959" spans="1:20" ht="48" x14ac:dyDescent="0.2">
      <c r="A3959" s="1" t="s">
        <v>0</v>
      </c>
      <c r="B3959" s="3" t="s">
        <v>3954</v>
      </c>
      <c r="C3959" s="3" t="s">
        <v>8064</v>
      </c>
      <c r="D3959" s="6">
        <v>28000</v>
      </c>
      <c r="E3959" s="8">
        <v>7</v>
      </c>
      <c r="F3959" t="s">
        <v>8220</v>
      </c>
      <c r="G3959" t="s">
        <v>8223</v>
      </c>
      <c r="H3959" t="s">
        <v>8245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8269</v>
      </c>
      <c r="O3959" s="10" t="s">
        <v>8313</v>
      </c>
      <c r="P3959" t="s">
        <v>8314</v>
      </c>
      <c r="Q3959" s="25">
        <f t="shared" si="244"/>
        <v>42513.976319444439</v>
      </c>
      <c r="R3959" s="25">
        <f t="shared" si="245"/>
        <v>42513.976319444439</v>
      </c>
      <c r="S3959">
        <f t="shared" si="246"/>
        <v>2016</v>
      </c>
      <c r="T3959">
        <f t="shared" si="247"/>
        <v>5</v>
      </c>
    </row>
    <row r="3960" spans="1:20" ht="48" x14ac:dyDescent="0.2">
      <c r="A3960" s="1" t="s">
        <v>0</v>
      </c>
      <c r="B3960" s="3" t="s">
        <v>3955</v>
      </c>
      <c r="C3960" s="3" t="s">
        <v>8065</v>
      </c>
      <c r="D3960" s="6">
        <v>2000</v>
      </c>
      <c r="E3960" s="8">
        <v>641</v>
      </c>
      <c r="F3960" t="s">
        <v>8220</v>
      </c>
      <c r="G3960" t="s">
        <v>8223</v>
      </c>
      <c r="H3960" t="s">
        <v>8245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8269</v>
      </c>
      <c r="O3960" s="10" t="s">
        <v>8313</v>
      </c>
      <c r="P3960" t="s">
        <v>8314</v>
      </c>
      <c r="Q3960" s="25">
        <f t="shared" si="244"/>
        <v>41816.950370370374</v>
      </c>
      <c r="R3960" s="25">
        <f t="shared" si="245"/>
        <v>41816.950370370374</v>
      </c>
      <c r="S3960">
        <f t="shared" si="246"/>
        <v>2014</v>
      </c>
      <c r="T3960">
        <f t="shared" si="247"/>
        <v>6</v>
      </c>
    </row>
    <row r="3961" spans="1:20" ht="48" x14ac:dyDescent="0.2">
      <c r="A3961" s="1" t="s">
        <v>0</v>
      </c>
      <c r="B3961" s="3" t="s">
        <v>3956</v>
      </c>
      <c r="C3961" s="3" t="s">
        <v>8066</v>
      </c>
      <c r="D3961" s="6">
        <v>1200</v>
      </c>
      <c r="E3961" s="8">
        <v>292</v>
      </c>
      <c r="F3961" t="s">
        <v>8220</v>
      </c>
      <c r="G3961" t="s">
        <v>8223</v>
      </c>
      <c r="H3961" t="s">
        <v>8245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8269</v>
      </c>
      <c r="O3961" s="10" t="s">
        <v>8313</v>
      </c>
      <c r="P3961" t="s">
        <v>8314</v>
      </c>
      <c r="Q3961" s="25">
        <f t="shared" si="244"/>
        <v>41880.788842592592</v>
      </c>
      <c r="R3961" s="25">
        <f t="shared" si="245"/>
        <v>41880.788842592592</v>
      </c>
      <c r="S3961">
        <f t="shared" si="246"/>
        <v>2014</v>
      </c>
      <c r="T3961">
        <f t="shared" si="247"/>
        <v>8</v>
      </c>
    </row>
    <row r="3962" spans="1:20" ht="48" x14ac:dyDescent="0.2">
      <c r="A3962" s="1" t="s">
        <v>0</v>
      </c>
      <c r="B3962" s="3" t="s">
        <v>3957</v>
      </c>
      <c r="C3962" s="3" t="s">
        <v>8067</v>
      </c>
      <c r="D3962" s="6">
        <v>3000</v>
      </c>
      <c r="E3962" s="8">
        <v>45</v>
      </c>
      <c r="F3962" t="s">
        <v>8220</v>
      </c>
      <c r="G3962" t="s">
        <v>8223</v>
      </c>
      <c r="H3962" t="s">
        <v>8245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8269</v>
      </c>
      <c r="O3962" s="10" t="s">
        <v>8313</v>
      </c>
      <c r="P3962" t="s">
        <v>8314</v>
      </c>
      <c r="Q3962" s="25">
        <f t="shared" si="244"/>
        <v>42342.845555555556</v>
      </c>
      <c r="R3962" s="25">
        <f t="shared" si="245"/>
        <v>42342.845555555556</v>
      </c>
      <c r="S3962">
        <f t="shared" si="246"/>
        <v>2015</v>
      </c>
      <c r="T3962">
        <f t="shared" si="247"/>
        <v>12</v>
      </c>
    </row>
    <row r="3963" spans="1:20" ht="48" x14ac:dyDescent="0.2">
      <c r="A3963" s="1" t="s">
        <v>0</v>
      </c>
      <c r="B3963" s="3" t="s">
        <v>3958</v>
      </c>
      <c r="C3963" s="3" t="s">
        <v>8068</v>
      </c>
      <c r="D3963" s="6">
        <v>5000</v>
      </c>
      <c r="E3963" s="8">
        <v>21</v>
      </c>
      <c r="F3963" t="s">
        <v>8220</v>
      </c>
      <c r="G3963" t="s">
        <v>8224</v>
      </c>
      <c r="H3963" t="s">
        <v>8246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8269</v>
      </c>
      <c r="O3963" s="10" t="s">
        <v>8313</v>
      </c>
      <c r="P3963" t="s">
        <v>8314</v>
      </c>
      <c r="Q3963" s="25">
        <f t="shared" si="244"/>
        <v>41745.891319444447</v>
      </c>
      <c r="R3963" s="25">
        <f t="shared" si="245"/>
        <v>41745.891319444447</v>
      </c>
      <c r="S3963">
        <f t="shared" si="246"/>
        <v>2014</v>
      </c>
      <c r="T3963">
        <f t="shared" si="247"/>
        <v>4</v>
      </c>
    </row>
    <row r="3964" spans="1:20" ht="48" x14ac:dyDescent="0.2">
      <c r="A3964" s="1" t="s">
        <v>0</v>
      </c>
      <c r="B3964" s="3" t="s">
        <v>3959</v>
      </c>
      <c r="C3964" s="3" t="s">
        <v>8069</v>
      </c>
      <c r="D3964" s="6">
        <v>1400</v>
      </c>
      <c r="E3964" s="8">
        <v>45</v>
      </c>
      <c r="F3964" t="s">
        <v>8220</v>
      </c>
      <c r="G3964" t="s">
        <v>8224</v>
      </c>
      <c r="H3964" t="s">
        <v>8246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8269</v>
      </c>
      <c r="O3964" s="10" t="s">
        <v>8313</v>
      </c>
      <c r="P3964" t="s">
        <v>8314</v>
      </c>
      <c r="Q3964" s="25">
        <f t="shared" si="244"/>
        <v>42311.621458333335</v>
      </c>
      <c r="R3964" s="25">
        <f t="shared" si="245"/>
        <v>42311.621458333335</v>
      </c>
      <c r="S3964">
        <f t="shared" si="246"/>
        <v>2015</v>
      </c>
      <c r="T3964">
        <f t="shared" si="247"/>
        <v>11</v>
      </c>
    </row>
    <row r="3965" spans="1:20" ht="48" x14ac:dyDescent="0.2">
      <c r="A3965" s="1" t="s">
        <v>0</v>
      </c>
      <c r="B3965" s="3" t="s">
        <v>3960</v>
      </c>
      <c r="C3965" s="3" t="s">
        <v>8070</v>
      </c>
      <c r="D3965" s="6">
        <v>10000</v>
      </c>
      <c r="E3965" s="8">
        <v>0</v>
      </c>
      <c r="F3965" t="s">
        <v>8220</v>
      </c>
      <c r="G3965" t="s">
        <v>8228</v>
      </c>
      <c r="H3965" t="s">
        <v>8250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8269</v>
      </c>
      <c r="O3965" s="10" t="s">
        <v>8313</v>
      </c>
      <c r="P3965" t="s">
        <v>8314</v>
      </c>
      <c r="Q3965" s="25">
        <f t="shared" si="244"/>
        <v>42296.154131944444</v>
      </c>
      <c r="R3965" s="25">
        <f t="shared" si="245"/>
        <v>42296.154131944444</v>
      </c>
      <c r="S3965">
        <f t="shared" si="246"/>
        <v>2015</v>
      </c>
      <c r="T3965">
        <f t="shared" si="247"/>
        <v>10</v>
      </c>
    </row>
    <row r="3966" spans="1:20" ht="48" x14ac:dyDescent="0.2">
      <c r="A3966" s="1" t="s">
        <v>0</v>
      </c>
      <c r="B3966" s="3" t="s">
        <v>3961</v>
      </c>
      <c r="C3966" s="3" t="s">
        <v>8071</v>
      </c>
      <c r="D3966" s="6">
        <v>2000</v>
      </c>
      <c r="E3966" s="8">
        <v>126</v>
      </c>
      <c r="F3966" t="s">
        <v>8220</v>
      </c>
      <c r="G3966" t="s">
        <v>8223</v>
      </c>
      <c r="H3966" t="s">
        <v>8245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8269</v>
      </c>
      <c r="O3966" s="10" t="s">
        <v>8313</v>
      </c>
      <c r="P3966" t="s">
        <v>8314</v>
      </c>
      <c r="Q3966" s="25">
        <f t="shared" si="244"/>
        <v>42053.722060185188</v>
      </c>
      <c r="R3966" s="25">
        <f t="shared" si="245"/>
        <v>42053.722060185188</v>
      </c>
      <c r="S3966">
        <f t="shared" si="246"/>
        <v>2015</v>
      </c>
      <c r="T3966">
        <f t="shared" si="247"/>
        <v>2</v>
      </c>
    </row>
    <row r="3967" spans="1:20" ht="48" x14ac:dyDescent="0.2">
      <c r="A3967" s="1" t="s">
        <v>0</v>
      </c>
      <c r="B3967" s="3" t="s">
        <v>3962</v>
      </c>
      <c r="C3967" s="3" t="s">
        <v>8072</v>
      </c>
      <c r="D3967" s="6">
        <v>2000</v>
      </c>
      <c r="E3967" s="8">
        <v>285</v>
      </c>
      <c r="F3967" t="s">
        <v>8220</v>
      </c>
      <c r="G3967" t="s">
        <v>8223</v>
      </c>
      <c r="H3967" t="s">
        <v>8245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8269</v>
      </c>
      <c r="O3967" s="10" t="s">
        <v>8313</v>
      </c>
      <c r="P3967" t="s">
        <v>8314</v>
      </c>
      <c r="Q3967" s="25">
        <f t="shared" si="244"/>
        <v>42414.235879629632</v>
      </c>
      <c r="R3967" s="25">
        <f t="shared" si="245"/>
        <v>42414.235879629632</v>
      </c>
      <c r="S3967">
        <f t="shared" si="246"/>
        <v>2016</v>
      </c>
      <c r="T3967">
        <f t="shared" si="247"/>
        <v>2</v>
      </c>
    </row>
    <row r="3968" spans="1:20" ht="48" x14ac:dyDescent="0.2">
      <c r="A3968" s="1" t="s">
        <v>0</v>
      </c>
      <c r="B3968" s="3" t="s">
        <v>3963</v>
      </c>
      <c r="C3968" s="3" t="s">
        <v>8073</v>
      </c>
      <c r="D3968" s="6">
        <v>7500</v>
      </c>
      <c r="E3968" s="8">
        <v>45</v>
      </c>
      <c r="F3968" t="s">
        <v>8220</v>
      </c>
      <c r="G3968" t="s">
        <v>8223</v>
      </c>
      <c r="H3968" t="s">
        <v>8245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8269</v>
      </c>
      <c r="O3968" s="10" t="s">
        <v>8313</v>
      </c>
      <c r="P3968" t="s">
        <v>8314</v>
      </c>
      <c r="Q3968" s="25">
        <f t="shared" si="244"/>
        <v>41801.711550925924</v>
      </c>
      <c r="R3968" s="25">
        <f t="shared" si="245"/>
        <v>41801.711550925924</v>
      </c>
      <c r="S3968">
        <f t="shared" si="246"/>
        <v>2014</v>
      </c>
      <c r="T3968">
        <f t="shared" si="247"/>
        <v>6</v>
      </c>
    </row>
    <row r="3969" spans="1:20" ht="48" x14ac:dyDescent="0.2">
      <c r="A3969" s="1" t="s">
        <v>0</v>
      </c>
      <c r="B3969" s="3" t="s">
        <v>3964</v>
      </c>
      <c r="C3969" s="3" t="s">
        <v>8074</v>
      </c>
      <c r="D3969" s="6">
        <v>1700</v>
      </c>
      <c r="E3969" s="8">
        <v>410</v>
      </c>
      <c r="F3969" t="s">
        <v>8220</v>
      </c>
      <c r="G3969" t="s">
        <v>8223</v>
      </c>
      <c r="H3969" t="s">
        <v>8245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8269</v>
      </c>
      <c r="O3969" s="10" t="s">
        <v>8313</v>
      </c>
      <c r="P3969" t="s">
        <v>8314</v>
      </c>
      <c r="Q3969" s="25">
        <f t="shared" si="244"/>
        <v>42770.290590277778</v>
      </c>
      <c r="R3969" s="25">
        <f t="shared" si="245"/>
        <v>42770.290590277778</v>
      </c>
      <c r="S3969">
        <f t="shared" si="246"/>
        <v>2017</v>
      </c>
      <c r="T3969">
        <f t="shared" si="247"/>
        <v>2</v>
      </c>
    </row>
    <row r="3970" spans="1:20" ht="48" x14ac:dyDescent="0.2">
      <c r="A3970" s="1" t="s">
        <v>0</v>
      </c>
      <c r="B3970" s="3" t="s">
        <v>3965</v>
      </c>
      <c r="C3970" s="3" t="s">
        <v>8075</v>
      </c>
      <c r="D3970" s="6">
        <v>5000</v>
      </c>
      <c r="E3970" s="8">
        <v>527</v>
      </c>
      <c r="F3970" t="s">
        <v>8220</v>
      </c>
      <c r="G3970" t="s">
        <v>8223</v>
      </c>
      <c r="H3970" t="s">
        <v>8245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8269</v>
      </c>
      <c r="O3970" s="10" t="s">
        <v>8313</v>
      </c>
      <c r="P3970" t="s">
        <v>8314</v>
      </c>
      <c r="Q3970" s="25">
        <f t="shared" si="244"/>
        <v>42452.815659722226</v>
      </c>
      <c r="R3970" s="25">
        <f t="shared" si="245"/>
        <v>42452.815659722226</v>
      </c>
      <c r="S3970">
        <f t="shared" si="246"/>
        <v>2016</v>
      </c>
      <c r="T3970">
        <f t="shared" si="247"/>
        <v>3</v>
      </c>
    </row>
    <row r="3971" spans="1:20" ht="48" x14ac:dyDescent="0.2">
      <c r="A3971" s="1" t="s">
        <v>0</v>
      </c>
      <c r="B3971" s="3" t="s">
        <v>3966</v>
      </c>
      <c r="C3971" s="3" t="s">
        <v>8076</v>
      </c>
      <c r="D3971" s="6">
        <v>2825</v>
      </c>
      <c r="E3971" s="8">
        <v>211</v>
      </c>
      <c r="F3971" t="s">
        <v>8220</v>
      </c>
      <c r="G3971" t="s">
        <v>8223</v>
      </c>
      <c r="H3971" t="s">
        <v>8245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8269</v>
      </c>
      <c r="O3971" s="10" t="s">
        <v>8313</v>
      </c>
      <c r="P3971" t="s">
        <v>8314</v>
      </c>
      <c r="Q3971" s="25">
        <f t="shared" ref="Q3971:Q4034" si="248">(((J3971/60)/60)/24)+DATE(1970,1,1)</f>
        <v>42601.854699074072</v>
      </c>
      <c r="R3971" s="25">
        <f t="shared" ref="R3971:R4034" si="249">(((J3971/60)/60)/24)+DATE(1970,1,1)</f>
        <v>42601.854699074072</v>
      </c>
      <c r="S3971">
        <f t="shared" ref="S3971:S4034" si="250">YEAR(R3971)</f>
        <v>2016</v>
      </c>
      <c r="T3971">
        <f t="shared" ref="T3971:T4034" si="251">MONTH((R3971))</f>
        <v>8</v>
      </c>
    </row>
    <row r="3972" spans="1:20" ht="64" x14ac:dyDescent="0.2">
      <c r="A3972" s="1" t="s">
        <v>0</v>
      </c>
      <c r="B3972" s="3" t="s">
        <v>3967</v>
      </c>
      <c r="C3972" s="3" t="s">
        <v>8077</v>
      </c>
      <c r="D3972" s="6">
        <v>15000</v>
      </c>
      <c r="E3972" s="8">
        <v>11</v>
      </c>
      <c r="F3972" t="s">
        <v>8220</v>
      </c>
      <c r="G3972" t="s">
        <v>8223</v>
      </c>
      <c r="H3972" t="s">
        <v>8245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8269</v>
      </c>
      <c r="O3972" s="10" t="s">
        <v>8313</v>
      </c>
      <c r="P3972" t="s">
        <v>8314</v>
      </c>
      <c r="Q3972" s="25">
        <f t="shared" si="248"/>
        <v>42447.863553240735</v>
      </c>
      <c r="R3972" s="25">
        <f t="shared" si="249"/>
        <v>42447.863553240735</v>
      </c>
      <c r="S3972">
        <f t="shared" si="250"/>
        <v>2016</v>
      </c>
      <c r="T3972">
        <f t="shared" si="251"/>
        <v>3</v>
      </c>
    </row>
    <row r="3973" spans="1:20" ht="48" x14ac:dyDescent="0.2">
      <c r="A3973" s="1" t="s">
        <v>0</v>
      </c>
      <c r="B3973" s="3" t="s">
        <v>3968</v>
      </c>
      <c r="C3973" s="3" t="s">
        <v>8078</v>
      </c>
      <c r="D3973" s="6">
        <v>14000</v>
      </c>
      <c r="E3973" s="8">
        <v>136</v>
      </c>
      <c r="F3973" t="s">
        <v>8220</v>
      </c>
      <c r="G3973" t="s">
        <v>8223</v>
      </c>
      <c r="H3973" t="s">
        <v>8245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8269</v>
      </c>
      <c r="O3973" s="10" t="s">
        <v>8313</v>
      </c>
      <c r="P3973" t="s">
        <v>8314</v>
      </c>
      <c r="Q3973" s="25">
        <f t="shared" si="248"/>
        <v>41811.536180555559</v>
      </c>
      <c r="R3973" s="25">
        <f t="shared" si="249"/>
        <v>41811.536180555559</v>
      </c>
      <c r="S3973">
        <f t="shared" si="250"/>
        <v>2014</v>
      </c>
      <c r="T3973">
        <f t="shared" si="251"/>
        <v>6</v>
      </c>
    </row>
    <row r="3974" spans="1:20" ht="32" x14ac:dyDescent="0.2">
      <c r="A3974" s="1" t="s">
        <v>0</v>
      </c>
      <c r="B3974" s="3" t="s">
        <v>3969</v>
      </c>
      <c r="C3974" s="3" t="s">
        <v>8079</v>
      </c>
      <c r="D3974" s="6">
        <v>1000</v>
      </c>
      <c r="E3974" s="8">
        <v>211</v>
      </c>
      <c r="F3974" t="s">
        <v>8220</v>
      </c>
      <c r="G3974" t="s">
        <v>8223</v>
      </c>
      <c r="H3974" t="s">
        <v>8245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8269</v>
      </c>
      <c r="O3974" s="10" t="s">
        <v>8313</v>
      </c>
      <c r="P3974" t="s">
        <v>8314</v>
      </c>
      <c r="Q3974" s="25">
        <f t="shared" si="248"/>
        <v>41981.067523148144</v>
      </c>
      <c r="R3974" s="25">
        <f t="shared" si="249"/>
        <v>41981.067523148144</v>
      </c>
      <c r="S3974">
        <f t="shared" si="250"/>
        <v>2014</v>
      </c>
      <c r="T3974">
        <f t="shared" si="251"/>
        <v>12</v>
      </c>
    </row>
    <row r="3975" spans="1:20" ht="48" x14ac:dyDescent="0.2">
      <c r="A3975" s="1" t="s">
        <v>0</v>
      </c>
      <c r="B3975" s="3" t="s">
        <v>3970</v>
      </c>
      <c r="C3975" s="3" t="s">
        <v>8080</v>
      </c>
      <c r="D3975" s="6">
        <v>5000</v>
      </c>
      <c r="E3975" s="8">
        <v>3905</v>
      </c>
      <c r="F3975" t="s">
        <v>8220</v>
      </c>
      <c r="G3975" t="s">
        <v>8223</v>
      </c>
      <c r="H3975" t="s">
        <v>8245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8269</v>
      </c>
      <c r="O3975" s="10" t="s">
        <v>8313</v>
      </c>
      <c r="P3975" t="s">
        <v>8314</v>
      </c>
      <c r="Q3975" s="25">
        <f t="shared" si="248"/>
        <v>42469.68414351852</v>
      </c>
      <c r="R3975" s="25">
        <f t="shared" si="249"/>
        <v>42469.68414351852</v>
      </c>
      <c r="S3975">
        <f t="shared" si="250"/>
        <v>2016</v>
      </c>
      <c r="T3975">
        <f t="shared" si="251"/>
        <v>4</v>
      </c>
    </row>
    <row r="3976" spans="1:20" ht="48" x14ac:dyDescent="0.2">
      <c r="A3976" s="1" t="s">
        <v>0</v>
      </c>
      <c r="B3976" s="3" t="s">
        <v>3971</v>
      </c>
      <c r="C3976" s="3" t="s">
        <v>8081</v>
      </c>
      <c r="D3976" s="6">
        <v>1000</v>
      </c>
      <c r="E3976" s="8">
        <v>320</v>
      </c>
      <c r="F3976" t="s">
        <v>8220</v>
      </c>
      <c r="G3976" t="s">
        <v>8224</v>
      </c>
      <c r="H3976" t="s">
        <v>8246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8269</v>
      </c>
      <c r="O3976" s="10" t="s">
        <v>8313</v>
      </c>
      <c r="P3976" t="s">
        <v>8314</v>
      </c>
      <c r="Q3976" s="25">
        <f t="shared" si="248"/>
        <v>42493.546851851846</v>
      </c>
      <c r="R3976" s="25">
        <f t="shared" si="249"/>
        <v>42493.546851851846</v>
      </c>
      <c r="S3976">
        <f t="shared" si="250"/>
        <v>2016</v>
      </c>
      <c r="T3976">
        <f t="shared" si="251"/>
        <v>5</v>
      </c>
    </row>
    <row r="3977" spans="1:20" ht="48" x14ac:dyDescent="0.2">
      <c r="A3977" s="1" t="s">
        <v>0</v>
      </c>
      <c r="B3977" s="3" t="s">
        <v>3972</v>
      </c>
      <c r="C3977" s="3" t="s">
        <v>8082</v>
      </c>
      <c r="D3977" s="6">
        <v>678</v>
      </c>
      <c r="E3977" s="8">
        <v>0</v>
      </c>
      <c r="F3977" t="s">
        <v>8220</v>
      </c>
      <c r="G3977" t="s">
        <v>8223</v>
      </c>
      <c r="H3977" t="s">
        <v>8245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8269</v>
      </c>
      <c r="O3977" s="10" t="s">
        <v>8313</v>
      </c>
      <c r="P3977" t="s">
        <v>8314</v>
      </c>
      <c r="Q3977" s="25">
        <f t="shared" si="248"/>
        <v>42534.866875</v>
      </c>
      <c r="R3977" s="25">
        <f t="shared" si="249"/>
        <v>42534.866875</v>
      </c>
      <c r="S3977">
        <f t="shared" si="250"/>
        <v>2016</v>
      </c>
      <c r="T3977">
        <f t="shared" si="251"/>
        <v>6</v>
      </c>
    </row>
    <row r="3978" spans="1:20" ht="48" x14ac:dyDescent="0.2">
      <c r="A3978" s="1" t="s">
        <v>0</v>
      </c>
      <c r="B3978" s="3" t="s">
        <v>3973</v>
      </c>
      <c r="C3978" s="3" t="s">
        <v>8083</v>
      </c>
      <c r="D3978" s="6">
        <v>1300</v>
      </c>
      <c r="E3978" s="8">
        <v>620</v>
      </c>
      <c r="F3978" t="s">
        <v>8220</v>
      </c>
      <c r="G3978" t="s">
        <v>8223</v>
      </c>
      <c r="H3978" t="s">
        <v>8245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8269</v>
      </c>
      <c r="O3978" s="10" t="s">
        <v>8313</v>
      </c>
      <c r="P3978" t="s">
        <v>8314</v>
      </c>
      <c r="Q3978" s="25">
        <f t="shared" si="248"/>
        <v>41830.858344907407</v>
      </c>
      <c r="R3978" s="25">
        <f t="shared" si="249"/>
        <v>41830.858344907407</v>
      </c>
      <c r="S3978">
        <f t="shared" si="250"/>
        <v>2014</v>
      </c>
      <c r="T3978">
        <f t="shared" si="251"/>
        <v>7</v>
      </c>
    </row>
    <row r="3979" spans="1:20" ht="48" x14ac:dyDescent="0.2">
      <c r="A3979" s="1" t="s">
        <v>0</v>
      </c>
      <c r="B3979" s="3" t="s">
        <v>3974</v>
      </c>
      <c r="C3979" s="3" t="s">
        <v>8084</v>
      </c>
      <c r="D3979" s="6">
        <v>90000</v>
      </c>
      <c r="E3979" s="8">
        <v>1305</v>
      </c>
      <c r="F3979" t="s">
        <v>8220</v>
      </c>
      <c r="G3979" t="s">
        <v>8223</v>
      </c>
      <c r="H3979" t="s">
        <v>8245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8269</v>
      </c>
      <c r="O3979" s="10" t="s">
        <v>8313</v>
      </c>
      <c r="P3979" t="s">
        <v>8314</v>
      </c>
      <c r="Q3979" s="25">
        <f t="shared" si="248"/>
        <v>42543.788564814815</v>
      </c>
      <c r="R3979" s="25">
        <f t="shared" si="249"/>
        <v>42543.788564814815</v>
      </c>
      <c r="S3979">
        <f t="shared" si="250"/>
        <v>2016</v>
      </c>
      <c r="T3979">
        <f t="shared" si="251"/>
        <v>6</v>
      </c>
    </row>
    <row r="3980" spans="1:20" ht="48" x14ac:dyDescent="0.2">
      <c r="A3980" s="1" t="s">
        <v>0</v>
      </c>
      <c r="B3980" s="3" t="s">
        <v>3975</v>
      </c>
      <c r="C3980" s="3" t="s">
        <v>8085</v>
      </c>
      <c r="D3980" s="6">
        <v>2000</v>
      </c>
      <c r="E3980" s="8">
        <v>214</v>
      </c>
      <c r="F3980" t="s">
        <v>8220</v>
      </c>
      <c r="G3980" t="s">
        <v>8223</v>
      </c>
      <c r="H3980" t="s">
        <v>8245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8269</v>
      </c>
      <c r="O3980" s="10" t="s">
        <v>8313</v>
      </c>
      <c r="P3980" t="s">
        <v>8314</v>
      </c>
      <c r="Q3980" s="25">
        <f t="shared" si="248"/>
        <v>41975.642974537041</v>
      </c>
      <c r="R3980" s="25">
        <f t="shared" si="249"/>
        <v>41975.642974537041</v>
      </c>
      <c r="S3980">
        <f t="shared" si="250"/>
        <v>2014</v>
      </c>
      <c r="T3980">
        <f t="shared" si="251"/>
        <v>12</v>
      </c>
    </row>
    <row r="3981" spans="1:20" ht="48" x14ac:dyDescent="0.2">
      <c r="A3981" s="1" t="s">
        <v>0</v>
      </c>
      <c r="B3981" s="3" t="s">
        <v>3976</v>
      </c>
      <c r="C3981" s="3" t="s">
        <v>8086</v>
      </c>
      <c r="D3981" s="6">
        <v>6000</v>
      </c>
      <c r="E3981" s="8">
        <v>110</v>
      </c>
      <c r="F3981" t="s">
        <v>8220</v>
      </c>
      <c r="G3981" t="s">
        <v>8224</v>
      </c>
      <c r="H3981" t="s">
        <v>8246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8269</v>
      </c>
      <c r="O3981" s="10" t="s">
        <v>8313</v>
      </c>
      <c r="P3981" t="s">
        <v>8314</v>
      </c>
      <c r="Q3981" s="25">
        <f t="shared" si="248"/>
        <v>42069.903437500005</v>
      </c>
      <c r="R3981" s="25">
        <f t="shared" si="249"/>
        <v>42069.903437500005</v>
      </c>
      <c r="S3981">
        <f t="shared" si="250"/>
        <v>2015</v>
      </c>
      <c r="T3981">
        <f t="shared" si="251"/>
        <v>3</v>
      </c>
    </row>
    <row r="3982" spans="1:20" ht="48" x14ac:dyDescent="0.2">
      <c r="A3982" s="1" t="s">
        <v>0</v>
      </c>
      <c r="B3982" s="3" t="s">
        <v>3977</v>
      </c>
      <c r="C3982" s="3" t="s">
        <v>8087</v>
      </c>
      <c r="D3982" s="6">
        <v>2500</v>
      </c>
      <c r="E3982" s="8">
        <v>450</v>
      </c>
      <c r="F3982" t="s">
        <v>8220</v>
      </c>
      <c r="G3982" t="s">
        <v>8223</v>
      </c>
      <c r="H3982" t="s">
        <v>8245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8269</v>
      </c>
      <c r="O3982" s="10" t="s">
        <v>8313</v>
      </c>
      <c r="P3982" t="s">
        <v>8314</v>
      </c>
      <c r="Q3982" s="25">
        <f t="shared" si="248"/>
        <v>41795.598923611113</v>
      </c>
      <c r="R3982" s="25">
        <f t="shared" si="249"/>
        <v>41795.598923611113</v>
      </c>
      <c r="S3982">
        <f t="shared" si="250"/>
        <v>2014</v>
      </c>
      <c r="T3982">
        <f t="shared" si="251"/>
        <v>6</v>
      </c>
    </row>
    <row r="3983" spans="1:20" ht="32" x14ac:dyDescent="0.2">
      <c r="A3983" s="1" t="s">
        <v>0</v>
      </c>
      <c r="B3983" s="3" t="s">
        <v>3358</v>
      </c>
      <c r="C3983" s="3" t="s">
        <v>7469</v>
      </c>
      <c r="D3983" s="6">
        <v>30000</v>
      </c>
      <c r="E3983" s="8">
        <v>1225</v>
      </c>
      <c r="F3983" t="s">
        <v>8220</v>
      </c>
      <c r="G3983" t="s">
        <v>8223</v>
      </c>
      <c r="H3983" t="s">
        <v>8245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8269</v>
      </c>
      <c r="O3983" s="10" t="s">
        <v>8313</v>
      </c>
      <c r="P3983" t="s">
        <v>8314</v>
      </c>
      <c r="Q3983" s="25">
        <f t="shared" si="248"/>
        <v>42508.179965277777</v>
      </c>
      <c r="R3983" s="25">
        <f t="shared" si="249"/>
        <v>42508.179965277777</v>
      </c>
      <c r="S3983">
        <f t="shared" si="250"/>
        <v>2016</v>
      </c>
      <c r="T3983">
        <f t="shared" si="251"/>
        <v>5</v>
      </c>
    </row>
    <row r="3984" spans="1:20" ht="64" x14ac:dyDescent="0.2">
      <c r="A3984" s="1" t="s">
        <v>0</v>
      </c>
      <c r="B3984" s="3" t="s">
        <v>3978</v>
      </c>
      <c r="C3984" s="3" t="s">
        <v>8088</v>
      </c>
      <c r="D3984" s="6">
        <v>850</v>
      </c>
      <c r="E3984" s="8">
        <v>170</v>
      </c>
      <c r="F3984" t="s">
        <v>8220</v>
      </c>
      <c r="G3984" t="s">
        <v>8224</v>
      </c>
      <c r="H3984" t="s">
        <v>8246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8269</v>
      </c>
      <c r="O3984" s="10" t="s">
        <v>8313</v>
      </c>
      <c r="P3984" t="s">
        <v>8314</v>
      </c>
      <c r="Q3984" s="25">
        <f t="shared" si="248"/>
        <v>42132.809953703705</v>
      </c>
      <c r="R3984" s="25">
        <f t="shared" si="249"/>
        <v>42132.809953703705</v>
      </c>
      <c r="S3984">
        <f t="shared" si="250"/>
        <v>2015</v>
      </c>
      <c r="T3984">
        <f t="shared" si="251"/>
        <v>5</v>
      </c>
    </row>
    <row r="3985" spans="1:20" ht="48" x14ac:dyDescent="0.2">
      <c r="A3985" s="1" t="s">
        <v>0</v>
      </c>
      <c r="B3985" s="3" t="s">
        <v>3979</v>
      </c>
      <c r="C3985" s="3" t="s">
        <v>8089</v>
      </c>
      <c r="D3985" s="6">
        <v>11140</v>
      </c>
      <c r="E3985" s="8">
        <v>3877</v>
      </c>
      <c r="F3985" t="s">
        <v>8220</v>
      </c>
      <c r="G3985" t="s">
        <v>8223</v>
      </c>
      <c r="H3985" t="s">
        <v>8245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8269</v>
      </c>
      <c r="O3985" s="10" t="s">
        <v>8313</v>
      </c>
      <c r="P3985" t="s">
        <v>8314</v>
      </c>
      <c r="Q3985" s="25">
        <f t="shared" si="248"/>
        <v>41747.86986111111</v>
      </c>
      <c r="R3985" s="25">
        <f t="shared" si="249"/>
        <v>41747.86986111111</v>
      </c>
      <c r="S3985">
        <f t="shared" si="250"/>
        <v>2014</v>
      </c>
      <c r="T3985">
        <f t="shared" si="251"/>
        <v>4</v>
      </c>
    </row>
    <row r="3986" spans="1:20" ht="48" x14ac:dyDescent="0.2">
      <c r="A3986" s="1" t="s">
        <v>0</v>
      </c>
      <c r="B3986" s="3" t="s">
        <v>3980</v>
      </c>
      <c r="C3986" s="3" t="s">
        <v>8090</v>
      </c>
      <c r="D3986" s="6">
        <v>1500</v>
      </c>
      <c r="E3986" s="8">
        <v>95</v>
      </c>
      <c r="F3986" t="s">
        <v>8220</v>
      </c>
      <c r="G3986" t="s">
        <v>8224</v>
      </c>
      <c r="H3986" t="s">
        <v>8246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8269</v>
      </c>
      <c r="O3986" s="10" t="s">
        <v>8313</v>
      </c>
      <c r="P3986" t="s">
        <v>8314</v>
      </c>
      <c r="Q3986" s="25">
        <f t="shared" si="248"/>
        <v>41920.963472222218</v>
      </c>
      <c r="R3986" s="25">
        <f t="shared" si="249"/>
        <v>41920.963472222218</v>
      </c>
      <c r="S3986">
        <f t="shared" si="250"/>
        <v>2014</v>
      </c>
      <c r="T3986">
        <f t="shared" si="251"/>
        <v>10</v>
      </c>
    </row>
    <row r="3987" spans="1:20" ht="48" x14ac:dyDescent="0.2">
      <c r="A3987" s="1" t="s">
        <v>0</v>
      </c>
      <c r="B3987" s="3" t="s">
        <v>3981</v>
      </c>
      <c r="C3987" s="3" t="s">
        <v>8091</v>
      </c>
      <c r="D3987" s="6">
        <v>2000</v>
      </c>
      <c r="E3987" s="8">
        <v>641</v>
      </c>
      <c r="F3987" t="s">
        <v>8220</v>
      </c>
      <c r="G3987" t="s">
        <v>8223</v>
      </c>
      <c r="H3987" t="s">
        <v>8245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8269</v>
      </c>
      <c r="O3987" s="10" t="s">
        <v>8313</v>
      </c>
      <c r="P3987" t="s">
        <v>8314</v>
      </c>
      <c r="Q3987" s="25">
        <f t="shared" si="248"/>
        <v>42399.707407407404</v>
      </c>
      <c r="R3987" s="25">
        <f t="shared" si="249"/>
        <v>42399.707407407404</v>
      </c>
      <c r="S3987">
        <f t="shared" si="250"/>
        <v>2016</v>
      </c>
      <c r="T3987">
        <f t="shared" si="251"/>
        <v>1</v>
      </c>
    </row>
    <row r="3988" spans="1:20" ht="48" x14ac:dyDescent="0.2">
      <c r="A3988" s="1" t="s">
        <v>0</v>
      </c>
      <c r="B3988" s="3" t="s">
        <v>3982</v>
      </c>
      <c r="C3988" s="3" t="s">
        <v>8092</v>
      </c>
      <c r="D3988" s="6">
        <v>5000</v>
      </c>
      <c r="E3988" s="8">
        <v>488</v>
      </c>
      <c r="F3988" t="s">
        <v>8220</v>
      </c>
      <c r="G3988" t="s">
        <v>8224</v>
      </c>
      <c r="H3988" t="s">
        <v>8246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8269</v>
      </c>
      <c r="O3988" s="10" t="s">
        <v>8313</v>
      </c>
      <c r="P3988" t="s">
        <v>8314</v>
      </c>
      <c r="Q3988" s="25">
        <f t="shared" si="248"/>
        <v>42467.548541666663</v>
      </c>
      <c r="R3988" s="25">
        <f t="shared" si="249"/>
        <v>42467.548541666663</v>
      </c>
      <c r="S3988">
        <f t="shared" si="250"/>
        <v>2016</v>
      </c>
      <c r="T3988">
        <f t="shared" si="251"/>
        <v>4</v>
      </c>
    </row>
    <row r="3989" spans="1:20" ht="48" x14ac:dyDescent="0.2">
      <c r="A3989" s="1" t="s">
        <v>0</v>
      </c>
      <c r="B3989" s="3" t="s">
        <v>3983</v>
      </c>
      <c r="C3989" s="3" t="s">
        <v>8093</v>
      </c>
      <c r="D3989" s="6">
        <v>400</v>
      </c>
      <c r="E3989" s="8">
        <v>151</v>
      </c>
      <c r="F3989" t="s">
        <v>8220</v>
      </c>
      <c r="G3989" t="s">
        <v>8224</v>
      </c>
      <c r="H3989" t="s">
        <v>8246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8269</v>
      </c>
      <c r="O3989" s="10" t="s">
        <v>8313</v>
      </c>
      <c r="P3989" t="s">
        <v>8314</v>
      </c>
      <c r="Q3989" s="25">
        <f t="shared" si="248"/>
        <v>41765.92465277778</v>
      </c>
      <c r="R3989" s="25">
        <f t="shared" si="249"/>
        <v>41765.92465277778</v>
      </c>
      <c r="S3989">
        <f t="shared" si="250"/>
        <v>2014</v>
      </c>
      <c r="T3989">
        <f t="shared" si="251"/>
        <v>5</v>
      </c>
    </row>
    <row r="3990" spans="1:20" ht="32" x14ac:dyDescent="0.2">
      <c r="A3990" s="1" t="s">
        <v>0</v>
      </c>
      <c r="B3990" s="3" t="s">
        <v>3984</v>
      </c>
      <c r="C3990" s="3" t="s">
        <v>8094</v>
      </c>
      <c r="D3990" s="6">
        <v>1500</v>
      </c>
      <c r="E3990" s="8">
        <v>32</v>
      </c>
      <c r="F3990" t="s">
        <v>8220</v>
      </c>
      <c r="G3990" t="s">
        <v>8223</v>
      </c>
      <c r="H3990" t="s">
        <v>8245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8269</v>
      </c>
      <c r="O3990" s="10" t="s">
        <v>8313</v>
      </c>
      <c r="P3990" t="s">
        <v>8314</v>
      </c>
      <c r="Q3990" s="25">
        <f t="shared" si="248"/>
        <v>42230.08116898148</v>
      </c>
      <c r="R3990" s="25">
        <f t="shared" si="249"/>
        <v>42230.08116898148</v>
      </c>
      <c r="S3990">
        <f t="shared" si="250"/>
        <v>2015</v>
      </c>
      <c r="T3990">
        <f t="shared" si="251"/>
        <v>8</v>
      </c>
    </row>
    <row r="3991" spans="1:20" ht="48" x14ac:dyDescent="0.2">
      <c r="A3991" s="1" t="s">
        <v>0</v>
      </c>
      <c r="B3991" s="3" t="s">
        <v>3985</v>
      </c>
      <c r="C3991" s="3" t="s">
        <v>8095</v>
      </c>
      <c r="D3991" s="6">
        <v>3000</v>
      </c>
      <c r="E3991" s="8">
        <v>0</v>
      </c>
      <c r="F3991" t="s">
        <v>8220</v>
      </c>
      <c r="G3991" t="s">
        <v>8223</v>
      </c>
      <c r="H3991" t="s">
        <v>8245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8269</v>
      </c>
      <c r="O3991" s="10" t="s">
        <v>8313</v>
      </c>
      <c r="P3991" t="s">
        <v>8314</v>
      </c>
      <c r="Q3991" s="25">
        <f t="shared" si="248"/>
        <v>42286.749780092592</v>
      </c>
      <c r="R3991" s="25">
        <f t="shared" si="249"/>
        <v>42286.749780092592</v>
      </c>
      <c r="S3991">
        <f t="shared" si="250"/>
        <v>2015</v>
      </c>
      <c r="T3991">
        <f t="shared" si="251"/>
        <v>10</v>
      </c>
    </row>
    <row r="3992" spans="1:20" ht="48" x14ac:dyDescent="0.2">
      <c r="A3992" s="1" t="s">
        <v>0</v>
      </c>
      <c r="B3992" s="3" t="s">
        <v>3986</v>
      </c>
      <c r="C3992" s="3" t="s">
        <v>8096</v>
      </c>
      <c r="D3992" s="6">
        <v>1650</v>
      </c>
      <c r="E3992" s="8">
        <v>69</v>
      </c>
      <c r="F3992" t="s">
        <v>8220</v>
      </c>
      <c r="G3992" t="s">
        <v>8224</v>
      </c>
      <c r="H3992" t="s">
        <v>8246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8269</v>
      </c>
      <c r="O3992" s="10" t="s">
        <v>8313</v>
      </c>
      <c r="P3992" t="s">
        <v>8314</v>
      </c>
      <c r="Q3992" s="25">
        <f t="shared" si="248"/>
        <v>42401.672372685185</v>
      </c>
      <c r="R3992" s="25">
        <f t="shared" si="249"/>
        <v>42401.672372685185</v>
      </c>
      <c r="S3992">
        <f t="shared" si="250"/>
        <v>2016</v>
      </c>
      <c r="T3992">
        <f t="shared" si="251"/>
        <v>2</v>
      </c>
    </row>
    <row r="3993" spans="1:20" ht="32" x14ac:dyDescent="0.2">
      <c r="A3993" s="1" t="s">
        <v>0</v>
      </c>
      <c r="B3993" s="3" t="s">
        <v>3987</v>
      </c>
      <c r="C3993" s="3" t="s">
        <v>8097</v>
      </c>
      <c r="D3993" s="6">
        <v>500</v>
      </c>
      <c r="E3993" s="8">
        <v>100</v>
      </c>
      <c r="F3993" t="s">
        <v>8220</v>
      </c>
      <c r="G3993" t="s">
        <v>8223</v>
      </c>
      <c r="H3993" t="s">
        <v>8245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8269</v>
      </c>
      <c r="O3993" s="10" t="s">
        <v>8313</v>
      </c>
      <c r="P3993" t="s">
        <v>8314</v>
      </c>
      <c r="Q3993" s="25">
        <f t="shared" si="248"/>
        <v>42125.644467592589</v>
      </c>
      <c r="R3993" s="25">
        <f t="shared" si="249"/>
        <v>42125.644467592589</v>
      </c>
      <c r="S3993">
        <f t="shared" si="250"/>
        <v>2015</v>
      </c>
      <c r="T3993">
        <f t="shared" si="251"/>
        <v>5</v>
      </c>
    </row>
    <row r="3994" spans="1:20" ht="48" x14ac:dyDescent="0.2">
      <c r="A3994" s="1" t="s">
        <v>0</v>
      </c>
      <c r="B3994" s="3" t="s">
        <v>3988</v>
      </c>
      <c r="C3994" s="3" t="s">
        <v>8098</v>
      </c>
      <c r="D3994" s="6">
        <v>10000</v>
      </c>
      <c r="E3994" s="8">
        <v>541</v>
      </c>
      <c r="F3994" t="s">
        <v>8220</v>
      </c>
      <c r="G3994" t="s">
        <v>8223</v>
      </c>
      <c r="H3994" t="s">
        <v>8245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8269</v>
      </c>
      <c r="O3994" s="10" t="s">
        <v>8313</v>
      </c>
      <c r="P3994" t="s">
        <v>8314</v>
      </c>
      <c r="Q3994" s="25">
        <f t="shared" si="248"/>
        <v>42289.94049768518</v>
      </c>
      <c r="R3994" s="25">
        <f t="shared" si="249"/>
        <v>42289.94049768518</v>
      </c>
      <c r="S3994">
        <f t="shared" si="250"/>
        <v>2015</v>
      </c>
      <c r="T3994">
        <f t="shared" si="251"/>
        <v>10</v>
      </c>
    </row>
    <row r="3995" spans="1:20" ht="48" x14ac:dyDescent="0.2">
      <c r="A3995" s="1" t="s">
        <v>0</v>
      </c>
      <c r="B3995" s="3" t="s">
        <v>3989</v>
      </c>
      <c r="C3995" s="3" t="s">
        <v>8099</v>
      </c>
      <c r="D3995" s="6">
        <v>50000</v>
      </c>
      <c r="E3995" s="8">
        <v>3</v>
      </c>
      <c r="F3995" t="s">
        <v>8220</v>
      </c>
      <c r="G3995" t="s">
        <v>8223</v>
      </c>
      <c r="H3995" t="s">
        <v>8245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8269</v>
      </c>
      <c r="O3995" s="10" t="s">
        <v>8313</v>
      </c>
      <c r="P3995" t="s">
        <v>8314</v>
      </c>
      <c r="Q3995" s="25">
        <f t="shared" si="248"/>
        <v>42107.864722222221</v>
      </c>
      <c r="R3995" s="25">
        <f t="shared" si="249"/>
        <v>42107.864722222221</v>
      </c>
      <c r="S3995">
        <f t="shared" si="250"/>
        <v>2015</v>
      </c>
      <c r="T3995">
        <f t="shared" si="251"/>
        <v>4</v>
      </c>
    </row>
    <row r="3996" spans="1:20" ht="32" x14ac:dyDescent="0.2">
      <c r="A3996" s="1" t="s">
        <v>0</v>
      </c>
      <c r="B3996" s="3" t="s">
        <v>3990</v>
      </c>
      <c r="C3996" s="3" t="s">
        <v>8100</v>
      </c>
      <c r="D3996" s="6">
        <v>2000</v>
      </c>
      <c r="E3996" s="8">
        <v>5</v>
      </c>
      <c r="F3996" t="s">
        <v>8220</v>
      </c>
      <c r="G3996" t="s">
        <v>8223</v>
      </c>
      <c r="H3996" t="s">
        <v>8245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8269</v>
      </c>
      <c r="O3996" s="10" t="s">
        <v>8313</v>
      </c>
      <c r="P3996" t="s">
        <v>8314</v>
      </c>
      <c r="Q3996" s="25">
        <f t="shared" si="248"/>
        <v>41809.389930555553</v>
      </c>
      <c r="R3996" s="25">
        <f t="shared" si="249"/>
        <v>41809.389930555553</v>
      </c>
      <c r="S3996">
        <f t="shared" si="250"/>
        <v>2014</v>
      </c>
      <c r="T3996">
        <f t="shared" si="251"/>
        <v>6</v>
      </c>
    </row>
    <row r="3997" spans="1:20" ht="48" x14ac:dyDescent="0.2">
      <c r="A3997" s="1" t="s">
        <v>0</v>
      </c>
      <c r="B3997" s="3" t="s">
        <v>3991</v>
      </c>
      <c r="C3997" s="3" t="s">
        <v>8101</v>
      </c>
      <c r="D3997" s="6">
        <v>200</v>
      </c>
      <c r="E3997" s="8">
        <v>70</v>
      </c>
      <c r="F3997" t="s">
        <v>8220</v>
      </c>
      <c r="G3997" t="s">
        <v>8224</v>
      </c>
      <c r="H3997" t="s">
        <v>8246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8269</v>
      </c>
      <c r="O3997" s="10" t="s">
        <v>8313</v>
      </c>
      <c r="P3997" t="s">
        <v>8314</v>
      </c>
      <c r="Q3997" s="25">
        <f t="shared" si="248"/>
        <v>42019.683761574073</v>
      </c>
      <c r="R3997" s="25">
        <f t="shared" si="249"/>
        <v>42019.683761574073</v>
      </c>
      <c r="S3997">
        <f t="shared" si="250"/>
        <v>2015</v>
      </c>
      <c r="T3997">
        <f t="shared" si="251"/>
        <v>1</v>
      </c>
    </row>
    <row r="3998" spans="1:20" ht="48" x14ac:dyDescent="0.2">
      <c r="A3998" s="1" t="s">
        <v>0</v>
      </c>
      <c r="B3998" s="3" t="s">
        <v>3992</v>
      </c>
      <c r="C3998" s="3" t="s">
        <v>8102</v>
      </c>
      <c r="D3998" s="6">
        <v>3000</v>
      </c>
      <c r="E3998" s="8">
        <v>497</v>
      </c>
      <c r="F3998" t="s">
        <v>8220</v>
      </c>
      <c r="G3998" t="s">
        <v>8223</v>
      </c>
      <c r="H3998" t="s">
        <v>8245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8269</v>
      </c>
      <c r="O3998" s="10" t="s">
        <v>8313</v>
      </c>
      <c r="P3998" t="s">
        <v>8314</v>
      </c>
      <c r="Q3998" s="25">
        <f t="shared" si="248"/>
        <v>41950.26694444444</v>
      </c>
      <c r="R3998" s="25">
        <f t="shared" si="249"/>
        <v>41950.26694444444</v>
      </c>
      <c r="S3998">
        <f t="shared" si="250"/>
        <v>2014</v>
      </c>
      <c r="T3998">
        <f t="shared" si="251"/>
        <v>11</v>
      </c>
    </row>
    <row r="3999" spans="1:20" ht="48" x14ac:dyDescent="0.2">
      <c r="A3999" s="1" t="s">
        <v>0</v>
      </c>
      <c r="B3999" s="3" t="s">
        <v>3993</v>
      </c>
      <c r="C3999" s="3" t="s">
        <v>8103</v>
      </c>
      <c r="D3999" s="6">
        <v>3000</v>
      </c>
      <c r="E3999" s="8">
        <v>0</v>
      </c>
      <c r="F3999" t="s">
        <v>8220</v>
      </c>
      <c r="G3999" t="s">
        <v>8224</v>
      </c>
      <c r="H3999" t="s">
        <v>8246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8269</v>
      </c>
      <c r="O3999" s="10" t="s">
        <v>8313</v>
      </c>
      <c r="P3999" t="s">
        <v>8314</v>
      </c>
      <c r="Q3999" s="25">
        <f t="shared" si="248"/>
        <v>42069.391446759255</v>
      </c>
      <c r="R3999" s="25">
        <f t="shared" si="249"/>
        <v>42069.391446759255</v>
      </c>
      <c r="S3999">
        <f t="shared" si="250"/>
        <v>2015</v>
      </c>
      <c r="T3999">
        <f t="shared" si="251"/>
        <v>3</v>
      </c>
    </row>
    <row r="4000" spans="1:20" ht="48" x14ac:dyDescent="0.2">
      <c r="A4000" s="1" t="s">
        <v>0</v>
      </c>
      <c r="B4000" s="3" t="s">
        <v>3994</v>
      </c>
      <c r="C4000" s="3" t="s">
        <v>8104</v>
      </c>
      <c r="D4000" s="6">
        <v>1250</v>
      </c>
      <c r="E4000" s="8">
        <v>715</v>
      </c>
      <c r="F4000" t="s">
        <v>8220</v>
      </c>
      <c r="G4000" t="s">
        <v>8223</v>
      </c>
      <c r="H4000" t="s">
        <v>8245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8269</v>
      </c>
      <c r="O4000" s="10" t="s">
        <v>8313</v>
      </c>
      <c r="P4000" t="s">
        <v>8314</v>
      </c>
      <c r="Q4000" s="25">
        <f t="shared" si="248"/>
        <v>42061.963263888887</v>
      </c>
      <c r="R4000" s="25">
        <f t="shared" si="249"/>
        <v>42061.963263888887</v>
      </c>
      <c r="S4000">
        <f t="shared" si="250"/>
        <v>2015</v>
      </c>
      <c r="T4000">
        <f t="shared" si="251"/>
        <v>2</v>
      </c>
    </row>
    <row r="4001" spans="1:20" ht="48" x14ac:dyDescent="0.2">
      <c r="A4001" s="1" t="s">
        <v>0</v>
      </c>
      <c r="B4001" s="3" t="s">
        <v>3995</v>
      </c>
      <c r="C4001" s="3" t="s">
        <v>8105</v>
      </c>
      <c r="D4001" s="6">
        <v>7000</v>
      </c>
      <c r="E4001" s="8">
        <v>1156</v>
      </c>
      <c r="F4001" t="s">
        <v>8220</v>
      </c>
      <c r="G4001" t="s">
        <v>8223</v>
      </c>
      <c r="H4001" t="s">
        <v>8245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8269</v>
      </c>
      <c r="O4001" s="10" t="s">
        <v>8313</v>
      </c>
      <c r="P4001" t="s">
        <v>8314</v>
      </c>
      <c r="Q4001" s="25">
        <f t="shared" si="248"/>
        <v>41842.828680555554</v>
      </c>
      <c r="R4001" s="25">
        <f t="shared" si="249"/>
        <v>41842.828680555554</v>
      </c>
      <c r="S4001">
        <f t="shared" si="250"/>
        <v>2014</v>
      </c>
      <c r="T4001">
        <f t="shared" si="251"/>
        <v>7</v>
      </c>
    </row>
    <row r="4002" spans="1:20" ht="16" x14ac:dyDescent="0.2">
      <c r="A4002" s="1" t="s">
        <v>0</v>
      </c>
      <c r="B4002" s="3" t="s">
        <v>3996</v>
      </c>
      <c r="C4002" s="3" t="s">
        <v>8106</v>
      </c>
      <c r="D4002" s="6">
        <v>8000</v>
      </c>
      <c r="E4002" s="8">
        <v>10</v>
      </c>
      <c r="F4002" t="s">
        <v>8220</v>
      </c>
      <c r="G4002" t="s">
        <v>8223</v>
      </c>
      <c r="H4002" t="s">
        <v>8245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8269</v>
      </c>
      <c r="O4002" s="10" t="s">
        <v>8313</v>
      </c>
      <c r="P4002" t="s">
        <v>8314</v>
      </c>
      <c r="Q4002" s="25">
        <f t="shared" si="248"/>
        <v>42437.64534722222</v>
      </c>
      <c r="R4002" s="25">
        <f t="shared" si="249"/>
        <v>42437.64534722222</v>
      </c>
      <c r="S4002">
        <f t="shared" si="250"/>
        <v>2016</v>
      </c>
      <c r="T4002">
        <f t="shared" si="251"/>
        <v>3</v>
      </c>
    </row>
    <row r="4003" spans="1:20" ht="48" x14ac:dyDescent="0.2">
      <c r="A4003" s="1" t="s">
        <v>0</v>
      </c>
      <c r="B4003" s="3" t="s">
        <v>3997</v>
      </c>
      <c r="C4003" s="3" t="s">
        <v>8107</v>
      </c>
      <c r="D4003" s="6">
        <v>1200</v>
      </c>
      <c r="E4003" s="8">
        <v>453</v>
      </c>
      <c r="F4003" t="s">
        <v>8220</v>
      </c>
      <c r="G4003" t="s">
        <v>8224</v>
      </c>
      <c r="H4003" t="s">
        <v>8246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8269</v>
      </c>
      <c r="O4003" s="10" t="s">
        <v>8313</v>
      </c>
      <c r="P4003" t="s">
        <v>8314</v>
      </c>
      <c r="Q4003" s="25">
        <f t="shared" si="248"/>
        <v>42775.964212962965</v>
      </c>
      <c r="R4003" s="25">
        <f t="shared" si="249"/>
        <v>42775.964212962965</v>
      </c>
      <c r="S4003">
        <f t="shared" si="250"/>
        <v>2017</v>
      </c>
      <c r="T4003">
        <f t="shared" si="251"/>
        <v>2</v>
      </c>
    </row>
    <row r="4004" spans="1:20" ht="48" x14ac:dyDescent="0.2">
      <c r="A4004" s="1" t="s">
        <v>0</v>
      </c>
      <c r="B4004" s="3" t="s">
        <v>3998</v>
      </c>
      <c r="C4004" s="3" t="s">
        <v>8108</v>
      </c>
      <c r="D4004" s="6">
        <v>1250</v>
      </c>
      <c r="E4004" s="8">
        <v>23</v>
      </c>
      <c r="F4004" t="s">
        <v>8220</v>
      </c>
      <c r="G4004" t="s">
        <v>8223</v>
      </c>
      <c r="H4004" t="s">
        <v>8245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8269</v>
      </c>
      <c r="O4004" s="10" t="s">
        <v>8313</v>
      </c>
      <c r="P4004" t="s">
        <v>8314</v>
      </c>
      <c r="Q4004" s="25">
        <f t="shared" si="248"/>
        <v>41879.043530092589</v>
      </c>
      <c r="R4004" s="25">
        <f t="shared" si="249"/>
        <v>41879.043530092589</v>
      </c>
      <c r="S4004">
        <f t="shared" si="250"/>
        <v>2014</v>
      </c>
      <c r="T4004">
        <f t="shared" si="251"/>
        <v>8</v>
      </c>
    </row>
    <row r="4005" spans="1:20" ht="48" x14ac:dyDescent="0.2">
      <c r="A4005" s="1" t="s">
        <v>0</v>
      </c>
      <c r="B4005" s="3" t="s">
        <v>3999</v>
      </c>
      <c r="C4005" s="3" t="s">
        <v>8071</v>
      </c>
      <c r="D4005" s="6">
        <v>2000</v>
      </c>
      <c r="E4005" s="8">
        <v>201</v>
      </c>
      <c r="F4005" t="s">
        <v>8220</v>
      </c>
      <c r="G4005" t="s">
        <v>8223</v>
      </c>
      <c r="H4005" t="s">
        <v>8245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8269</v>
      </c>
      <c r="O4005" s="10" t="s">
        <v>8313</v>
      </c>
      <c r="P4005" t="s">
        <v>8314</v>
      </c>
      <c r="Q4005" s="25">
        <f t="shared" si="248"/>
        <v>42020.587349537032</v>
      </c>
      <c r="R4005" s="25">
        <f t="shared" si="249"/>
        <v>42020.587349537032</v>
      </c>
      <c r="S4005">
        <f t="shared" si="250"/>
        <v>2015</v>
      </c>
      <c r="T4005">
        <f t="shared" si="251"/>
        <v>1</v>
      </c>
    </row>
    <row r="4006" spans="1:20" ht="16" x14ac:dyDescent="0.2">
      <c r="A4006" s="1" t="s">
        <v>0</v>
      </c>
      <c r="B4006" s="3" t="s">
        <v>4000</v>
      </c>
      <c r="C4006" s="3" t="s">
        <v>8109</v>
      </c>
      <c r="D4006" s="6">
        <v>500</v>
      </c>
      <c r="E4006" s="8">
        <v>1</v>
      </c>
      <c r="F4006" t="s">
        <v>8220</v>
      </c>
      <c r="G4006" t="s">
        <v>8223</v>
      </c>
      <c r="H4006" t="s">
        <v>8245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8269</v>
      </c>
      <c r="O4006" s="10" t="s">
        <v>8313</v>
      </c>
      <c r="P4006" t="s">
        <v>8314</v>
      </c>
      <c r="Q4006" s="25">
        <f t="shared" si="248"/>
        <v>41890.16269675926</v>
      </c>
      <c r="R4006" s="25">
        <f t="shared" si="249"/>
        <v>41890.16269675926</v>
      </c>
      <c r="S4006">
        <f t="shared" si="250"/>
        <v>2014</v>
      </c>
      <c r="T4006">
        <f t="shared" si="251"/>
        <v>9</v>
      </c>
    </row>
    <row r="4007" spans="1:20" ht="48" x14ac:dyDescent="0.2">
      <c r="A4007" s="1" t="s">
        <v>0</v>
      </c>
      <c r="B4007" s="3" t="s">
        <v>4001</v>
      </c>
      <c r="C4007" s="3" t="s">
        <v>8110</v>
      </c>
      <c r="D4007" s="6">
        <v>3000</v>
      </c>
      <c r="E4007" s="8">
        <v>40</v>
      </c>
      <c r="F4007" t="s">
        <v>8220</v>
      </c>
      <c r="G4007" t="s">
        <v>8223</v>
      </c>
      <c r="H4007" t="s">
        <v>8245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8269</v>
      </c>
      <c r="O4007" s="10" t="s">
        <v>8313</v>
      </c>
      <c r="P4007" t="s">
        <v>8314</v>
      </c>
      <c r="Q4007" s="25">
        <f t="shared" si="248"/>
        <v>41872.807696759257</v>
      </c>
      <c r="R4007" s="25">
        <f t="shared" si="249"/>
        <v>41872.807696759257</v>
      </c>
      <c r="S4007">
        <f t="shared" si="250"/>
        <v>2014</v>
      </c>
      <c r="T4007">
        <f t="shared" si="251"/>
        <v>8</v>
      </c>
    </row>
    <row r="4008" spans="1:20" ht="48" x14ac:dyDescent="0.2">
      <c r="A4008" s="1" t="s">
        <v>0</v>
      </c>
      <c r="B4008" s="3" t="s">
        <v>4002</v>
      </c>
      <c r="C4008" s="3" t="s">
        <v>8111</v>
      </c>
      <c r="D4008" s="6">
        <v>30000</v>
      </c>
      <c r="E4008" s="8">
        <v>2</v>
      </c>
      <c r="F4008" t="s">
        <v>8220</v>
      </c>
      <c r="G4008" t="s">
        <v>8223</v>
      </c>
      <c r="H4008" t="s">
        <v>8245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8269</v>
      </c>
      <c r="O4008" s="10" t="s">
        <v>8313</v>
      </c>
      <c r="P4008" t="s">
        <v>8314</v>
      </c>
      <c r="Q4008" s="25">
        <f t="shared" si="248"/>
        <v>42391.772997685184</v>
      </c>
      <c r="R4008" s="25">
        <f t="shared" si="249"/>
        <v>42391.772997685184</v>
      </c>
      <c r="S4008">
        <f t="shared" si="250"/>
        <v>2016</v>
      </c>
      <c r="T4008">
        <f t="shared" si="251"/>
        <v>1</v>
      </c>
    </row>
    <row r="4009" spans="1:20" ht="48" x14ac:dyDescent="0.2">
      <c r="A4009" s="1" t="s">
        <v>0</v>
      </c>
      <c r="B4009" s="3" t="s">
        <v>4003</v>
      </c>
      <c r="C4009" s="3" t="s">
        <v>8112</v>
      </c>
      <c r="D4009" s="6">
        <v>2000</v>
      </c>
      <c r="E4009" s="8">
        <v>5</v>
      </c>
      <c r="F4009" t="s">
        <v>8220</v>
      </c>
      <c r="G4009" t="s">
        <v>8223</v>
      </c>
      <c r="H4009" t="s">
        <v>8245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8269</v>
      </c>
      <c r="O4009" s="10" t="s">
        <v>8313</v>
      </c>
      <c r="P4009" t="s">
        <v>8314</v>
      </c>
      <c r="Q4009" s="25">
        <f t="shared" si="248"/>
        <v>41848.772928240738</v>
      </c>
      <c r="R4009" s="25">
        <f t="shared" si="249"/>
        <v>41848.772928240738</v>
      </c>
      <c r="S4009">
        <f t="shared" si="250"/>
        <v>2014</v>
      </c>
      <c r="T4009">
        <f t="shared" si="251"/>
        <v>7</v>
      </c>
    </row>
    <row r="4010" spans="1:20" ht="48" x14ac:dyDescent="0.2">
      <c r="A4010" s="1" t="s">
        <v>0</v>
      </c>
      <c r="B4010" s="3" t="s">
        <v>4004</v>
      </c>
      <c r="C4010" s="3" t="s">
        <v>8113</v>
      </c>
      <c r="D4010" s="6">
        <v>1000</v>
      </c>
      <c r="E4010" s="8">
        <v>60</v>
      </c>
      <c r="F4010" t="s">
        <v>8220</v>
      </c>
      <c r="G4010" t="s">
        <v>8224</v>
      </c>
      <c r="H4010" t="s">
        <v>8246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8269</v>
      </c>
      <c r="O4010" s="10" t="s">
        <v>8313</v>
      </c>
      <c r="P4010" t="s">
        <v>8314</v>
      </c>
      <c r="Q4010" s="25">
        <f t="shared" si="248"/>
        <v>42177.964201388888</v>
      </c>
      <c r="R4010" s="25">
        <f t="shared" si="249"/>
        <v>42177.964201388888</v>
      </c>
      <c r="S4010">
        <f t="shared" si="250"/>
        <v>2015</v>
      </c>
      <c r="T4010">
        <f t="shared" si="251"/>
        <v>6</v>
      </c>
    </row>
    <row r="4011" spans="1:20" ht="48" x14ac:dyDescent="0.2">
      <c r="A4011" s="1" t="s">
        <v>0</v>
      </c>
      <c r="B4011" s="3" t="s">
        <v>4005</v>
      </c>
      <c r="C4011" s="3" t="s">
        <v>8114</v>
      </c>
      <c r="D4011" s="6">
        <v>1930</v>
      </c>
      <c r="E4011" s="8">
        <v>75</v>
      </c>
      <c r="F4011" t="s">
        <v>8220</v>
      </c>
      <c r="G4011" t="s">
        <v>8224</v>
      </c>
      <c r="H4011" t="s">
        <v>8246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8269</v>
      </c>
      <c r="O4011" s="10" t="s">
        <v>8313</v>
      </c>
      <c r="P4011" t="s">
        <v>8314</v>
      </c>
      <c r="Q4011" s="25">
        <f t="shared" si="248"/>
        <v>41851.700925925928</v>
      </c>
      <c r="R4011" s="25">
        <f t="shared" si="249"/>
        <v>41851.700925925928</v>
      </c>
      <c r="S4011">
        <f t="shared" si="250"/>
        <v>2014</v>
      </c>
      <c r="T4011">
        <f t="shared" si="251"/>
        <v>7</v>
      </c>
    </row>
    <row r="4012" spans="1:20" ht="48" x14ac:dyDescent="0.2">
      <c r="A4012" s="1" t="s">
        <v>0</v>
      </c>
      <c r="B4012" s="3" t="s">
        <v>4006</v>
      </c>
      <c r="C4012" s="3" t="s">
        <v>8115</v>
      </c>
      <c r="D4012" s="6">
        <v>7200</v>
      </c>
      <c r="E4012" s="8">
        <v>1742</v>
      </c>
      <c r="F4012" t="s">
        <v>8220</v>
      </c>
      <c r="G4012" t="s">
        <v>8223</v>
      </c>
      <c r="H4012" t="s">
        <v>8245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8269</v>
      </c>
      <c r="O4012" s="10" t="s">
        <v>8313</v>
      </c>
      <c r="P4012" t="s">
        <v>8314</v>
      </c>
      <c r="Q4012" s="25">
        <f t="shared" si="248"/>
        <v>41921.770439814813</v>
      </c>
      <c r="R4012" s="25">
        <f t="shared" si="249"/>
        <v>41921.770439814813</v>
      </c>
      <c r="S4012">
        <f t="shared" si="250"/>
        <v>2014</v>
      </c>
      <c r="T4012">
        <f t="shared" si="251"/>
        <v>10</v>
      </c>
    </row>
    <row r="4013" spans="1:20" ht="48" x14ac:dyDescent="0.2">
      <c r="A4013" s="1" t="s">
        <v>0</v>
      </c>
      <c r="B4013" s="3" t="s">
        <v>4007</v>
      </c>
      <c r="C4013" s="3" t="s">
        <v>8116</v>
      </c>
      <c r="D4013" s="6">
        <v>250</v>
      </c>
      <c r="E4013" s="8">
        <v>19</v>
      </c>
      <c r="F4013" t="s">
        <v>8220</v>
      </c>
      <c r="G4013" t="s">
        <v>8224</v>
      </c>
      <c r="H4013" t="s">
        <v>8246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8269</v>
      </c>
      <c r="O4013" s="10" t="s">
        <v>8313</v>
      </c>
      <c r="P4013" t="s">
        <v>8314</v>
      </c>
      <c r="Q4013" s="25">
        <f t="shared" si="248"/>
        <v>42002.54488425926</v>
      </c>
      <c r="R4013" s="25">
        <f t="shared" si="249"/>
        <v>42002.54488425926</v>
      </c>
      <c r="S4013">
        <f t="shared" si="250"/>
        <v>2014</v>
      </c>
      <c r="T4013">
        <f t="shared" si="251"/>
        <v>12</v>
      </c>
    </row>
    <row r="4014" spans="1:20" ht="48" x14ac:dyDescent="0.2">
      <c r="A4014" s="1" t="s">
        <v>0</v>
      </c>
      <c r="B4014" s="3" t="s">
        <v>4008</v>
      </c>
      <c r="C4014" s="3" t="s">
        <v>8117</v>
      </c>
      <c r="D4014" s="6">
        <v>575</v>
      </c>
      <c r="E4014" s="8">
        <v>0</v>
      </c>
      <c r="F4014" t="s">
        <v>8220</v>
      </c>
      <c r="G4014" t="s">
        <v>8224</v>
      </c>
      <c r="H4014" t="s">
        <v>8246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8269</v>
      </c>
      <c r="O4014" s="10" t="s">
        <v>8313</v>
      </c>
      <c r="P4014" t="s">
        <v>8314</v>
      </c>
      <c r="Q4014" s="25">
        <f t="shared" si="248"/>
        <v>42096.544548611113</v>
      </c>
      <c r="R4014" s="25">
        <f t="shared" si="249"/>
        <v>42096.544548611113</v>
      </c>
      <c r="S4014">
        <f t="shared" si="250"/>
        <v>2015</v>
      </c>
      <c r="T4014">
        <f t="shared" si="251"/>
        <v>4</v>
      </c>
    </row>
    <row r="4015" spans="1:20" ht="48" x14ac:dyDescent="0.2">
      <c r="A4015" s="1" t="s">
        <v>0</v>
      </c>
      <c r="B4015" s="3" t="s">
        <v>4009</v>
      </c>
      <c r="C4015" s="3" t="s">
        <v>8118</v>
      </c>
      <c r="D4015" s="6">
        <v>2000</v>
      </c>
      <c r="E4015" s="8">
        <v>26</v>
      </c>
      <c r="F4015" t="s">
        <v>8220</v>
      </c>
      <c r="G4015" t="s">
        <v>8223</v>
      </c>
      <c r="H4015" t="s">
        <v>8245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8269</v>
      </c>
      <c r="O4015" s="10" t="s">
        <v>8313</v>
      </c>
      <c r="P4015" t="s">
        <v>8314</v>
      </c>
      <c r="Q4015" s="25">
        <f t="shared" si="248"/>
        <v>42021.301192129627</v>
      </c>
      <c r="R4015" s="25">
        <f t="shared" si="249"/>
        <v>42021.301192129627</v>
      </c>
      <c r="S4015">
        <f t="shared" si="250"/>
        <v>2015</v>
      </c>
      <c r="T4015">
        <f t="shared" si="251"/>
        <v>1</v>
      </c>
    </row>
    <row r="4016" spans="1:20" ht="48" x14ac:dyDescent="0.2">
      <c r="A4016" s="1" t="s">
        <v>0</v>
      </c>
      <c r="B4016" s="3" t="s">
        <v>4010</v>
      </c>
      <c r="C4016" s="3" t="s">
        <v>8119</v>
      </c>
      <c r="D4016" s="6">
        <v>9000</v>
      </c>
      <c r="E4016" s="8">
        <v>0</v>
      </c>
      <c r="F4016" t="s">
        <v>8220</v>
      </c>
      <c r="G4016" t="s">
        <v>8223</v>
      </c>
      <c r="H4016" t="s">
        <v>8245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8269</v>
      </c>
      <c r="O4016" s="10" t="s">
        <v>8313</v>
      </c>
      <c r="P4016" t="s">
        <v>8314</v>
      </c>
      <c r="Q4016" s="25">
        <f t="shared" si="248"/>
        <v>42419.246168981481</v>
      </c>
      <c r="R4016" s="25">
        <f t="shared" si="249"/>
        <v>42419.246168981481</v>
      </c>
      <c r="S4016">
        <f t="shared" si="250"/>
        <v>2016</v>
      </c>
      <c r="T4016">
        <f t="shared" si="251"/>
        <v>2</v>
      </c>
    </row>
    <row r="4017" spans="1:20" ht="48" x14ac:dyDescent="0.2">
      <c r="A4017" s="1" t="s">
        <v>0</v>
      </c>
      <c r="B4017" s="3" t="s">
        <v>4011</v>
      </c>
      <c r="C4017" s="3" t="s">
        <v>8120</v>
      </c>
      <c r="D4017" s="6">
        <v>7000</v>
      </c>
      <c r="E4017" s="8">
        <v>1</v>
      </c>
      <c r="F4017" t="s">
        <v>8220</v>
      </c>
      <c r="G4017" t="s">
        <v>8223</v>
      </c>
      <c r="H4017" t="s">
        <v>8245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8269</v>
      </c>
      <c r="O4017" s="10" t="s">
        <v>8313</v>
      </c>
      <c r="P4017" t="s">
        <v>8314</v>
      </c>
      <c r="Q4017" s="25">
        <f t="shared" si="248"/>
        <v>42174.780821759254</v>
      </c>
      <c r="R4017" s="25">
        <f t="shared" si="249"/>
        <v>42174.780821759254</v>
      </c>
      <c r="S4017">
        <f t="shared" si="250"/>
        <v>2015</v>
      </c>
      <c r="T4017">
        <f t="shared" si="251"/>
        <v>6</v>
      </c>
    </row>
    <row r="4018" spans="1:20" ht="48" x14ac:dyDescent="0.2">
      <c r="A4018" s="1" t="s">
        <v>0</v>
      </c>
      <c r="B4018" s="3" t="s">
        <v>4012</v>
      </c>
      <c r="C4018" s="3" t="s">
        <v>8121</v>
      </c>
      <c r="D4018" s="6">
        <v>500</v>
      </c>
      <c r="E4018" s="8">
        <v>70</v>
      </c>
      <c r="F4018" t="s">
        <v>8220</v>
      </c>
      <c r="G4018" t="s">
        <v>8224</v>
      </c>
      <c r="H4018" t="s">
        <v>8246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8269</v>
      </c>
      <c r="O4018" s="10" t="s">
        <v>8313</v>
      </c>
      <c r="P4018" t="s">
        <v>8314</v>
      </c>
      <c r="Q4018" s="25">
        <f t="shared" si="248"/>
        <v>41869.872685185182</v>
      </c>
      <c r="R4018" s="25">
        <f t="shared" si="249"/>
        <v>41869.872685185182</v>
      </c>
      <c r="S4018">
        <f t="shared" si="250"/>
        <v>2014</v>
      </c>
      <c r="T4018">
        <f t="shared" si="251"/>
        <v>8</v>
      </c>
    </row>
    <row r="4019" spans="1:20" ht="48" x14ac:dyDescent="0.2">
      <c r="A4019" s="1" t="s">
        <v>0</v>
      </c>
      <c r="B4019" s="3" t="s">
        <v>4013</v>
      </c>
      <c r="C4019" s="3" t="s">
        <v>8122</v>
      </c>
      <c r="D4019" s="6">
        <v>10000</v>
      </c>
      <c r="E4019" s="8">
        <v>105</v>
      </c>
      <c r="F4019" t="s">
        <v>8220</v>
      </c>
      <c r="G4019" t="s">
        <v>8223</v>
      </c>
      <c r="H4019" t="s">
        <v>8245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8269</v>
      </c>
      <c r="O4019" s="10" t="s">
        <v>8313</v>
      </c>
      <c r="P4019" t="s">
        <v>8314</v>
      </c>
      <c r="Q4019" s="25">
        <f t="shared" si="248"/>
        <v>41856.672152777777</v>
      </c>
      <c r="R4019" s="25">
        <f t="shared" si="249"/>
        <v>41856.672152777777</v>
      </c>
      <c r="S4019">
        <f t="shared" si="250"/>
        <v>2014</v>
      </c>
      <c r="T4019">
        <f t="shared" si="251"/>
        <v>8</v>
      </c>
    </row>
    <row r="4020" spans="1:20" ht="32" x14ac:dyDescent="0.2">
      <c r="A4020" s="1" t="s">
        <v>0</v>
      </c>
      <c r="B4020" s="3" t="s">
        <v>4014</v>
      </c>
      <c r="C4020" s="3" t="s">
        <v>8123</v>
      </c>
      <c r="D4020" s="6">
        <v>1500</v>
      </c>
      <c r="E4020" s="8">
        <v>130</v>
      </c>
      <c r="F4020" t="s">
        <v>8220</v>
      </c>
      <c r="G4020" t="s">
        <v>8224</v>
      </c>
      <c r="H4020" t="s">
        <v>8246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8269</v>
      </c>
      <c r="O4020" s="10" t="s">
        <v>8313</v>
      </c>
      <c r="P4020" t="s">
        <v>8314</v>
      </c>
      <c r="Q4020" s="25">
        <f t="shared" si="248"/>
        <v>42620.91097222222</v>
      </c>
      <c r="R4020" s="25">
        <f t="shared" si="249"/>
        <v>42620.91097222222</v>
      </c>
      <c r="S4020">
        <f t="shared" si="250"/>
        <v>2016</v>
      </c>
      <c r="T4020">
        <f t="shared" si="251"/>
        <v>9</v>
      </c>
    </row>
    <row r="4021" spans="1:20" ht="48" x14ac:dyDescent="0.2">
      <c r="A4021" s="1" t="s">
        <v>0</v>
      </c>
      <c r="B4021" s="3" t="s">
        <v>4015</v>
      </c>
      <c r="C4021" s="3" t="s">
        <v>8124</v>
      </c>
      <c r="D4021" s="6">
        <v>3500</v>
      </c>
      <c r="E4021" s="8">
        <v>29</v>
      </c>
      <c r="F4021" t="s">
        <v>8220</v>
      </c>
      <c r="G4021" t="s">
        <v>8223</v>
      </c>
      <c r="H4021" t="s">
        <v>8245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8269</v>
      </c>
      <c r="O4021" s="10" t="s">
        <v>8313</v>
      </c>
      <c r="P4021" t="s">
        <v>8314</v>
      </c>
      <c r="Q4021" s="25">
        <f t="shared" si="248"/>
        <v>42417.675879629634</v>
      </c>
      <c r="R4021" s="25">
        <f t="shared" si="249"/>
        <v>42417.675879629634</v>
      </c>
      <c r="S4021">
        <f t="shared" si="250"/>
        <v>2016</v>
      </c>
      <c r="T4021">
        <f t="shared" si="251"/>
        <v>2</v>
      </c>
    </row>
    <row r="4022" spans="1:20" ht="48" x14ac:dyDescent="0.2">
      <c r="A4022" s="1" t="s">
        <v>0</v>
      </c>
      <c r="B4022" s="3" t="s">
        <v>4016</v>
      </c>
      <c r="C4022" s="3" t="s">
        <v>8125</v>
      </c>
      <c r="D4022" s="6">
        <v>600</v>
      </c>
      <c r="E4022" s="8">
        <v>100</v>
      </c>
      <c r="F4022" t="s">
        <v>8220</v>
      </c>
      <c r="G4022" t="s">
        <v>8223</v>
      </c>
      <c r="H4022" t="s">
        <v>8245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8269</v>
      </c>
      <c r="O4022" s="10" t="s">
        <v>8313</v>
      </c>
      <c r="P4022" t="s">
        <v>8314</v>
      </c>
      <c r="Q4022" s="25">
        <f t="shared" si="248"/>
        <v>42057.190960648149</v>
      </c>
      <c r="R4022" s="25">
        <f t="shared" si="249"/>
        <v>42057.190960648149</v>
      </c>
      <c r="S4022">
        <f t="shared" si="250"/>
        <v>2015</v>
      </c>
      <c r="T4022">
        <f t="shared" si="251"/>
        <v>2</v>
      </c>
    </row>
    <row r="4023" spans="1:20" ht="48" x14ac:dyDescent="0.2">
      <c r="A4023" s="1" t="s">
        <v>0</v>
      </c>
      <c r="B4023" s="3" t="s">
        <v>4017</v>
      </c>
      <c r="C4023" s="3" t="s">
        <v>8126</v>
      </c>
      <c r="D4023" s="6">
        <v>15000</v>
      </c>
      <c r="E4023" s="8">
        <v>125</v>
      </c>
      <c r="F4023" t="s">
        <v>8220</v>
      </c>
      <c r="G4023" t="s">
        <v>8223</v>
      </c>
      <c r="H4023" t="s">
        <v>8245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8269</v>
      </c>
      <c r="O4023" s="10" t="s">
        <v>8313</v>
      </c>
      <c r="P4023" t="s">
        <v>8314</v>
      </c>
      <c r="Q4023" s="25">
        <f t="shared" si="248"/>
        <v>41878.911550925928</v>
      </c>
      <c r="R4023" s="25">
        <f t="shared" si="249"/>
        <v>41878.911550925928</v>
      </c>
      <c r="S4023">
        <f t="shared" si="250"/>
        <v>2014</v>
      </c>
      <c r="T4023">
        <f t="shared" si="251"/>
        <v>8</v>
      </c>
    </row>
    <row r="4024" spans="1:20" ht="32" x14ac:dyDescent="0.2">
      <c r="A4024" s="1" t="s">
        <v>0</v>
      </c>
      <c r="B4024" s="3" t="s">
        <v>4018</v>
      </c>
      <c r="C4024" s="3" t="s">
        <v>8127</v>
      </c>
      <c r="D4024" s="6">
        <v>18000</v>
      </c>
      <c r="E4024" s="8">
        <v>12521</v>
      </c>
      <c r="F4024" t="s">
        <v>8220</v>
      </c>
      <c r="G4024" t="s">
        <v>8223</v>
      </c>
      <c r="H4024" t="s">
        <v>8245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8269</v>
      </c>
      <c r="O4024" s="10" t="s">
        <v>8313</v>
      </c>
      <c r="P4024" t="s">
        <v>8314</v>
      </c>
      <c r="Q4024" s="25">
        <f t="shared" si="248"/>
        <v>41990.584108796291</v>
      </c>
      <c r="R4024" s="25">
        <f t="shared" si="249"/>
        <v>41990.584108796291</v>
      </c>
      <c r="S4024">
        <f t="shared" si="250"/>
        <v>2014</v>
      </c>
      <c r="T4024">
        <f t="shared" si="251"/>
        <v>12</v>
      </c>
    </row>
    <row r="4025" spans="1:20" ht="48" x14ac:dyDescent="0.2">
      <c r="A4025" s="1" t="s">
        <v>0</v>
      </c>
      <c r="B4025" s="3" t="s">
        <v>4019</v>
      </c>
      <c r="C4025" s="3" t="s">
        <v>8128</v>
      </c>
      <c r="D4025" s="6">
        <v>7000</v>
      </c>
      <c r="E4025" s="8">
        <v>0</v>
      </c>
      <c r="F4025" t="s">
        <v>8220</v>
      </c>
      <c r="G4025" t="s">
        <v>8223</v>
      </c>
      <c r="H4025" t="s">
        <v>8245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8269</v>
      </c>
      <c r="O4025" s="10" t="s">
        <v>8313</v>
      </c>
      <c r="P4025" t="s">
        <v>8314</v>
      </c>
      <c r="Q4025" s="25">
        <f t="shared" si="248"/>
        <v>42408.999571759254</v>
      </c>
      <c r="R4025" s="25">
        <f t="shared" si="249"/>
        <v>42408.999571759254</v>
      </c>
      <c r="S4025">
        <f t="shared" si="250"/>
        <v>2016</v>
      </c>
      <c r="T4025">
        <f t="shared" si="251"/>
        <v>2</v>
      </c>
    </row>
    <row r="4026" spans="1:20" ht="48" x14ac:dyDescent="0.2">
      <c r="A4026" s="1" t="s">
        <v>0</v>
      </c>
      <c r="B4026" s="3" t="s">
        <v>4020</v>
      </c>
      <c r="C4026" s="3" t="s">
        <v>8129</v>
      </c>
      <c r="D4026" s="6">
        <v>800</v>
      </c>
      <c r="E4026" s="8">
        <v>10</v>
      </c>
      <c r="F4026" t="s">
        <v>8220</v>
      </c>
      <c r="G4026" t="s">
        <v>8223</v>
      </c>
      <c r="H4026" t="s">
        <v>8245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8269</v>
      </c>
      <c r="O4026" s="10" t="s">
        <v>8313</v>
      </c>
      <c r="P4026" t="s">
        <v>8314</v>
      </c>
      <c r="Q4026" s="25">
        <f t="shared" si="248"/>
        <v>42217.670104166667</v>
      </c>
      <c r="R4026" s="25">
        <f t="shared" si="249"/>
        <v>42217.670104166667</v>
      </c>
      <c r="S4026">
        <f t="shared" si="250"/>
        <v>2015</v>
      </c>
      <c r="T4026">
        <f t="shared" si="251"/>
        <v>8</v>
      </c>
    </row>
    <row r="4027" spans="1:20" ht="48" x14ac:dyDescent="0.2">
      <c r="A4027" s="1" t="s">
        <v>0</v>
      </c>
      <c r="B4027" s="3" t="s">
        <v>4021</v>
      </c>
      <c r="C4027" s="3" t="s">
        <v>8130</v>
      </c>
      <c r="D4027" s="6">
        <v>5000</v>
      </c>
      <c r="E4027" s="8">
        <v>250</v>
      </c>
      <c r="F4027" t="s">
        <v>8220</v>
      </c>
      <c r="G4027" t="s">
        <v>8229</v>
      </c>
      <c r="H4027" t="s">
        <v>8248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8269</v>
      </c>
      <c r="O4027" s="10" t="s">
        <v>8313</v>
      </c>
      <c r="P4027" t="s">
        <v>8314</v>
      </c>
      <c r="Q4027" s="25">
        <f t="shared" si="248"/>
        <v>42151.237685185188</v>
      </c>
      <c r="R4027" s="25">
        <f t="shared" si="249"/>
        <v>42151.237685185188</v>
      </c>
      <c r="S4027">
        <f t="shared" si="250"/>
        <v>2015</v>
      </c>
      <c r="T4027">
        <f t="shared" si="251"/>
        <v>5</v>
      </c>
    </row>
    <row r="4028" spans="1:20" ht="48" x14ac:dyDescent="0.2">
      <c r="A4028" s="1" t="s">
        <v>0</v>
      </c>
      <c r="B4028" s="3" t="s">
        <v>4022</v>
      </c>
      <c r="C4028" s="3" t="s">
        <v>8131</v>
      </c>
      <c r="D4028" s="6">
        <v>4000</v>
      </c>
      <c r="E4028" s="8">
        <v>0</v>
      </c>
      <c r="F4028" t="s">
        <v>8220</v>
      </c>
      <c r="G4028" t="s">
        <v>8223</v>
      </c>
      <c r="H4028" t="s">
        <v>8245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8269</v>
      </c>
      <c r="O4028" s="10" t="s">
        <v>8313</v>
      </c>
      <c r="P4028" t="s">
        <v>8314</v>
      </c>
      <c r="Q4028" s="25">
        <f t="shared" si="248"/>
        <v>42282.655543981484</v>
      </c>
      <c r="R4028" s="25">
        <f t="shared" si="249"/>
        <v>42282.655543981484</v>
      </c>
      <c r="S4028">
        <f t="shared" si="250"/>
        <v>2015</v>
      </c>
      <c r="T4028">
        <f t="shared" si="251"/>
        <v>10</v>
      </c>
    </row>
    <row r="4029" spans="1:20" ht="48" x14ac:dyDescent="0.2">
      <c r="A4029" s="1" t="s">
        <v>0</v>
      </c>
      <c r="B4029" s="3" t="s">
        <v>4023</v>
      </c>
      <c r="C4029" s="3" t="s">
        <v>8132</v>
      </c>
      <c r="D4029" s="6">
        <v>3000</v>
      </c>
      <c r="E4029" s="8">
        <v>215</v>
      </c>
      <c r="F4029" t="s">
        <v>8220</v>
      </c>
      <c r="G4029" t="s">
        <v>8223</v>
      </c>
      <c r="H4029" t="s">
        <v>8245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8269</v>
      </c>
      <c r="O4029" s="10" t="s">
        <v>8313</v>
      </c>
      <c r="P4029" t="s">
        <v>8314</v>
      </c>
      <c r="Q4029" s="25">
        <f t="shared" si="248"/>
        <v>42768.97084490741</v>
      </c>
      <c r="R4029" s="25">
        <f t="shared" si="249"/>
        <v>42768.97084490741</v>
      </c>
      <c r="S4029">
        <f t="shared" si="250"/>
        <v>2017</v>
      </c>
      <c r="T4029">
        <f t="shared" si="251"/>
        <v>2</v>
      </c>
    </row>
    <row r="4030" spans="1:20" ht="48" x14ac:dyDescent="0.2">
      <c r="A4030" s="1" t="s">
        <v>0</v>
      </c>
      <c r="B4030" s="3" t="s">
        <v>4024</v>
      </c>
      <c r="C4030" s="3" t="s">
        <v>8133</v>
      </c>
      <c r="D4030" s="6">
        <v>2000</v>
      </c>
      <c r="E4030" s="8">
        <v>561</v>
      </c>
      <c r="F4030" t="s">
        <v>8220</v>
      </c>
      <c r="G4030" t="s">
        <v>8223</v>
      </c>
      <c r="H4030" t="s">
        <v>8245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8269</v>
      </c>
      <c r="O4030" s="10" t="s">
        <v>8313</v>
      </c>
      <c r="P4030" t="s">
        <v>8314</v>
      </c>
      <c r="Q4030" s="25">
        <f t="shared" si="248"/>
        <v>41765.938657407409</v>
      </c>
      <c r="R4030" s="25">
        <f t="shared" si="249"/>
        <v>41765.938657407409</v>
      </c>
      <c r="S4030">
        <f t="shared" si="250"/>
        <v>2014</v>
      </c>
      <c r="T4030">
        <f t="shared" si="251"/>
        <v>5</v>
      </c>
    </row>
    <row r="4031" spans="1:20" ht="48" x14ac:dyDescent="0.2">
      <c r="A4031" s="1" t="s">
        <v>0</v>
      </c>
      <c r="B4031" s="3" t="s">
        <v>4025</v>
      </c>
      <c r="C4031" s="3" t="s">
        <v>8134</v>
      </c>
      <c r="D4031" s="6">
        <v>20000</v>
      </c>
      <c r="E4031" s="8">
        <v>0</v>
      </c>
      <c r="F4031" t="s">
        <v>8220</v>
      </c>
      <c r="G4031" t="s">
        <v>8223</v>
      </c>
      <c r="H4031" t="s">
        <v>8245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8269</v>
      </c>
      <c r="O4031" s="10" t="s">
        <v>8313</v>
      </c>
      <c r="P4031" t="s">
        <v>8314</v>
      </c>
      <c r="Q4031" s="25">
        <f t="shared" si="248"/>
        <v>42322.025115740747</v>
      </c>
      <c r="R4031" s="25">
        <f t="shared" si="249"/>
        <v>42322.025115740747</v>
      </c>
      <c r="S4031">
        <f t="shared" si="250"/>
        <v>2015</v>
      </c>
      <c r="T4031">
        <f t="shared" si="251"/>
        <v>11</v>
      </c>
    </row>
    <row r="4032" spans="1:20" ht="48" x14ac:dyDescent="0.2">
      <c r="A4032" s="1" t="s">
        <v>0</v>
      </c>
      <c r="B4032" s="3" t="s">
        <v>4026</v>
      </c>
      <c r="C4032" s="3" t="s">
        <v>8135</v>
      </c>
      <c r="D4032" s="6">
        <v>2500</v>
      </c>
      <c r="E4032" s="8">
        <v>400</v>
      </c>
      <c r="F4032" t="s">
        <v>8220</v>
      </c>
      <c r="G4032" t="s">
        <v>8223</v>
      </c>
      <c r="H4032" t="s">
        <v>8245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8269</v>
      </c>
      <c r="O4032" s="10" t="s">
        <v>8313</v>
      </c>
      <c r="P4032" t="s">
        <v>8314</v>
      </c>
      <c r="Q4032" s="25">
        <f t="shared" si="248"/>
        <v>42374.655081018514</v>
      </c>
      <c r="R4032" s="25">
        <f t="shared" si="249"/>
        <v>42374.655081018514</v>
      </c>
      <c r="S4032">
        <f t="shared" si="250"/>
        <v>2016</v>
      </c>
      <c r="T4032">
        <f t="shared" si="251"/>
        <v>1</v>
      </c>
    </row>
    <row r="4033" spans="1:20" ht="48" x14ac:dyDescent="0.2">
      <c r="A4033" s="1" t="s">
        <v>0</v>
      </c>
      <c r="B4033" s="3" t="s">
        <v>4027</v>
      </c>
      <c r="C4033" s="3" t="s">
        <v>8136</v>
      </c>
      <c r="D4033" s="6">
        <v>5000</v>
      </c>
      <c r="E4033" s="8">
        <v>0</v>
      </c>
      <c r="F4033" t="s">
        <v>8220</v>
      </c>
      <c r="G4033" t="s">
        <v>8223</v>
      </c>
      <c r="H4033" t="s">
        <v>8245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8269</v>
      </c>
      <c r="O4033" s="10" t="s">
        <v>8313</v>
      </c>
      <c r="P4033" t="s">
        <v>8314</v>
      </c>
      <c r="Q4033" s="25">
        <f t="shared" si="248"/>
        <v>41941.585231481484</v>
      </c>
      <c r="R4033" s="25">
        <f t="shared" si="249"/>
        <v>41941.585231481484</v>
      </c>
      <c r="S4033">
        <f t="shared" si="250"/>
        <v>2014</v>
      </c>
      <c r="T4033">
        <f t="shared" si="251"/>
        <v>10</v>
      </c>
    </row>
    <row r="4034" spans="1:20" ht="48" x14ac:dyDescent="0.2">
      <c r="A4034" s="1" t="s">
        <v>0</v>
      </c>
      <c r="B4034" s="3" t="s">
        <v>4028</v>
      </c>
      <c r="C4034" s="3" t="s">
        <v>8137</v>
      </c>
      <c r="D4034" s="6">
        <v>6048</v>
      </c>
      <c r="E4034" s="8">
        <v>413</v>
      </c>
      <c r="F4034" t="s">
        <v>8220</v>
      </c>
      <c r="G4034" t="s">
        <v>8223</v>
      </c>
      <c r="H4034" t="s">
        <v>8245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8269</v>
      </c>
      <c r="O4034" s="10" t="s">
        <v>8313</v>
      </c>
      <c r="P4034" t="s">
        <v>8314</v>
      </c>
      <c r="Q4034" s="25">
        <f t="shared" si="248"/>
        <v>42293.809212962966</v>
      </c>
      <c r="R4034" s="25">
        <f t="shared" si="249"/>
        <v>42293.809212962966</v>
      </c>
      <c r="S4034">
        <f t="shared" si="250"/>
        <v>2015</v>
      </c>
      <c r="T4034">
        <f t="shared" si="251"/>
        <v>10</v>
      </c>
    </row>
    <row r="4035" spans="1:20" ht="48" x14ac:dyDescent="0.2">
      <c r="A4035" s="1" t="s">
        <v>0</v>
      </c>
      <c r="B4035" s="3" t="s">
        <v>4029</v>
      </c>
      <c r="C4035" s="3" t="s">
        <v>8138</v>
      </c>
      <c r="D4035" s="6">
        <v>23900</v>
      </c>
      <c r="E4035" s="8">
        <v>6141.99</v>
      </c>
      <c r="F4035" t="s">
        <v>8220</v>
      </c>
      <c r="G4035" t="s">
        <v>8224</v>
      </c>
      <c r="H4035" t="s">
        <v>8246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8269</v>
      </c>
      <c r="O4035" s="10" t="s">
        <v>8313</v>
      </c>
      <c r="P4035" t="s">
        <v>8314</v>
      </c>
      <c r="Q4035" s="25">
        <f t="shared" ref="Q4035:Q4098" si="252">(((J4035/60)/60)/24)+DATE(1970,1,1)</f>
        <v>42614.268796296295</v>
      </c>
      <c r="R4035" s="25">
        <f t="shared" ref="R4035:R4098" si="253">(((J4035/60)/60)/24)+DATE(1970,1,1)</f>
        <v>42614.268796296295</v>
      </c>
      <c r="S4035">
        <f t="shared" ref="S4035:S4098" si="254">YEAR(R4035)</f>
        <v>2016</v>
      </c>
      <c r="T4035">
        <f t="shared" ref="T4035:T4098" si="255">MONTH((R4035))</f>
        <v>9</v>
      </c>
    </row>
    <row r="4036" spans="1:20" ht="48" x14ac:dyDescent="0.2">
      <c r="A4036" s="1" t="s">
        <v>0</v>
      </c>
      <c r="B4036" s="3" t="s">
        <v>4030</v>
      </c>
      <c r="C4036" s="3" t="s">
        <v>8139</v>
      </c>
      <c r="D4036" s="6">
        <v>13500</v>
      </c>
      <c r="E4036" s="8">
        <v>200</v>
      </c>
      <c r="F4036" t="s">
        <v>8220</v>
      </c>
      <c r="G4036" t="s">
        <v>8223</v>
      </c>
      <c r="H4036" t="s">
        <v>8245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8269</v>
      </c>
      <c r="O4036" s="10" t="s">
        <v>8313</v>
      </c>
      <c r="P4036" t="s">
        <v>8314</v>
      </c>
      <c r="Q4036" s="25">
        <f t="shared" si="252"/>
        <v>42067.947337962964</v>
      </c>
      <c r="R4036" s="25">
        <f t="shared" si="253"/>
        <v>42067.947337962964</v>
      </c>
      <c r="S4036">
        <f t="shared" si="254"/>
        <v>2015</v>
      </c>
      <c r="T4036">
        <f t="shared" si="255"/>
        <v>3</v>
      </c>
    </row>
    <row r="4037" spans="1:20" ht="32" x14ac:dyDescent="0.2">
      <c r="A4037" s="1" t="s">
        <v>0</v>
      </c>
      <c r="B4037" s="3" t="s">
        <v>4031</v>
      </c>
      <c r="C4037" s="3" t="s">
        <v>8140</v>
      </c>
      <c r="D4037" s="6">
        <v>10000</v>
      </c>
      <c r="E4037" s="8">
        <v>3685</v>
      </c>
      <c r="F4037" t="s">
        <v>8220</v>
      </c>
      <c r="G4037" t="s">
        <v>8223</v>
      </c>
      <c r="H4037" t="s">
        <v>8245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8269</v>
      </c>
      <c r="O4037" s="10" t="s">
        <v>8313</v>
      </c>
      <c r="P4037" t="s">
        <v>8314</v>
      </c>
      <c r="Q4037" s="25">
        <f t="shared" si="252"/>
        <v>41903.882951388885</v>
      </c>
      <c r="R4037" s="25">
        <f t="shared" si="253"/>
        <v>41903.882951388885</v>
      </c>
      <c r="S4037">
        <f t="shared" si="254"/>
        <v>2014</v>
      </c>
      <c r="T4037">
        <f t="shared" si="255"/>
        <v>9</v>
      </c>
    </row>
    <row r="4038" spans="1:20" ht="48" x14ac:dyDescent="0.2">
      <c r="A4038" s="1" t="s">
        <v>0</v>
      </c>
      <c r="B4038" s="3" t="s">
        <v>4032</v>
      </c>
      <c r="C4038" s="3" t="s">
        <v>7438</v>
      </c>
      <c r="D4038" s="6">
        <v>6000</v>
      </c>
      <c r="E4038" s="8">
        <v>2823</v>
      </c>
      <c r="F4038" t="s">
        <v>8220</v>
      </c>
      <c r="G4038" t="s">
        <v>8223</v>
      </c>
      <c r="H4038" t="s">
        <v>8245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8269</v>
      </c>
      <c r="O4038" s="10" t="s">
        <v>8313</v>
      </c>
      <c r="P4038" t="s">
        <v>8314</v>
      </c>
      <c r="Q4038" s="25">
        <f t="shared" si="252"/>
        <v>41804.937083333331</v>
      </c>
      <c r="R4038" s="25">
        <f t="shared" si="253"/>
        <v>41804.937083333331</v>
      </c>
      <c r="S4038">
        <f t="shared" si="254"/>
        <v>2014</v>
      </c>
      <c r="T4038">
        <f t="shared" si="255"/>
        <v>6</v>
      </c>
    </row>
    <row r="4039" spans="1:20" ht="48" x14ac:dyDescent="0.2">
      <c r="A4039" s="1" t="s">
        <v>0</v>
      </c>
      <c r="B4039" s="3" t="s">
        <v>4033</v>
      </c>
      <c r="C4039" s="3" t="s">
        <v>8141</v>
      </c>
      <c r="D4039" s="6">
        <v>700</v>
      </c>
      <c r="E4039" s="8">
        <v>80</v>
      </c>
      <c r="F4039" t="s">
        <v>8220</v>
      </c>
      <c r="G4039" t="s">
        <v>8223</v>
      </c>
      <c r="H4039" t="s">
        <v>8245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8269</v>
      </c>
      <c r="O4039" s="10" t="s">
        <v>8313</v>
      </c>
      <c r="P4039" t="s">
        <v>8314</v>
      </c>
      <c r="Q4039" s="25">
        <f t="shared" si="252"/>
        <v>42497.070775462969</v>
      </c>
      <c r="R4039" s="25">
        <f t="shared" si="253"/>
        <v>42497.070775462969</v>
      </c>
      <c r="S4039">
        <f t="shared" si="254"/>
        <v>2016</v>
      </c>
      <c r="T4039">
        <f t="shared" si="255"/>
        <v>5</v>
      </c>
    </row>
    <row r="4040" spans="1:20" ht="48" x14ac:dyDescent="0.2">
      <c r="A4040" s="1" t="s">
        <v>0</v>
      </c>
      <c r="B4040" s="3" t="s">
        <v>4034</v>
      </c>
      <c r="C4040" s="3" t="s">
        <v>8142</v>
      </c>
      <c r="D4040" s="6">
        <v>2500</v>
      </c>
      <c r="E4040" s="8">
        <v>301</v>
      </c>
      <c r="F4040" t="s">
        <v>8220</v>
      </c>
      <c r="G4040" t="s">
        <v>8223</v>
      </c>
      <c r="H4040" t="s">
        <v>8245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8269</v>
      </c>
      <c r="O4040" s="10" t="s">
        <v>8313</v>
      </c>
      <c r="P4040" t="s">
        <v>8314</v>
      </c>
      <c r="Q4040" s="25">
        <f t="shared" si="252"/>
        <v>41869.798726851855</v>
      </c>
      <c r="R4040" s="25">
        <f t="shared" si="253"/>
        <v>41869.798726851855</v>
      </c>
      <c r="S4040">
        <f t="shared" si="254"/>
        <v>2014</v>
      </c>
      <c r="T4040">
        <f t="shared" si="255"/>
        <v>8</v>
      </c>
    </row>
    <row r="4041" spans="1:20" ht="32" x14ac:dyDescent="0.2">
      <c r="A4041" s="1" t="s">
        <v>0</v>
      </c>
      <c r="B4041" s="3" t="s">
        <v>4035</v>
      </c>
      <c r="C4041" s="3" t="s">
        <v>8143</v>
      </c>
      <c r="D4041" s="6">
        <v>500</v>
      </c>
      <c r="E4041" s="8">
        <v>300</v>
      </c>
      <c r="F4041" t="s">
        <v>8220</v>
      </c>
      <c r="G4041" t="s">
        <v>8223</v>
      </c>
      <c r="H4041" t="s">
        <v>8245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8269</v>
      </c>
      <c r="O4041" s="10" t="s">
        <v>8313</v>
      </c>
      <c r="P4041" t="s">
        <v>8314</v>
      </c>
      <c r="Q4041" s="25">
        <f t="shared" si="252"/>
        <v>42305.670914351853</v>
      </c>
      <c r="R4041" s="25">
        <f t="shared" si="253"/>
        <v>42305.670914351853</v>
      </c>
      <c r="S4041">
        <f t="shared" si="254"/>
        <v>2015</v>
      </c>
      <c r="T4041">
        <f t="shared" si="255"/>
        <v>10</v>
      </c>
    </row>
    <row r="4042" spans="1:20" ht="48" x14ac:dyDescent="0.2">
      <c r="A4042" s="1" t="s">
        <v>0</v>
      </c>
      <c r="B4042" s="3" t="s">
        <v>4036</v>
      </c>
      <c r="C4042" s="3" t="s">
        <v>8144</v>
      </c>
      <c r="D4042" s="6">
        <v>8000</v>
      </c>
      <c r="E4042" s="8">
        <v>2500</v>
      </c>
      <c r="F4042" t="s">
        <v>8220</v>
      </c>
      <c r="G4042" t="s">
        <v>8223</v>
      </c>
      <c r="H4042" t="s">
        <v>8245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8269</v>
      </c>
      <c r="O4042" s="10" t="s">
        <v>8313</v>
      </c>
      <c r="P4042" t="s">
        <v>8314</v>
      </c>
      <c r="Q4042" s="25">
        <f t="shared" si="252"/>
        <v>42144.231527777782</v>
      </c>
      <c r="R4042" s="25">
        <f t="shared" si="253"/>
        <v>42144.231527777782</v>
      </c>
      <c r="S4042">
        <f t="shared" si="254"/>
        <v>2015</v>
      </c>
      <c r="T4042">
        <f t="shared" si="255"/>
        <v>5</v>
      </c>
    </row>
    <row r="4043" spans="1:20" ht="32" x14ac:dyDescent="0.2">
      <c r="A4043" s="1" t="s">
        <v>0</v>
      </c>
      <c r="B4043" s="3" t="s">
        <v>4037</v>
      </c>
      <c r="C4043" s="3" t="s">
        <v>8145</v>
      </c>
      <c r="D4043" s="6">
        <v>5000</v>
      </c>
      <c r="E4043" s="8">
        <v>21</v>
      </c>
      <c r="F4043" t="s">
        <v>8220</v>
      </c>
      <c r="G4043" t="s">
        <v>8224</v>
      </c>
      <c r="H4043" t="s">
        <v>8246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8269</v>
      </c>
      <c r="O4043" s="10" t="s">
        <v>8313</v>
      </c>
      <c r="P4043" t="s">
        <v>8314</v>
      </c>
      <c r="Q4043" s="25">
        <f t="shared" si="252"/>
        <v>42559.474004629628</v>
      </c>
      <c r="R4043" s="25">
        <f t="shared" si="253"/>
        <v>42559.474004629628</v>
      </c>
      <c r="S4043">
        <f t="shared" si="254"/>
        <v>2016</v>
      </c>
      <c r="T4043">
        <f t="shared" si="255"/>
        <v>7</v>
      </c>
    </row>
    <row r="4044" spans="1:20" ht="48" x14ac:dyDescent="0.2">
      <c r="A4044" s="1" t="s">
        <v>0</v>
      </c>
      <c r="B4044" s="3" t="s">
        <v>4038</v>
      </c>
      <c r="C4044" s="3" t="s">
        <v>8146</v>
      </c>
      <c r="D4044" s="6">
        <v>10000</v>
      </c>
      <c r="E4044" s="8">
        <v>21</v>
      </c>
      <c r="F4044" t="s">
        <v>8220</v>
      </c>
      <c r="G4044" t="s">
        <v>8223</v>
      </c>
      <c r="H4044" t="s">
        <v>8245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8269</v>
      </c>
      <c r="O4044" s="10" t="s">
        <v>8313</v>
      </c>
      <c r="P4044" t="s">
        <v>8314</v>
      </c>
      <c r="Q4044" s="25">
        <f t="shared" si="252"/>
        <v>41995.084074074075</v>
      </c>
      <c r="R4044" s="25">
        <f t="shared" si="253"/>
        <v>41995.084074074075</v>
      </c>
      <c r="S4044">
        <f t="shared" si="254"/>
        <v>2014</v>
      </c>
      <c r="T4044">
        <f t="shared" si="255"/>
        <v>12</v>
      </c>
    </row>
    <row r="4045" spans="1:20" ht="48" x14ac:dyDescent="0.2">
      <c r="A4045" s="1" t="s">
        <v>0</v>
      </c>
      <c r="B4045" s="3" t="s">
        <v>4039</v>
      </c>
      <c r="C4045" s="3" t="s">
        <v>8147</v>
      </c>
      <c r="D4045" s="6">
        <v>300</v>
      </c>
      <c r="E4045" s="8">
        <v>0</v>
      </c>
      <c r="F4045" t="s">
        <v>8220</v>
      </c>
      <c r="G4045" t="s">
        <v>8228</v>
      </c>
      <c r="H4045" t="s">
        <v>8250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8269</v>
      </c>
      <c r="O4045" s="10" t="s">
        <v>8313</v>
      </c>
      <c r="P4045" t="s">
        <v>8314</v>
      </c>
      <c r="Q4045" s="25">
        <f t="shared" si="252"/>
        <v>41948.957465277781</v>
      </c>
      <c r="R4045" s="25">
        <f t="shared" si="253"/>
        <v>41948.957465277781</v>
      </c>
      <c r="S4045">
        <f t="shared" si="254"/>
        <v>2014</v>
      </c>
      <c r="T4045">
        <f t="shared" si="255"/>
        <v>11</v>
      </c>
    </row>
    <row r="4046" spans="1:20" ht="48" x14ac:dyDescent="0.2">
      <c r="A4046" s="1" t="s">
        <v>0</v>
      </c>
      <c r="B4046" s="3" t="s">
        <v>4040</v>
      </c>
      <c r="C4046" s="3" t="s">
        <v>8148</v>
      </c>
      <c r="D4046" s="6">
        <v>600</v>
      </c>
      <c r="E4046" s="8">
        <v>225</v>
      </c>
      <c r="F4046" t="s">
        <v>8220</v>
      </c>
      <c r="G4046" t="s">
        <v>8223</v>
      </c>
      <c r="H4046" t="s">
        <v>8245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8269</v>
      </c>
      <c r="O4046" s="10" t="s">
        <v>8313</v>
      </c>
      <c r="P4046" t="s">
        <v>8314</v>
      </c>
      <c r="Q4046" s="25">
        <f t="shared" si="252"/>
        <v>42074.219699074078</v>
      </c>
      <c r="R4046" s="25">
        <f t="shared" si="253"/>
        <v>42074.219699074078</v>
      </c>
      <c r="S4046">
        <f t="shared" si="254"/>
        <v>2015</v>
      </c>
      <c r="T4046">
        <f t="shared" si="255"/>
        <v>3</v>
      </c>
    </row>
    <row r="4047" spans="1:20" ht="48" x14ac:dyDescent="0.2">
      <c r="A4047" s="1" t="s">
        <v>0</v>
      </c>
      <c r="B4047" s="3" t="s">
        <v>4041</v>
      </c>
      <c r="C4047" s="3" t="s">
        <v>8149</v>
      </c>
      <c r="D4047" s="6">
        <v>5000</v>
      </c>
      <c r="E4047" s="8">
        <v>1</v>
      </c>
      <c r="F4047" t="s">
        <v>8220</v>
      </c>
      <c r="G4047" t="s">
        <v>8225</v>
      </c>
      <c r="H4047" t="s">
        <v>8247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8269</v>
      </c>
      <c r="O4047" s="10" t="s">
        <v>8313</v>
      </c>
      <c r="P4047" t="s">
        <v>8314</v>
      </c>
      <c r="Q4047" s="25">
        <f t="shared" si="252"/>
        <v>41842.201261574075</v>
      </c>
      <c r="R4047" s="25">
        <f t="shared" si="253"/>
        <v>41842.201261574075</v>
      </c>
      <c r="S4047">
        <f t="shared" si="254"/>
        <v>2014</v>
      </c>
      <c r="T4047">
        <f t="shared" si="255"/>
        <v>7</v>
      </c>
    </row>
    <row r="4048" spans="1:20" ht="48" x14ac:dyDescent="0.2">
      <c r="A4048" s="1" t="s">
        <v>0</v>
      </c>
      <c r="B4048" s="3" t="s">
        <v>4042</v>
      </c>
      <c r="C4048" s="3" t="s">
        <v>8150</v>
      </c>
      <c r="D4048" s="6">
        <v>5600</v>
      </c>
      <c r="E4048" s="8">
        <v>460</v>
      </c>
      <c r="F4048" t="s">
        <v>8220</v>
      </c>
      <c r="G4048" t="s">
        <v>8223</v>
      </c>
      <c r="H4048" t="s">
        <v>8245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8269</v>
      </c>
      <c r="O4048" s="10" t="s">
        <v>8313</v>
      </c>
      <c r="P4048" t="s">
        <v>8314</v>
      </c>
      <c r="Q4048" s="25">
        <f t="shared" si="252"/>
        <v>41904.650578703702</v>
      </c>
      <c r="R4048" s="25">
        <f t="shared" si="253"/>
        <v>41904.650578703702</v>
      </c>
      <c r="S4048">
        <f t="shared" si="254"/>
        <v>2014</v>
      </c>
      <c r="T4048">
        <f t="shared" si="255"/>
        <v>9</v>
      </c>
    </row>
    <row r="4049" spans="1:20" ht="48" x14ac:dyDescent="0.2">
      <c r="A4049" s="1" t="s">
        <v>0</v>
      </c>
      <c r="B4049" s="3" t="s">
        <v>4043</v>
      </c>
      <c r="C4049" s="3" t="s">
        <v>8151</v>
      </c>
      <c r="D4049" s="6">
        <v>5000</v>
      </c>
      <c r="E4049" s="8">
        <v>110</v>
      </c>
      <c r="F4049" t="s">
        <v>8220</v>
      </c>
      <c r="G4049" t="s">
        <v>8223</v>
      </c>
      <c r="H4049" t="s">
        <v>8245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8269</v>
      </c>
      <c r="O4049" s="10" t="s">
        <v>8313</v>
      </c>
      <c r="P4049" t="s">
        <v>8314</v>
      </c>
      <c r="Q4049" s="25">
        <f t="shared" si="252"/>
        <v>41991.022488425922</v>
      </c>
      <c r="R4049" s="25">
        <f t="shared" si="253"/>
        <v>41991.022488425922</v>
      </c>
      <c r="S4049">
        <f t="shared" si="254"/>
        <v>2014</v>
      </c>
      <c r="T4049">
        <f t="shared" si="255"/>
        <v>12</v>
      </c>
    </row>
    <row r="4050" spans="1:20" ht="48" x14ac:dyDescent="0.2">
      <c r="A4050" s="1" t="s">
        <v>0</v>
      </c>
      <c r="B4050" s="3" t="s">
        <v>4044</v>
      </c>
      <c r="C4050" s="3" t="s">
        <v>8152</v>
      </c>
      <c r="D4050" s="6">
        <v>17000</v>
      </c>
      <c r="E4050" s="8">
        <v>3001</v>
      </c>
      <c r="F4050" t="s">
        <v>8220</v>
      </c>
      <c r="G4050" t="s">
        <v>8224</v>
      </c>
      <c r="H4050" t="s">
        <v>8246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8269</v>
      </c>
      <c r="O4050" s="10" t="s">
        <v>8313</v>
      </c>
      <c r="P4050" t="s">
        <v>8314</v>
      </c>
      <c r="Q4050" s="25">
        <f t="shared" si="252"/>
        <v>42436.509108796294</v>
      </c>
      <c r="R4050" s="25">
        <f t="shared" si="253"/>
        <v>42436.509108796294</v>
      </c>
      <c r="S4050">
        <f t="shared" si="254"/>
        <v>2016</v>
      </c>
      <c r="T4050">
        <f t="shared" si="255"/>
        <v>3</v>
      </c>
    </row>
    <row r="4051" spans="1:20" ht="48" x14ac:dyDescent="0.2">
      <c r="A4051" s="1" t="s">
        <v>0</v>
      </c>
      <c r="B4051" s="3" t="s">
        <v>4045</v>
      </c>
      <c r="C4051" s="3" t="s">
        <v>8153</v>
      </c>
      <c r="D4051" s="6">
        <v>20000</v>
      </c>
      <c r="E4051" s="8">
        <v>16</v>
      </c>
      <c r="F4051" t="s">
        <v>8220</v>
      </c>
      <c r="G4051" t="s">
        <v>8223</v>
      </c>
      <c r="H4051" t="s">
        <v>8245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8269</v>
      </c>
      <c r="O4051" s="10" t="s">
        <v>8313</v>
      </c>
      <c r="P4051" t="s">
        <v>8314</v>
      </c>
      <c r="Q4051" s="25">
        <f t="shared" si="252"/>
        <v>42169.958506944444</v>
      </c>
      <c r="R4051" s="25">
        <f t="shared" si="253"/>
        <v>42169.958506944444</v>
      </c>
      <c r="S4051">
        <f t="shared" si="254"/>
        <v>2015</v>
      </c>
      <c r="T4051">
        <f t="shared" si="255"/>
        <v>6</v>
      </c>
    </row>
    <row r="4052" spans="1:20" ht="48" x14ac:dyDescent="0.2">
      <c r="A4052" s="1" t="s">
        <v>0</v>
      </c>
      <c r="B4052" s="3" t="s">
        <v>4046</v>
      </c>
      <c r="C4052" s="3" t="s">
        <v>8154</v>
      </c>
      <c r="D4052" s="6">
        <v>1500</v>
      </c>
      <c r="E4052" s="8">
        <v>1</v>
      </c>
      <c r="F4052" t="s">
        <v>8220</v>
      </c>
      <c r="G4052" t="s">
        <v>8223</v>
      </c>
      <c r="H4052" t="s">
        <v>8245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8269</v>
      </c>
      <c r="O4052" s="10" t="s">
        <v>8313</v>
      </c>
      <c r="P4052" t="s">
        <v>8314</v>
      </c>
      <c r="Q4052" s="25">
        <f t="shared" si="252"/>
        <v>41905.636469907404</v>
      </c>
      <c r="R4052" s="25">
        <f t="shared" si="253"/>
        <v>41905.636469907404</v>
      </c>
      <c r="S4052">
        <f t="shared" si="254"/>
        <v>2014</v>
      </c>
      <c r="T4052">
        <f t="shared" si="255"/>
        <v>9</v>
      </c>
    </row>
    <row r="4053" spans="1:20" ht="48" x14ac:dyDescent="0.2">
      <c r="A4053" s="1" t="s">
        <v>0</v>
      </c>
      <c r="B4053" s="3" t="s">
        <v>4047</v>
      </c>
      <c r="C4053" s="3" t="s">
        <v>8155</v>
      </c>
      <c r="D4053" s="6">
        <v>500</v>
      </c>
      <c r="E4053" s="8">
        <v>0</v>
      </c>
      <c r="F4053" t="s">
        <v>8220</v>
      </c>
      <c r="G4053" t="s">
        <v>8223</v>
      </c>
      <c r="H4053" t="s">
        <v>8245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8269</v>
      </c>
      <c r="O4053" s="10" t="s">
        <v>8313</v>
      </c>
      <c r="P4053" t="s">
        <v>8314</v>
      </c>
      <c r="Q4053" s="25">
        <f t="shared" si="252"/>
        <v>41761.810150462967</v>
      </c>
      <c r="R4053" s="25">
        <f t="shared" si="253"/>
        <v>41761.810150462967</v>
      </c>
      <c r="S4053">
        <f t="shared" si="254"/>
        <v>2014</v>
      </c>
      <c r="T4053">
        <f t="shared" si="255"/>
        <v>5</v>
      </c>
    </row>
    <row r="4054" spans="1:20" ht="64" x14ac:dyDescent="0.2">
      <c r="A4054" s="1" t="s">
        <v>0</v>
      </c>
      <c r="B4054" s="3" t="s">
        <v>4048</v>
      </c>
      <c r="C4054" s="3" t="s">
        <v>8156</v>
      </c>
      <c r="D4054" s="6">
        <v>3000</v>
      </c>
      <c r="E4054" s="8">
        <v>1126</v>
      </c>
      <c r="F4054" t="s">
        <v>8220</v>
      </c>
      <c r="G4054" t="s">
        <v>8223</v>
      </c>
      <c r="H4054" t="s">
        <v>8245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8269</v>
      </c>
      <c r="O4054" s="10" t="s">
        <v>8313</v>
      </c>
      <c r="P4054" t="s">
        <v>8314</v>
      </c>
      <c r="Q4054" s="25">
        <f t="shared" si="252"/>
        <v>41865.878657407404</v>
      </c>
      <c r="R4054" s="25">
        <f t="shared" si="253"/>
        <v>41865.878657407404</v>
      </c>
      <c r="S4054">
        <f t="shared" si="254"/>
        <v>2014</v>
      </c>
      <c r="T4054">
        <f t="shared" si="255"/>
        <v>8</v>
      </c>
    </row>
    <row r="4055" spans="1:20" ht="48" x14ac:dyDescent="0.2">
      <c r="A4055" s="1" t="s">
        <v>0</v>
      </c>
      <c r="B4055" s="3" t="s">
        <v>4049</v>
      </c>
      <c r="C4055" s="3" t="s">
        <v>8157</v>
      </c>
      <c r="D4055" s="6">
        <v>500</v>
      </c>
      <c r="E4055" s="8">
        <v>110</v>
      </c>
      <c r="F4055" t="s">
        <v>8220</v>
      </c>
      <c r="G4055" t="s">
        <v>8224</v>
      </c>
      <c r="H4055" t="s">
        <v>8246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8269</v>
      </c>
      <c r="O4055" s="10" t="s">
        <v>8313</v>
      </c>
      <c r="P4055" t="s">
        <v>8314</v>
      </c>
      <c r="Q4055" s="25">
        <f t="shared" si="252"/>
        <v>41928.690138888887</v>
      </c>
      <c r="R4055" s="25">
        <f t="shared" si="253"/>
        <v>41928.690138888887</v>
      </c>
      <c r="S4055">
        <f t="shared" si="254"/>
        <v>2014</v>
      </c>
      <c r="T4055">
        <f t="shared" si="255"/>
        <v>10</v>
      </c>
    </row>
    <row r="4056" spans="1:20" ht="48" x14ac:dyDescent="0.2">
      <c r="A4056" s="1" t="s">
        <v>0</v>
      </c>
      <c r="B4056" s="3" t="s">
        <v>4050</v>
      </c>
      <c r="C4056" s="3" t="s">
        <v>8158</v>
      </c>
      <c r="D4056" s="6">
        <v>8880</v>
      </c>
      <c r="E4056" s="8">
        <v>0</v>
      </c>
      <c r="F4056" t="s">
        <v>8220</v>
      </c>
      <c r="G4056" t="s">
        <v>8223</v>
      </c>
      <c r="H4056" t="s">
        <v>8245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8269</v>
      </c>
      <c r="O4056" s="10" t="s">
        <v>8313</v>
      </c>
      <c r="P4056" t="s">
        <v>8314</v>
      </c>
      <c r="Q4056" s="25">
        <f t="shared" si="252"/>
        <v>42613.841261574074</v>
      </c>
      <c r="R4056" s="25">
        <f t="shared" si="253"/>
        <v>42613.841261574074</v>
      </c>
      <c r="S4056">
        <f t="shared" si="254"/>
        <v>2016</v>
      </c>
      <c r="T4056">
        <f t="shared" si="255"/>
        <v>8</v>
      </c>
    </row>
    <row r="4057" spans="1:20" ht="48" x14ac:dyDescent="0.2">
      <c r="A4057" s="1" t="s">
        <v>0</v>
      </c>
      <c r="B4057" s="3" t="s">
        <v>4051</v>
      </c>
      <c r="C4057" s="3" t="s">
        <v>8159</v>
      </c>
      <c r="D4057" s="6">
        <v>5000</v>
      </c>
      <c r="E4057" s="8">
        <v>881</v>
      </c>
      <c r="F4057" t="s">
        <v>8220</v>
      </c>
      <c r="G4057" t="s">
        <v>8224</v>
      </c>
      <c r="H4057" t="s">
        <v>8246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8269</v>
      </c>
      <c r="O4057" s="10" t="s">
        <v>8313</v>
      </c>
      <c r="P4057" t="s">
        <v>8314</v>
      </c>
      <c r="Q4057" s="25">
        <f t="shared" si="252"/>
        <v>41779.648506944446</v>
      </c>
      <c r="R4057" s="25">
        <f t="shared" si="253"/>
        <v>41779.648506944446</v>
      </c>
      <c r="S4057">
        <f t="shared" si="254"/>
        <v>2014</v>
      </c>
      <c r="T4057">
        <f t="shared" si="255"/>
        <v>5</v>
      </c>
    </row>
    <row r="4058" spans="1:20" ht="48" x14ac:dyDescent="0.2">
      <c r="A4058" s="1" t="s">
        <v>0</v>
      </c>
      <c r="B4058" s="3" t="s">
        <v>4052</v>
      </c>
      <c r="C4058" s="3" t="s">
        <v>8160</v>
      </c>
      <c r="D4058" s="6">
        <v>1500</v>
      </c>
      <c r="E4058" s="8">
        <v>795</v>
      </c>
      <c r="F4058" t="s">
        <v>8220</v>
      </c>
      <c r="G4058" t="s">
        <v>8223</v>
      </c>
      <c r="H4058" t="s">
        <v>8245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8269</v>
      </c>
      <c r="O4058" s="10" t="s">
        <v>8313</v>
      </c>
      <c r="P4058" t="s">
        <v>8314</v>
      </c>
      <c r="Q4058" s="25">
        <f t="shared" si="252"/>
        <v>42534.933321759265</v>
      </c>
      <c r="R4058" s="25">
        <f t="shared" si="253"/>
        <v>42534.933321759265</v>
      </c>
      <c r="S4058">
        <f t="shared" si="254"/>
        <v>2016</v>
      </c>
      <c r="T4058">
        <f t="shared" si="255"/>
        <v>6</v>
      </c>
    </row>
    <row r="4059" spans="1:20" ht="48" x14ac:dyDescent="0.2">
      <c r="A4059" s="1" t="s">
        <v>0</v>
      </c>
      <c r="B4059" s="3" t="s">
        <v>4053</v>
      </c>
      <c r="C4059" s="3" t="s">
        <v>8161</v>
      </c>
      <c r="D4059" s="6">
        <v>3500</v>
      </c>
      <c r="E4059" s="8">
        <v>775</v>
      </c>
      <c r="F4059" t="s">
        <v>8220</v>
      </c>
      <c r="G4059" t="s">
        <v>8224</v>
      </c>
      <c r="H4059" t="s">
        <v>8246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8269</v>
      </c>
      <c r="O4059" s="10" t="s">
        <v>8313</v>
      </c>
      <c r="P4059" t="s">
        <v>8314</v>
      </c>
      <c r="Q4059" s="25">
        <f t="shared" si="252"/>
        <v>42310.968518518523</v>
      </c>
      <c r="R4059" s="25">
        <f t="shared" si="253"/>
        <v>42310.968518518523</v>
      </c>
      <c r="S4059">
        <f t="shared" si="254"/>
        <v>2015</v>
      </c>
      <c r="T4059">
        <f t="shared" si="255"/>
        <v>11</v>
      </c>
    </row>
    <row r="4060" spans="1:20" ht="48" x14ac:dyDescent="0.2">
      <c r="A4060" s="1" t="s">
        <v>0</v>
      </c>
      <c r="B4060" s="3" t="s">
        <v>4054</v>
      </c>
      <c r="C4060" s="3" t="s">
        <v>8162</v>
      </c>
      <c r="D4060" s="6">
        <v>3750</v>
      </c>
      <c r="E4060" s="8">
        <v>95</v>
      </c>
      <c r="F4060" t="s">
        <v>8220</v>
      </c>
      <c r="G4060" t="s">
        <v>8223</v>
      </c>
      <c r="H4060" t="s">
        <v>8245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8269</v>
      </c>
      <c r="O4060" s="10" t="s">
        <v>8313</v>
      </c>
      <c r="P4060" t="s">
        <v>8314</v>
      </c>
      <c r="Q4060" s="25">
        <f t="shared" si="252"/>
        <v>42446.060694444444</v>
      </c>
      <c r="R4060" s="25">
        <f t="shared" si="253"/>
        <v>42446.060694444444</v>
      </c>
      <c r="S4060">
        <f t="shared" si="254"/>
        <v>2016</v>
      </c>
      <c r="T4060">
        <f t="shared" si="255"/>
        <v>3</v>
      </c>
    </row>
    <row r="4061" spans="1:20" ht="48" x14ac:dyDescent="0.2">
      <c r="A4061" s="1" t="s">
        <v>0</v>
      </c>
      <c r="B4061" s="3" t="s">
        <v>4055</v>
      </c>
      <c r="C4061" s="3" t="s">
        <v>8163</v>
      </c>
      <c r="D4061" s="6">
        <v>10000</v>
      </c>
      <c r="E4061" s="8">
        <v>250</v>
      </c>
      <c r="F4061" t="s">
        <v>8220</v>
      </c>
      <c r="G4061" t="s">
        <v>8228</v>
      </c>
      <c r="H4061" t="s">
        <v>8250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8269</v>
      </c>
      <c r="O4061" s="10" t="s">
        <v>8313</v>
      </c>
      <c r="P4061" t="s">
        <v>8314</v>
      </c>
      <c r="Q4061" s="25">
        <f t="shared" si="252"/>
        <v>41866.640648148146</v>
      </c>
      <c r="R4061" s="25">
        <f t="shared" si="253"/>
        <v>41866.640648148146</v>
      </c>
      <c r="S4061">
        <f t="shared" si="254"/>
        <v>2014</v>
      </c>
      <c r="T4061">
        <f t="shared" si="255"/>
        <v>8</v>
      </c>
    </row>
    <row r="4062" spans="1:20" ht="48" x14ac:dyDescent="0.2">
      <c r="A4062" s="1" t="s">
        <v>0</v>
      </c>
      <c r="B4062" s="3" t="s">
        <v>4056</v>
      </c>
      <c r="C4062" s="3" t="s">
        <v>8164</v>
      </c>
      <c r="D4062" s="6">
        <v>10000</v>
      </c>
      <c r="E4062" s="8">
        <v>285</v>
      </c>
      <c r="F4062" t="s">
        <v>8220</v>
      </c>
      <c r="G4062" t="s">
        <v>8228</v>
      </c>
      <c r="H4062" t="s">
        <v>8250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8269</v>
      </c>
      <c r="O4062" s="10" t="s">
        <v>8313</v>
      </c>
      <c r="P4062" t="s">
        <v>8314</v>
      </c>
      <c r="Q4062" s="25">
        <f t="shared" si="252"/>
        <v>41779.695092592592</v>
      </c>
      <c r="R4062" s="25">
        <f t="shared" si="253"/>
        <v>41779.695092592592</v>
      </c>
      <c r="S4062">
        <f t="shared" si="254"/>
        <v>2014</v>
      </c>
      <c r="T4062">
        <f t="shared" si="255"/>
        <v>5</v>
      </c>
    </row>
    <row r="4063" spans="1:20" ht="32" x14ac:dyDescent="0.2">
      <c r="A4063" s="1" t="s">
        <v>0</v>
      </c>
      <c r="B4063" s="3" t="s">
        <v>4057</v>
      </c>
      <c r="C4063" s="3" t="s">
        <v>8165</v>
      </c>
      <c r="D4063" s="6">
        <v>525</v>
      </c>
      <c r="E4063" s="8">
        <v>0</v>
      </c>
      <c r="F4063" t="s">
        <v>8220</v>
      </c>
      <c r="G4063" t="s">
        <v>8223</v>
      </c>
      <c r="H4063" t="s">
        <v>8245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8269</v>
      </c>
      <c r="O4063" s="10" t="s">
        <v>8313</v>
      </c>
      <c r="P4063" t="s">
        <v>8314</v>
      </c>
      <c r="Q4063" s="25">
        <f t="shared" si="252"/>
        <v>42421.141469907408</v>
      </c>
      <c r="R4063" s="25">
        <f t="shared" si="253"/>
        <v>42421.141469907408</v>
      </c>
      <c r="S4063">
        <f t="shared" si="254"/>
        <v>2016</v>
      </c>
      <c r="T4063">
        <f t="shared" si="255"/>
        <v>2</v>
      </c>
    </row>
    <row r="4064" spans="1:20" ht="48" x14ac:dyDescent="0.2">
      <c r="A4064" s="1" t="s">
        <v>0</v>
      </c>
      <c r="B4064" s="3" t="s">
        <v>4058</v>
      </c>
      <c r="C4064" s="3" t="s">
        <v>8166</v>
      </c>
      <c r="D4064" s="6">
        <v>20000</v>
      </c>
      <c r="E4064" s="8">
        <v>490</v>
      </c>
      <c r="F4064" t="s">
        <v>8220</v>
      </c>
      <c r="G4064" t="s">
        <v>8223</v>
      </c>
      <c r="H4064" t="s">
        <v>8245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8269</v>
      </c>
      <c r="O4064" s="10" t="s">
        <v>8313</v>
      </c>
      <c r="P4064" t="s">
        <v>8314</v>
      </c>
      <c r="Q4064" s="25">
        <f t="shared" si="252"/>
        <v>42523.739212962959</v>
      </c>
      <c r="R4064" s="25">
        <f t="shared" si="253"/>
        <v>42523.739212962959</v>
      </c>
      <c r="S4064">
        <f t="shared" si="254"/>
        <v>2016</v>
      </c>
      <c r="T4064">
        <f t="shared" si="255"/>
        <v>6</v>
      </c>
    </row>
    <row r="4065" spans="1:20" ht="48" x14ac:dyDescent="0.2">
      <c r="A4065" s="1" t="s">
        <v>0</v>
      </c>
      <c r="B4065" s="3" t="s">
        <v>4059</v>
      </c>
      <c r="C4065" s="3" t="s">
        <v>8167</v>
      </c>
      <c r="D4065" s="6">
        <v>9500</v>
      </c>
      <c r="E4065" s="8">
        <v>135</v>
      </c>
      <c r="F4065" t="s">
        <v>8220</v>
      </c>
      <c r="G4065" t="s">
        <v>8224</v>
      </c>
      <c r="H4065" t="s">
        <v>8246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8269</v>
      </c>
      <c r="O4065" s="10" t="s">
        <v>8313</v>
      </c>
      <c r="P4065" t="s">
        <v>8314</v>
      </c>
      <c r="Q4065" s="25">
        <f t="shared" si="252"/>
        <v>41787.681527777779</v>
      </c>
      <c r="R4065" s="25">
        <f t="shared" si="253"/>
        <v>41787.681527777779</v>
      </c>
      <c r="S4065">
        <f t="shared" si="254"/>
        <v>2014</v>
      </c>
      <c r="T4065">
        <f t="shared" si="255"/>
        <v>5</v>
      </c>
    </row>
    <row r="4066" spans="1:20" ht="48" x14ac:dyDescent="0.2">
      <c r="A4066" s="1" t="s">
        <v>0</v>
      </c>
      <c r="B4066" s="3" t="s">
        <v>4060</v>
      </c>
      <c r="C4066" s="3" t="s">
        <v>8168</v>
      </c>
      <c r="D4066" s="6">
        <v>2000</v>
      </c>
      <c r="E4066" s="8">
        <v>385</v>
      </c>
      <c r="F4066" t="s">
        <v>8220</v>
      </c>
      <c r="G4066" t="s">
        <v>8225</v>
      </c>
      <c r="H4066" t="s">
        <v>8247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8269</v>
      </c>
      <c r="O4066" s="10" t="s">
        <v>8313</v>
      </c>
      <c r="P4066" t="s">
        <v>8314</v>
      </c>
      <c r="Q4066" s="25">
        <f t="shared" si="252"/>
        <v>42093.588263888887</v>
      </c>
      <c r="R4066" s="25">
        <f t="shared" si="253"/>
        <v>42093.588263888887</v>
      </c>
      <c r="S4066">
        <f t="shared" si="254"/>
        <v>2015</v>
      </c>
      <c r="T4066">
        <f t="shared" si="255"/>
        <v>3</v>
      </c>
    </row>
    <row r="4067" spans="1:20" ht="32" x14ac:dyDescent="0.2">
      <c r="A4067" s="1" t="s">
        <v>0</v>
      </c>
      <c r="B4067" s="3" t="s">
        <v>4061</v>
      </c>
      <c r="C4067" s="3" t="s">
        <v>8169</v>
      </c>
      <c r="D4067" s="6">
        <v>4000</v>
      </c>
      <c r="E4067" s="8">
        <v>27</v>
      </c>
      <c r="F4067" t="s">
        <v>8220</v>
      </c>
      <c r="G4067" t="s">
        <v>8223</v>
      </c>
      <c r="H4067" t="s">
        <v>8245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8269</v>
      </c>
      <c r="O4067" s="10" t="s">
        <v>8313</v>
      </c>
      <c r="P4067" t="s">
        <v>8314</v>
      </c>
      <c r="Q4067" s="25">
        <f t="shared" si="252"/>
        <v>41833.951516203706</v>
      </c>
      <c r="R4067" s="25">
        <f t="shared" si="253"/>
        <v>41833.951516203706</v>
      </c>
      <c r="S4067">
        <f t="shared" si="254"/>
        <v>2014</v>
      </c>
      <c r="T4067">
        <f t="shared" si="255"/>
        <v>7</v>
      </c>
    </row>
    <row r="4068" spans="1:20" ht="48" x14ac:dyDescent="0.2">
      <c r="A4068" s="1" t="s">
        <v>0</v>
      </c>
      <c r="B4068" s="3" t="s">
        <v>4062</v>
      </c>
      <c r="C4068" s="3" t="s">
        <v>8170</v>
      </c>
      <c r="D4068" s="6">
        <v>15000</v>
      </c>
      <c r="E4068" s="8">
        <v>25</v>
      </c>
      <c r="F4068" t="s">
        <v>8220</v>
      </c>
      <c r="G4068" t="s">
        <v>8223</v>
      </c>
      <c r="H4068" t="s">
        <v>8245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8269</v>
      </c>
      <c r="O4068" s="10" t="s">
        <v>8313</v>
      </c>
      <c r="P4068" t="s">
        <v>8314</v>
      </c>
      <c r="Q4068" s="25">
        <f t="shared" si="252"/>
        <v>42479.039212962962</v>
      </c>
      <c r="R4068" s="25">
        <f t="shared" si="253"/>
        <v>42479.039212962962</v>
      </c>
      <c r="S4068">
        <f t="shared" si="254"/>
        <v>2016</v>
      </c>
      <c r="T4068">
        <f t="shared" si="255"/>
        <v>4</v>
      </c>
    </row>
    <row r="4069" spans="1:20" ht="48" x14ac:dyDescent="0.2">
      <c r="A4069" s="1" t="s">
        <v>0</v>
      </c>
      <c r="B4069" s="3" t="s">
        <v>4063</v>
      </c>
      <c r="C4069" s="3" t="s">
        <v>7998</v>
      </c>
      <c r="D4069" s="6">
        <v>5000</v>
      </c>
      <c r="E4069" s="8">
        <v>3045</v>
      </c>
      <c r="F4069" t="s">
        <v>8220</v>
      </c>
      <c r="G4069" t="s">
        <v>8223</v>
      </c>
      <c r="H4069" t="s">
        <v>8245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8269</v>
      </c>
      <c r="O4069" s="10" t="s">
        <v>8313</v>
      </c>
      <c r="P4069" t="s">
        <v>8314</v>
      </c>
      <c r="Q4069" s="25">
        <f t="shared" si="252"/>
        <v>42235.117476851854</v>
      </c>
      <c r="R4069" s="25">
        <f t="shared" si="253"/>
        <v>42235.117476851854</v>
      </c>
      <c r="S4069">
        <f t="shared" si="254"/>
        <v>2015</v>
      </c>
      <c r="T4069">
        <f t="shared" si="255"/>
        <v>8</v>
      </c>
    </row>
    <row r="4070" spans="1:20" ht="32" x14ac:dyDescent="0.2">
      <c r="A4070" s="1" t="s">
        <v>0</v>
      </c>
      <c r="B4070" s="3" t="s">
        <v>4064</v>
      </c>
      <c r="C4070" s="3" t="s">
        <v>8171</v>
      </c>
      <c r="D4070" s="6">
        <v>3495</v>
      </c>
      <c r="E4070" s="8">
        <v>34.950000000000003</v>
      </c>
      <c r="F4070" t="s">
        <v>8220</v>
      </c>
      <c r="G4070" t="s">
        <v>8223</v>
      </c>
      <c r="H4070" t="s">
        <v>8245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8269</v>
      </c>
      <c r="O4070" s="10" t="s">
        <v>8313</v>
      </c>
      <c r="P4070" t="s">
        <v>8314</v>
      </c>
      <c r="Q4070" s="25">
        <f t="shared" si="252"/>
        <v>42718.963599537034</v>
      </c>
      <c r="R4070" s="25">
        <f t="shared" si="253"/>
        <v>42718.963599537034</v>
      </c>
      <c r="S4070">
        <f t="shared" si="254"/>
        <v>2016</v>
      </c>
      <c r="T4070">
        <f t="shared" si="255"/>
        <v>12</v>
      </c>
    </row>
    <row r="4071" spans="1:20" ht="48" x14ac:dyDescent="0.2">
      <c r="A4071" s="1" t="s">
        <v>0</v>
      </c>
      <c r="B4071" s="3" t="s">
        <v>4065</v>
      </c>
      <c r="C4071" s="3" t="s">
        <v>8172</v>
      </c>
      <c r="D4071" s="6">
        <v>1250</v>
      </c>
      <c r="E4071" s="8">
        <v>430</v>
      </c>
      <c r="F4071" t="s">
        <v>8220</v>
      </c>
      <c r="G4071" t="s">
        <v>8224</v>
      </c>
      <c r="H4071" t="s">
        <v>8246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8269</v>
      </c>
      <c r="O4071" s="10" t="s">
        <v>8313</v>
      </c>
      <c r="P4071" t="s">
        <v>8314</v>
      </c>
      <c r="Q4071" s="25">
        <f t="shared" si="252"/>
        <v>42022.661527777775</v>
      </c>
      <c r="R4071" s="25">
        <f t="shared" si="253"/>
        <v>42022.661527777775</v>
      </c>
      <c r="S4071">
        <f t="shared" si="254"/>
        <v>2015</v>
      </c>
      <c r="T4071">
        <f t="shared" si="255"/>
        <v>1</v>
      </c>
    </row>
    <row r="4072" spans="1:20" ht="32" x14ac:dyDescent="0.2">
      <c r="A4072" s="1" t="s">
        <v>0</v>
      </c>
      <c r="B4072" s="3" t="s">
        <v>4066</v>
      </c>
      <c r="C4072" s="3" t="s">
        <v>8173</v>
      </c>
      <c r="D4072" s="6">
        <v>1000</v>
      </c>
      <c r="E4072" s="8">
        <v>165</v>
      </c>
      <c r="F4072" t="s">
        <v>8220</v>
      </c>
      <c r="G4072" t="s">
        <v>8223</v>
      </c>
      <c r="H4072" t="s">
        <v>8245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8269</v>
      </c>
      <c r="O4072" s="10" t="s">
        <v>8313</v>
      </c>
      <c r="P4072" t="s">
        <v>8314</v>
      </c>
      <c r="Q4072" s="25">
        <f t="shared" si="252"/>
        <v>42031.666898148149</v>
      </c>
      <c r="R4072" s="25">
        <f t="shared" si="253"/>
        <v>42031.666898148149</v>
      </c>
      <c r="S4072">
        <f t="shared" si="254"/>
        <v>2015</v>
      </c>
      <c r="T4072">
        <f t="shared" si="255"/>
        <v>1</v>
      </c>
    </row>
    <row r="4073" spans="1:20" ht="48" x14ac:dyDescent="0.2">
      <c r="A4073" s="1" t="s">
        <v>0</v>
      </c>
      <c r="B4073" s="3" t="s">
        <v>4067</v>
      </c>
      <c r="C4073" s="3" t="s">
        <v>8174</v>
      </c>
      <c r="D4073" s="6">
        <v>20000</v>
      </c>
      <c r="E4073" s="8">
        <v>0</v>
      </c>
      <c r="F4073" t="s">
        <v>8220</v>
      </c>
      <c r="G4073" t="s">
        <v>8237</v>
      </c>
      <c r="H4073" t="s">
        <v>8255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8269</v>
      </c>
      <c r="O4073" s="10" t="s">
        <v>8313</v>
      </c>
      <c r="P4073" t="s">
        <v>8314</v>
      </c>
      <c r="Q4073" s="25">
        <f t="shared" si="252"/>
        <v>42700.804756944446</v>
      </c>
      <c r="R4073" s="25">
        <f t="shared" si="253"/>
        <v>42700.804756944446</v>
      </c>
      <c r="S4073">
        <f t="shared" si="254"/>
        <v>2016</v>
      </c>
      <c r="T4073">
        <f t="shared" si="255"/>
        <v>11</v>
      </c>
    </row>
    <row r="4074" spans="1:20" ht="48" x14ac:dyDescent="0.2">
      <c r="A4074" s="1" t="s">
        <v>0</v>
      </c>
      <c r="B4074" s="3" t="s">
        <v>4068</v>
      </c>
      <c r="C4074" s="3" t="s">
        <v>8175</v>
      </c>
      <c r="D4074" s="6">
        <v>1000</v>
      </c>
      <c r="E4074" s="8">
        <v>4</v>
      </c>
      <c r="F4074" t="s">
        <v>8220</v>
      </c>
      <c r="G4074" t="s">
        <v>8224</v>
      </c>
      <c r="H4074" t="s">
        <v>8246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8269</v>
      </c>
      <c r="O4074" s="10" t="s">
        <v>8313</v>
      </c>
      <c r="P4074" t="s">
        <v>8314</v>
      </c>
      <c r="Q4074" s="25">
        <f t="shared" si="252"/>
        <v>41812.77443287037</v>
      </c>
      <c r="R4074" s="25">
        <f t="shared" si="253"/>
        <v>41812.77443287037</v>
      </c>
      <c r="S4074">
        <f t="shared" si="254"/>
        <v>2014</v>
      </c>
      <c r="T4074">
        <f t="shared" si="255"/>
        <v>6</v>
      </c>
    </row>
    <row r="4075" spans="1:20" ht="48" x14ac:dyDescent="0.2">
      <c r="A4075" s="1" t="s">
        <v>0</v>
      </c>
      <c r="B4075" s="3" t="s">
        <v>4069</v>
      </c>
      <c r="C4075" s="3" t="s">
        <v>8176</v>
      </c>
      <c r="D4075" s="6">
        <v>3500</v>
      </c>
      <c r="E4075" s="8">
        <v>37</v>
      </c>
      <c r="F4075" t="s">
        <v>8220</v>
      </c>
      <c r="G4075" t="s">
        <v>8223</v>
      </c>
      <c r="H4075" t="s">
        <v>8245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8269</v>
      </c>
      <c r="O4075" s="10" t="s">
        <v>8313</v>
      </c>
      <c r="P4075" t="s">
        <v>8314</v>
      </c>
      <c r="Q4075" s="25">
        <f t="shared" si="252"/>
        <v>42078.34520833334</v>
      </c>
      <c r="R4075" s="25">
        <f t="shared" si="253"/>
        <v>42078.34520833334</v>
      </c>
      <c r="S4075">
        <f t="shared" si="254"/>
        <v>2015</v>
      </c>
      <c r="T4075">
        <f t="shared" si="255"/>
        <v>3</v>
      </c>
    </row>
    <row r="4076" spans="1:20" ht="48" x14ac:dyDescent="0.2">
      <c r="A4076" s="1" t="s">
        <v>0</v>
      </c>
      <c r="B4076" s="3" t="s">
        <v>4070</v>
      </c>
      <c r="C4076" s="3" t="s">
        <v>8177</v>
      </c>
      <c r="D4076" s="6">
        <v>2750</v>
      </c>
      <c r="E4076" s="8">
        <v>735</v>
      </c>
      <c r="F4076" t="s">
        <v>8220</v>
      </c>
      <c r="G4076" t="s">
        <v>8224</v>
      </c>
      <c r="H4076" t="s">
        <v>8246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8269</v>
      </c>
      <c r="O4076" s="10" t="s">
        <v>8313</v>
      </c>
      <c r="P4076" t="s">
        <v>8314</v>
      </c>
      <c r="Q4076" s="25">
        <f t="shared" si="252"/>
        <v>42283.552951388891</v>
      </c>
      <c r="R4076" s="25">
        <f t="shared" si="253"/>
        <v>42283.552951388891</v>
      </c>
      <c r="S4076">
        <f t="shared" si="254"/>
        <v>2015</v>
      </c>
      <c r="T4076">
        <f t="shared" si="255"/>
        <v>10</v>
      </c>
    </row>
    <row r="4077" spans="1:20" ht="48" x14ac:dyDescent="0.2">
      <c r="A4077" s="1" t="s">
        <v>0</v>
      </c>
      <c r="B4077" s="3" t="s">
        <v>4071</v>
      </c>
      <c r="C4077" s="3" t="s">
        <v>8178</v>
      </c>
      <c r="D4077" s="6">
        <v>2000</v>
      </c>
      <c r="E4077" s="8">
        <v>576</v>
      </c>
      <c r="F4077" t="s">
        <v>8220</v>
      </c>
      <c r="G4077" t="s">
        <v>8224</v>
      </c>
      <c r="H4077" t="s">
        <v>8246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8269</v>
      </c>
      <c r="O4077" s="10" t="s">
        <v>8313</v>
      </c>
      <c r="P4077" t="s">
        <v>8314</v>
      </c>
      <c r="Q4077" s="25">
        <f t="shared" si="252"/>
        <v>41779.045937499999</v>
      </c>
      <c r="R4077" s="25">
        <f t="shared" si="253"/>
        <v>41779.045937499999</v>
      </c>
      <c r="S4077">
        <f t="shared" si="254"/>
        <v>2014</v>
      </c>
      <c r="T4077">
        <f t="shared" si="255"/>
        <v>5</v>
      </c>
    </row>
    <row r="4078" spans="1:20" ht="48" x14ac:dyDescent="0.2">
      <c r="A4078" s="1" t="s">
        <v>0</v>
      </c>
      <c r="B4078" s="3" t="s">
        <v>4072</v>
      </c>
      <c r="C4078" s="3" t="s">
        <v>8179</v>
      </c>
      <c r="D4078" s="6">
        <v>700</v>
      </c>
      <c r="E4078" s="8">
        <v>0</v>
      </c>
      <c r="F4078" t="s">
        <v>8220</v>
      </c>
      <c r="G4078" t="s">
        <v>8223</v>
      </c>
      <c r="H4078" t="s">
        <v>8245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8269</v>
      </c>
      <c r="O4078" s="10" t="s">
        <v>8313</v>
      </c>
      <c r="P4078" t="s">
        <v>8314</v>
      </c>
      <c r="Q4078" s="25">
        <f t="shared" si="252"/>
        <v>41905.795706018522</v>
      </c>
      <c r="R4078" s="25">
        <f t="shared" si="253"/>
        <v>41905.795706018522</v>
      </c>
      <c r="S4078">
        <f t="shared" si="254"/>
        <v>2014</v>
      </c>
      <c r="T4078">
        <f t="shared" si="255"/>
        <v>9</v>
      </c>
    </row>
    <row r="4079" spans="1:20" ht="48" x14ac:dyDescent="0.2">
      <c r="A4079" s="1" t="s">
        <v>0</v>
      </c>
      <c r="B4079" s="3" t="s">
        <v>4073</v>
      </c>
      <c r="C4079" s="3" t="s">
        <v>8180</v>
      </c>
      <c r="D4079" s="6">
        <v>15000</v>
      </c>
      <c r="E4079" s="8">
        <v>1335</v>
      </c>
      <c r="F4079" t="s">
        <v>8220</v>
      </c>
      <c r="G4079" t="s">
        <v>8223</v>
      </c>
      <c r="H4079" t="s">
        <v>8245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8269</v>
      </c>
      <c r="O4079" s="10" t="s">
        <v>8313</v>
      </c>
      <c r="P4079" t="s">
        <v>8314</v>
      </c>
      <c r="Q4079" s="25">
        <f t="shared" si="252"/>
        <v>42695.7105787037</v>
      </c>
      <c r="R4079" s="25">
        <f t="shared" si="253"/>
        <v>42695.7105787037</v>
      </c>
      <c r="S4079">
        <f t="shared" si="254"/>
        <v>2016</v>
      </c>
      <c r="T4079">
        <f t="shared" si="255"/>
        <v>11</v>
      </c>
    </row>
    <row r="4080" spans="1:20" ht="48" x14ac:dyDescent="0.2">
      <c r="A4080" s="1" t="s">
        <v>0</v>
      </c>
      <c r="B4080" s="3" t="s">
        <v>4074</v>
      </c>
      <c r="C4080" s="3" t="s">
        <v>8181</v>
      </c>
      <c r="D4080" s="6">
        <v>250</v>
      </c>
      <c r="E4080" s="8">
        <v>0</v>
      </c>
      <c r="F4080" t="s">
        <v>8220</v>
      </c>
      <c r="G4080" t="s">
        <v>8224</v>
      </c>
      <c r="H4080" t="s">
        <v>8246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8269</v>
      </c>
      <c r="O4080" s="10" t="s">
        <v>8313</v>
      </c>
      <c r="P4080" t="s">
        <v>8314</v>
      </c>
      <c r="Q4080" s="25">
        <f t="shared" si="252"/>
        <v>42732.787523148145</v>
      </c>
      <c r="R4080" s="25">
        <f t="shared" si="253"/>
        <v>42732.787523148145</v>
      </c>
      <c r="S4080">
        <f t="shared" si="254"/>
        <v>2016</v>
      </c>
      <c r="T4080">
        <f t="shared" si="255"/>
        <v>12</v>
      </c>
    </row>
    <row r="4081" spans="1:20" ht="48" x14ac:dyDescent="0.2">
      <c r="A4081" s="1" t="s">
        <v>0</v>
      </c>
      <c r="B4081" s="3" t="s">
        <v>4075</v>
      </c>
      <c r="C4081" s="3" t="s">
        <v>8182</v>
      </c>
      <c r="D4081" s="6">
        <v>3000</v>
      </c>
      <c r="E4081" s="8">
        <v>5</v>
      </c>
      <c r="F4081" t="s">
        <v>8220</v>
      </c>
      <c r="G4081" t="s">
        <v>8223</v>
      </c>
      <c r="H4081" t="s">
        <v>8245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8269</v>
      </c>
      <c r="O4081" s="10" t="s">
        <v>8313</v>
      </c>
      <c r="P4081" t="s">
        <v>8314</v>
      </c>
      <c r="Q4081" s="25">
        <f t="shared" si="252"/>
        <v>42510.938900462963</v>
      </c>
      <c r="R4081" s="25">
        <f t="shared" si="253"/>
        <v>42510.938900462963</v>
      </c>
      <c r="S4081">
        <f t="shared" si="254"/>
        <v>2016</v>
      </c>
      <c r="T4081">
        <f t="shared" si="255"/>
        <v>5</v>
      </c>
    </row>
    <row r="4082" spans="1:20" ht="48" x14ac:dyDescent="0.2">
      <c r="A4082" s="1" t="s">
        <v>0</v>
      </c>
      <c r="B4082" s="3" t="s">
        <v>4076</v>
      </c>
      <c r="C4082" s="3" t="s">
        <v>8183</v>
      </c>
      <c r="D4082" s="6">
        <v>3000</v>
      </c>
      <c r="E4082" s="8">
        <v>0</v>
      </c>
      <c r="F4082" t="s">
        <v>8220</v>
      </c>
      <c r="G4082" t="s">
        <v>8223</v>
      </c>
      <c r="H4082" t="s">
        <v>8245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8269</v>
      </c>
      <c r="O4082" s="10" t="s">
        <v>8313</v>
      </c>
      <c r="P4082" t="s">
        <v>8314</v>
      </c>
      <c r="Q4082" s="25">
        <f t="shared" si="252"/>
        <v>42511.698101851856</v>
      </c>
      <c r="R4082" s="25">
        <f t="shared" si="253"/>
        <v>42511.698101851856</v>
      </c>
      <c r="S4082">
        <f t="shared" si="254"/>
        <v>2016</v>
      </c>
      <c r="T4082">
        <f t="shared" si="255"/>
        <v>5</v>
      </c>
    </row>
    <row r="4083" spans="1:20" ht="48" x14ac:dyDescent="0.2">
      <c r="A4083" s="1" t="s">
        <v>0</v>
      </c>
      <c r="B4083" s="3" t="s">
        <v>4077</v>
      </c>
      <c r="C4083" s="3" t="s">
        <v>8184</v>
      </c>
      <c r="D4083" s="6">
        <v>2224</v>
      </c>
      <c r="E4083" s="8">
        <v>350</v>
      </c>
      <c r="F4083" t="s">
        <v>8220</v>
      </c>
      <c r="G4083" t="s">
        <v>8223</v>
      </c>
      <c r="H4083" t="s">
        <v>8245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8269</v>
      </c>
      <c r="O4083" s="10" t="s">
        <v>8313</v>
      </c>
      <c r="P4083" t="s">
        <v>8314</v>
      </c>
      <c r="Q4083" s="25">
        <f t="shared" si="252"/>
        <v>42041.581307870365</v>
      </c>
      <c r="R4083" s="25">
        <f t="shared" si="253"/>
        <v>42041.581307870365</v>
      </c>
      <c r="S4083">
        <f t="shared" si="254"/>
        <v>2015</v>
      </c>
      <c r="T4083">
        <f t="shared" si="255"/>
        <v>2</v>
      </c>
    </row>
    <row r="4084" spans="1:20" ht="48" x14ac:dyDescent="0.2">
      <c r="A4084" s="1" t="s">
        <v>0</v>
      </c>
      <c r="B4084" s="3" t="s">
        <v>4078</v>
      </c>
      <c r="C4084" s="3" t="s">
        <v>8185</v>
      </c>
      <c r="D4084" s="6">
        <v>150</v>
      </c>
      <c r="E4084" s="8">
        <v>3</v>
      </c>
      <c r="F4084" t="s">
        <v>8220</v>
      </c>
      <c r="G4084" t="s">
        <v>8223</v>
      </c>
      <c r="H4084" t="s">
        <v>8245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8269</v>
      </c>
      <c r="O4084" s="10" t="s">
        <v>8313</v>
      </c>
      <c r="P4084" t="s">
        <v>8314</v>
      </c>
      <c r="Q4084" s="25">
        <f t="shared" si="252"/>
        <v>42307.189270833333</v>
      </c>
      <c r="R4084" s="25">
        <f t="shared" si="253"/>
        <v>42307.189270833333</v>
      </c>
      <c r="S4084">
        <f t="shared" si="254"/>
        <v>2015</v>
      </c>
      <c r="T4084">
        <f t="shared" si="255"/>
        <v>10</v>
      </c>
    </row>
    <row r="4085" spans="1:20" ht="48" x14ac:dyDescent="0.2">
      <c r="A4085" s="1" t="s">
        <v>0</v>
      </c>
      <c r="B4085" s="3" t="s">
        <v>4079</v>
      </c>
      <c r="C4085" s="3" t="s">
        <v>8186</v>
      </c>
      <c r="D4085" s="6">
        <v>3500</v>
      </c>
      <c r="E4085" s="8">
        <v>759</v>
      </c>
      <c r="F4085" t="s">
        <v>8220</v>
      </c>
      <c r="G4085" t="s">
        <v>8223</v>
      </c>
      <c r="H4085" t="s">
        <v>8245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8269</v>
      </c>
      <c r="O4085" s="10" t="s">
        <v>8313</v>
      </c>
      <c r="P4085" t="s">
        <v>8314</v>
      </c>
      <c r="Q4085" s="25">
        <f t="shared" si="252"/>
        <v>42353.761759259258</v>
      </c>
      <c r="R4085" s="25">
        <f t="shared" si="253"/>
        <v>42353.761759259258</v>
      </c>
      <c r="S4085">
        <f t="shared" si="254"/>
        <v>2015</v>
      </c>
      <c r="T4085">
        <f t="shared" si="255"/>
        <v>12</v>
      </c>
    </row>
    <row r="4086" spans="1:20" ht="48" x14ac:dyDescent="0.2">
      <c r="A4086" s="1" t="s">
        <v>0</v>
      </c>
      <c r="B4086" s="3" t="s">
        <v>4080</v>
      </c>
      <c r="C4086" s="3" t="s">
        <v>8187</v>
      </c>
      <c r="D4086" s="6">
        <v>3000</v>
      </c>
      <c r="E4086" s="8">
        <v>10</v>
      </c>
      <c r="F4086" t="s">
        <v>8220</v>
      </c>
      <c r="G4086" t="s">
        <v>8236</v>
      </c>
      <c r="H4086" t="s">
        <v>8248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8269</v>
      </c>
      <c r="O4086" s="10" t="s">
        <v>8313</v>
      </c>
      <c r="P4086" t="s">
        <v>8314</v>
      </c>
      <c r="Q4086" s="25">
        <f t="shared" si="252"/>
        <v>42622.436412037037</v>
      </c>
      <c r="R4086" s="25">
        <f t="shared" si="253"/>
        <v>42622.436412037037</v>
      </c>
      <c r="S4086">
        <f t="shared" si="254"/>
        <v>2016</v>
      </c>
      <c r="T4086">
        <f t="shared" si="255"/>
        <v>9</v>
      </c>
    </row>
    <row r="4087" spans="1:20" ht="48" x14ac:dyDescent="0.2">
      <c r="A4087" s="1" t="s">
        <v>0</v>
      </c>
      <c r="B4087" s="3" t="s">
        <v>4081</v>
      </c>
      <c r="C4087" s="3" t="s">
        <v>8188</v>
      </c>
      <c r="D4087" s="6">
        <v>3500</v>
      </c>
      <c r="E4087" s="8">
        <v>10</v>
      </c>
      <c r="F4087" t="s">
        <v>8220</v>
      </c>
      <c r="G4087" t="s">
        <v>8223</v>
      </c>
      <c r="H4087" t="s">
        <v>8245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8269</v>
      </c>
      <c r="O4087" s="10" t="s">
        <v>8313</v>
      </c>
      <c r="P4087" t="s">
        <v>8314</v>
      </c>
      <c r="Q4087" s="25">
        <f t="shared" si="252"/>
        <v>42058.603877314818</v>
      </c>
      <c r="R4087" s="25">
        <f t="shared" si="253"/>
        <v>42058.603877314818</v>
      </c>
      <c r="S4087">
        <f t="shared" si="254"/>
        <v>2015</v>
      </c>
      <c r="T4087">
        <f t="shared" si="255"/>
        <v>2</v>
      </c>
    </row>
    <row r="4088" spans="1:20" ht="48" x14ac:dyDescent="0.2">
      <c r="A4088" s="1" t="s">
        <v>0</v>
      </c>
      <c r="B4088" s="3" t="s">
        <v>4082</v>
      </c>
      <c r="C4088" s="3" t="s">
        <v>8189</v>
      </c>
      <c r="D4088" s="6">
        <v>1000</v>
      </c>
      <c r="E4088" s="8">
        <v>47</v>
      </c>
      <c r="F4088" t="s">
        <v>8220</v>
      </c>
      <c r="G4088" t="s">
        <v>8223</v>
      </c>
      <c r="H4088" t="s">
        <v>8245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8269</v>
      </c>
      <c r="O4088" s="10" t="s">
        <v>8313</v>
      </c>
      <c r="P4088" t="s">
        <v>8314</v>
      </c>
      <c r="Q4088" s="25">
        <f t="shared" si="252"/>
        <v>42304.940960648149</v>
      </c>
      <c r="R4088" s="25">
        <f t="shared" si="253"/>
        <v>42304.940960648149</v>
      </c>
      <c r="S4088">
        <f t="shared" si="254"/>
        <v>2015</v>
      </c>
      <c r="T4088">
        <f t="shared" si="255"/>
        <v>10</v>
      </c>
    </row>
    <row r="4089" spans="1:20" ht="16" x14ac:dyDescent="0.2">
      <c r="A4089" s="1" t="s">
        <v>0</v>
      </c>
      <c r="B4089" s="3" t="s">
        <v>4083</v>
      </c>
      <c r="C4089" s="3" t="s">
        <v>8190</v>
      </c>
      <c r="D4089" s="6">
        <v>9600</v>
      </c>
      <c r="E4089" s="8">
        <v>0</v>
      </c>
      <c r="F4089" t="s">
        <v>8220</v>
      </c>
      <c r="G4089" t="s">
        <v>8223</v>
      </c>
      <c r="H4089" t="s">
        <v>8245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8269</v>
      </c>
      <c r="O4089" s="10" t="s">
        <v>8313</v>
      </c>
      <c r="P4089" t="s">
        <v>8314</v>
      </c>
      <c r="Q4089" s="25">
        <f t="shared" si="252"/>
        <v>42538.742893518516</v>
      </c>
      <c r="R4089" s="25">
        <f t="shared" si="253"/>
        <v>42538.742893518516</v>
      </c>
      <c r="S4089">
        <f t="shared" si="254"/>
        <v>2016</v>
      </c>
      <c r="T4089">
        <f t="shared" si="255"/>
        <v>6</v>
      </c>
    </row>
    <row r="4090" spans="1:20" ht="48" x14ac:dyDescent="0.2">
      <c r="A4090" s="1" t="s">
        <v>0</v>
      </c>
      <c r="B4090" s="3" t="s">
        <v>4084</v>
      </c>
      <c r="C4090" s="3" t="s">
        <v>8191</v>
      </c>
      <c r="D4090" s="6">
        <v>2000</v>
      </c>
      <c r="E4090" s="8">
        <v>216</v>
      </c>
      <c r="F4090" t="s">
        <v>8220</v>
      </c>
      <c r="G4090" t="s">
        <v>8224</v>
      </c>
      <c r="H4090" t="s">
        <v>8246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8269</v>
      </c>
      <c r="O4090" s="10" t="s">
        <v>8313</v>
      </c>
      <c r="P4090" t="s">
        <v>8314</v>
      </c>
      <c r="Q4090" s="25">
        <f t="shared" si="252"/>
        <v>41990.612546296295</v>
      </c>
      <c r="R4090" s="25">
        <f t="shared" si="253"/>
        <v>41990.612546296295</v>
      </c>
      <c r="S4090">
        <f t="shared" si="254"/>
        <v>2014</v>
      </c>
      <c r="T4090">
        <f t="shared" si="255"/>
        <v>12</v>
      </c>
    </row>
    <row r="4091" spans="1:20" ht="48" x14ac:dyDescent="0.2">
      <c r="A4091" s="1" t="s">
        <v>0</v>
      </c>
      <c r="B4091" s="3" t="s">
        <v>4085</v>
      </c>
      <c r="C4091" s="3" t="s">
        <v>8192</v>
      </c>
      <c r="D4091" s="6">
        <v>5000</v>
      </c>
      <c r="E4091" s="8">
        <v>240</v>
      </c>
      <c r="F4091" t="s">
        <v>8220</v>
      </c>
      <c r="G4091" t="s">
        <v>8223</v>
      </c>
      <c r="H4091" t="s">
        <v>8245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8269</v>
      </c>
      <c r="O4091" s="10" t="s">
        <v>8313</v>
      </c>
      <c r="P4091" t="s">
        <v>8314</v>
      </c>
      <c r="Q4091" s="25">
        <f t="shared" si="252"/>
        <v>42122.732499999998</v>
      </c>
      <c r="R4091" s="25">
        <f t="shared" si="253"/>
        <v>42122.732499999998</v>
      </c>
      <c r="S4091">
        <f t="shared" si="254"/>
        <v>2015</v>
      </c>
      <c r="T4091">
        <f t="shared" si="255"/>
        <v>4</v>
      </c>
    </row>
    <row r="4092" spans="1:20" ht="48" x14ac:dyDescent="0.2">
      <c r="A4092" s="1" t="s">
        <v>0</v>
      </c>
      <c r="B4092" s="3" t="s">
        <v>4086</v>
      </c>
      <c r="C4092" s="3" t="s">
        <v>8193</v>
      </c>
      <c r="D4092" s="6">
        <v>1000</v>
      </c>
      <c r="E4092" s="8">
        <v>32</v>
      </c>
      <c r="F4092" t="s">
        <v>8220</v>
      </c>
      <c r="G4092" t="s">
        <v>8223</v>
      </c>
      <c r="H4092" t="s">
        <v>8245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8269</v>
      </c>
      <c r="O4092" s="10" t="s">
        <v>8313</v>
      </c>
      <c r="P4092" t="s">
        <v>8314</v>
      </c>
      <c r="Q4092" s="25">
        <f t="shared" si="252"/>
        <v>42209.67288194444</v>
      </c>
      <c r="R4092" s="25">
        <f t="shared" si="253"/>
        <v>42209.67288194444</v>
      </c>
      <c r="S4092">
        <f t="shared" si="254"/>
        <v>2015</v>
      </c>
      <c r="T4092">
        <f t="shared" si="255"/>
        <v>7</v>
      </c>
    </row>
    <row r="4093" spans="1:20" ht="48" x14ac:dyDescent="0.2">
      <c r="A4093" s="1" t="s">
        <v>0</v>
      </c>
      <c r="B4093" s="3" t="s">
        <v>4087</v>
      </c>
      <c r="C4093" s="3" t="s">
        <v>8194</v>
      </c>
      <c r="D4093" s="6">
        <v>1600</v>
      </c>
      <c r="E4093" s="8">
        <v>204</v>
      </c>
      <c r="F4093" t="s">
        <v>8220</v>
      </c>
      <c r="G4093" t="s">
        <v>8223</v>
      </c>
      <c r="H4093" t="s">
        <v>8245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8269</v>
      </c>
      <c r="O4093" s="10" t="s">
        <v>8313</v>
      </c>
      <c r="P4093" t="s">
        <v>8314</v>
      </c>
      <c r="Q4093" s="25">
        <f t="shared" si="252"/>
        <v>41990.506377314814</v>
      </c>
      <c r="R4093" s="25">
        <f t="shared" si="253"/>
        <v>41990.506377314814</v>
      </c>
      <c r="S4093">
        <f t="shared" si="254"/>
        <v>2014</v>
      </c>
      <c r="T4093">
        <f t="shared" si="255"/>
        <v>12</v>
      </c>
    </row>
    <row r="4094" spans="1:20" ht="48" x14ac:dyDescent="0.2">
      <c r="A4094" s="1" t="s">
        <v>0</v>
      </c>
      <c r="B4094" s="3" t="s">
        <v>4088</v>
      </c>
      <c r="C4094" s="3" t="s">
        <v>8195</v>
      </c>
      <c r="D4094" s="6">
        <v>110000</v>
      </c>
      <c r="E4094" s="8">
        <v>20</v>
      </c>
      <c r="F4094" t="s">
        <v>8220</v>
      </c>
      <c r="G4094" t="s">
        <v>8223</v>
      </c>
      <c r="H4094" t="s">
        <v>8245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8269</v>
      </c>
      <c r="O4094" s="10" t="s">
        <v>8313</v>
      </c>
      <c r="P4094" t="s">
        <v>8314</v>
      </c>
      <c r="Q4094" s="25">
        <f t="shared" si="252"/>
        <v>42039.194988425923</v>
      </c>
      <c r="R4094" s="25">
        <f t="shared" si="253"/>
        <v>42039.194988425923</v>
      </c>
      <c r="S4094">
        <f t="shared" si="254"/>
        <v>2015</v>
      </c>
      <c r="T4094">
        <f t="shared" si="255"/>
        <v>2</v>
      </c>
    </row>
    <row r="4095" spans="1:20" ht="48" x14ac:dyDescent="0.2">
      <c r="A4095" s="1" t="s">
        <v>0</v>
      </c>
      <c r="B4095" s="3" t="s">
        <v>4089</v>
      </c>
      <c r="C4095" s="3" t="s">
        <v>8196</v>
      </c>
      <c r="D4095" s="6">
        <v>2500</v>
      </c>
      <c r="E4095" s="8">
        <v>60</v>
      </c>
      <c r="F4095" t="s">
        <v>8220</v>
      </c>
      <c r="G4095" t="s">
        <v>8224</v>
      </c>
      <c r="H4095" t="s">
        <v>8246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8269</v>
      </c>
      <c r="O4095" s="10" t="s">
        <v>8313</v>
      </c>
      <c r="P4095" t="s">
        <v>8314</v>
      </c>
      <c r="Q4095" s="25">
        <f t="shared" si="252"/>
        <v>42178.815891203703</v>
      </c>
      <c r="R4095" s="25">
        <f t="shared" si="253"/>
        <v>42178.815891203703</v>
      </c>
      <c r="S4095">
        <f t="shared" si="254"/>
        <v>2015</v>
      </c>
      <c r="T4095">
        <f t="shared" si="255"/>
        <v>6</v>
      </c>
    </row>
    <row r="4096" spans="1:20" ht="48" x14ac:dyDescent="0.2">
      <c r="A4096" s="1" t="s">
        <v>0</v>
      </c>
      <c r="B4096" s="3" t="s">
        <v>4090</v>
      </c>
      <c r="C4096" s="3" t="s">
        <v>8197</v>
      </c>
      <c r="D4096" s="6">
        <v>2000</v>
      </c>
      <c r="E4096" s="8">
        <v>730</v>
      </c>
      <c r="F4096" t="s">
        <v>8220</v>
      </c>
      <c r="G4096" t="s">
        <v>8223</v>
      </c>
      <c r="H4096" t="s">
        <v>8245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8269</v>
      </c>
      <c r="O4096" s="10" t="s">
        <v>8313</v>
      </c>
      <c r="P4096" t="s">
        <v>8314</v>
      </c>
      <c r="Q4096" s="25">
        <f t="shared" si="252"/>
        <v>41890.086805555555</v>
      </c>
      <c r="R4096" s="25">
        <f t="shared" si="253"/>
        <v>41890.086805555555</v>
      </c>
      <c r="S4096">
        <f t="shared" si="254"/>
        <v>2014</v>
      </c>
      <c r="T4096">
        <f t="shared" si="255"/>
        <v>9</v>
      </c>
    </row>
    <row r="4097" spans="1:20" ht="32" x14ac:dyDescent="0.2">
      <c r="A4097" s="1" t="s">
        <v>0</v>
      </c>
      <c r="B4097" s="3" t="s">
        <v>4091</v>
      </c>
      <c r="C4097" s="3" t="s">
        <v>8198</v>
      </c>
      <c r="D4097" s="6">
        <v>30000</v>
      </c>
      <c r="E4097" s="8">
        <v>800</v>
      </c>
      <c r="F4097" t="s">
        <v>8220</v>
      </c>
      <c r="G4097" t="s">
        <v>8237</v>
      </c>
      <c r="H4097" t="s">
        <v>8255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8269</v>
      </c>
      <c r="O4097" s="10" t="s">
        <v>8313</v>
      </c>
      <c r="P4097" t="s">
        <v>8314</v>
      </c>
      <c r="Q4097" s="25">
        <f t="shared" si="252"/>
        <v>42693.031828703708</v>
      </c>
      <c r="R4097" s="25">
        <f t="shared" si="253"/>
        <v>42693.031828703708</v>
      </c>
      <c r="S4097">
        <f t="shared" si="254"/>
        <v>2016</v>
      </c>
      <c r="T4097">
        <f t="shared" si="255"/>
        <v>11</v>
      </c>
    </row>
    <row r="4098" spans="1:20" ht="48" x14ac:dyDescent="0.2">
      <c r="A4098" s="1" t="s">
        <v>0</v>
      </c>
      <c r="B4098" s="3" t="s">
        <v>4092</v>
      </c>
      <c r="C4098" s="3" t="s">
        <v>8199</v>
      </c>
      <c r="D4098" s="6">
        <v>3500</v>
      </c>
      <c r="E4098" s="8">
        <v>400</v>
      </c>
      <c r="F4098" t="s">
        <v>8220</v>
      </c>
      <c r="G4098" t="s">
        <v>8224</v>
      </c>
      <c r="H4098" t="s">
        <v>8246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8269</v>
      </c>
      <c r="O4098" s="10" t="s">
        <v>8313</v>
      </c>
      <c r="P4098" t="s">
        <v>8314</v>
      </c>
      <c r="Q4098" s="25">
        <f t="shared" si="252"/>
        <v>42750.530312499999</v>
      </c>
      <c r="R4098" s="25">
        <f t="shared" si="253"/>
        <v>42750.530312499999</v>
      </c>
      <c r="S4098">
        <f t="shared" si="254"/>
        <v>2017</v>
      </c>
      <c r="T4098">
        <f t="shared" si="255"/>
        <v>1</v>
      </c>
    </row>
    <row r="4099" spans="1:20" ht="48" x14ac:dyDescent="0.2">
      <c r="A4099" s="1" t="s">
        <v>0</v>
      </c>
      <c r="B4099" s="3" t="s">
        <v>4093</v>
      </c>
      <c r="C4099" s="3" t="s">
        <v>8200</v>
      </c>
      <c r="D4099" s="6">
        <v>10000</v>
      </c>
      <c r="E4099" s="8">
        <v>0</v>
      </c>
      <c r="F4099" t="s">
        <v>8220</v>
      </c>
      <c r="G4099" t="s">
        <v>8224</v>
      </c>
      <c r="H4099" t="s">
        <v>8246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8269</v>
      </c>
      <c r="O4099" s="10" t="s">
        <v>8313</v>
      </c>
      <c r="P4099" t="s">
        <v>8314</v>
      </c>
      <c r="Q4099" s="25">
        <f>(((J4099/60)/60)/24)+DATE(1970,1,1)</f>
        <v>42344.824502314819</v>
      </c>
      <c r="R4099" s="25">
        <f t="shared" ref="R4099:R4115" si="256">(((J4099/60)/60)/24)+DATE(1970,1,1)</f>
        <v>42344.824502314819</v>
      </c>
      <c r="S4099">
        <f t="shared" ref="S4099:S4115" si="257">YEAR(R4099)</f>
        <v>2015</v>
      </c>
      <c r="T4099">
        <f t="shared" ref="T4099:T4115" si="258">MONTH((R4099))</f>
        <v>12</v>
      </c>
    </row>
    <row r="4100" spans="1:20" ht="48" x14ac:dyDescent="0.2">
      <c r="A4100" s="1" t="s">
        <v>0</v>
      </c>
      <c r="B4100" s="3" t="s">
        <v>4094</v>
      </c>
      <c r="C4100" s="3" t="s">
        <v>8201</v>
      </c>
      <c r="D4100" s="6">
        <v>75000</v>
      </c>
      <c r="E4100" s="8">
        <v>0</v>
      </c>
      <c r="F4100" t="s">
        <v>8220</v>
      </c>
      <c r="G4100" t="s">
        <v>8223</v>
      </c>
      <c r="H4100" t="s">
        <v>8245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8269</v>
      </c>
      <c r="O4100" s="10" t="s">
        <v>8313</v>
      </c>
      <c r="P4100" t="s">
        <v>8314</v>
      </c>
      <c r="Q4100" s="25">
        <f>(((J4100/60)/60)/24)+DATE(1970,1,1)</f>
        <v>42495.722187499996</v>
      </c>
      <c r="R4100" s="25">
        <f t="shared" si="256"/>
        <v>42495.722187499996</v>
      </c>
      <c r="S4100">
        <f t="shared" si="257"/>
        <v>2016</v>
      </c>
      <c r="T4100">
        <f t="shared" si="258"/>
        <v>5</v>
      </c>
    </row>
    <row r="4101" spans="1:20" ht="48" x14ac:dyDescent="0.2">
      <c r="A4101" s="1" t="s">
        <v>0</v>
      </c>
      <c r="B4101" s="3" t="s">
        <v>4095</v>
      </c>
      <c r="C4101" s="3" t="s">
        <v>8202</v>
      </c>
      <c r="D4101" s="6">
        <v>4500</v>
      </c>
      <c r="E4101" s="8">
        <v>50</v>
      </c>
      <c r="F4101" t="s">
        <v>8220</v>
      </c>
      <c r="G4101" t="s">
        <v>8223</v>
      </c>
      <c r="H4101" t="s">
        <v>8245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8269</v>
      </c>
      <c r="O4101" s="10" t="s">
        <v>8313</v>
      </c>
      <c r="P4101" t="s">
        <v>8314</v>
      </c>
      <c r="Q4101" s="25">
        <f>(((J4101/60)/60)/24)+DATE(1970,1,1)</f>
        <v>42570.850381944445</v>
      </c>
      <c r="R4101" s="25">
        <f t="shared" si="256"/>
        <v>42570.850381944445</v>
      </c>
      <c r="S4101">
        <f t="shared" si="257"/>
        <v>2016</v>
      </c>
      <c r="T4101">
        <f t="shared" si="258"/>
        <v>7</v>
      </c>
    </row>
    <row r="4102" spans="1:20" ht="32" x14ac:dyDescent="0.2">
      <c r="A4102" s="1" t="s">
        <v>0</v>
      </c>
      <c r="B4102" s="3" t="s">
        <v>4096</v>
      </c>
      <c r="C4102" s="3" t="s">
        <v>8203</v>
      </c>
      <c r="D4102" s="6">
        <v>270</v>
      </c>
      <c r="E4102" s="8">
        <v>0</v>
      </c>
      <c r="F4102" t="s">
        <v>8220</v>
      </c>
      <c r="G4102" t="s">
        <v>8223</v>
      </c>
      <c r="H4102" t="s">
        <v>8245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8269</v>
      </c>
      <c r="O4102" s="10" t="s">
        <v>8313</v>
      </c>
      <c r="P4102" t="s">
        <v>8314</v>
      </c>
      <c r="Q4102" s="25">
        <f>(((J4102/60)/60)/24)+DATE(1970,1,1)</f>
        <v>41927.124884259261</v>
      </c>
      <c r="R4102" s="25">
        <f t="shared" si="256"/>
        <v>41927.124884259261</v>
      </c>
      <c r="S4102">
        <f t="shared" si="257"/>
        <v>2014</v>
      </c>
      <c r="T4102">
        <f t="shared" si="258"/>
        <v>10</v>
      </c>
    </row>
    <row r="4103" spans="1:20" ht="48" x14ac:dyDescent="0.2">
      <c r="A4103" s="1" t="s">
        <v>0</v>
      </c>
      <c r="B4103" s="3" t="s">
        <v>4097</v>
      </c>
      <c r="C4103" s="3" t="s">
        <v>8204</v>
      </c>
      <c r="D4103" s="6">
        <v>600</v>
      </c>
      <c r="E4103" s="8">
        <v>0</v>
      </c>
      <c r="F4103" t="s">
        <v>8220</v>
      </c>
      <c r="G4103" t="s">
        <v>8223</v>
      </c>
      <c r="H4103" t="s">
        <v>8245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8269</v>
      </c>
      <c r="O4103" s="10" t="s">
        <v>8313</v>
      </c>
      <c r="P4103" t="s">
        <v>8314</v>
      </c>
      <c r="Q4103" s="25">
        <f>(((J4103/60)/60)/24)+DATE(1970,1,1)</f>
        <v>42730.903726851851</v>
      </c>
      <c r="R4103" s="25">
        <f t="shared" si="256"/>
        <v>42730.903726851851</v>
      </c>
      <c r="S4103">
        <f t="shared" si="257"/>
        <v>2016</v>
      </c>
      <c r="T4103">
        <f t="shared" si="258"/>
        <v>12</v>
      </c>
    </row>
    <row r="4104" spans="1:20" ht="48" x14ac:dyDescent="0.2">
      <c r="A4104" s="1" t="s">
        <v>0</v>
      </c>
      <c r="B4104" s="3" t="s">
        <v>4098</v>
      </c>
      <c r="C4104" s="3" t="s">
        <v>8205</v>
      </c>
      <c r="D4104" s="6">
        <v>500</v>
      </c>
      <c r="E4104" s="8">
        <v>137</v>
      </c>
      <c r="F4104" t="s">
        <v>8220</v>
      </c>
      <c r="G4104" t="s">
        <v>8223</v>
      </c>
      <c r="H4104" t="s">
        <v>8245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8269</v>
      </c>
      <c r="O4104" s="10" t="s">
        <v>8313</v>
      </c>
      <c r="P4104" t="s">
        <v>8314</v>
      </c>
      <c r="Q4104" s="25">
        <f>(((J4104/60)/60)/24)+DATE(1970,1,1)</f>
        <v>42475.848067129627</v>
      </c>
      <c r="R4104" s="25">
        <f t="shared" si="256"/>
        <v>42475.848067129627</v>
      </c>
      <c r="S4104">
        <f t="shared" si="257"/>
        <v>2016</v>
      </c>
      <c r="T4104">
        <f t="shared" si="258"/>
        <v>4</v>
      </c>
    </row>
    <row r="4105" spans="1:20" ht="48" x14ac:dyDescent="0.2">
      <c r="A4105" s="1" t="s">
        <v>0</v>
      </c>
      <c r="B4105" s="3" t="s">
        <v>4099</v>
      </c>
      <c r="C4105" s="3" t="s">
        <v>8206</v>
      </c>
      <c r="D4105" s="6">
        <v>1000</v>
      </c>
      <c r="E4105" s="8">
        <v>100</v>
      </c>
      <c r="F4105" t="s">
        <v>8220</v>
      </c>
      <c r="G4105" t="s">
        <v>8223</v>
      </c>
      <c r="H4105" t="s">
        <v>8245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8269</v>
      </c>
      <c r="O4105" s="10" t="s">
        <v>8313</v>
      </c>
      <c r="P4105" t="s">
        <v>8314</v>
      </c>
      <c r="Q4105" s="25">
        <f>(((J4105/60)/60)/24)+DATE(1970,1,1)</f>
        <v>42188.83293981482</v>
      </c>
      <c r="R4105" s="25">
        <f t="shared" si="256"/>
        <v>42188.83293981482</v>
      </c>
      <c r="S4105">
        <f t="shared" si="257"/>
        <v>2015</v>
      </c>
      <c r="T4105">
        <f t="shared" si="258"/>
        <v>7</v>
      </c>
    </row>
    <row r="4106" spans="1:20" ht="48" x14ac:dyDescent="0.2">
      <c r="A4106" s="1" t="s">
        <v>0</v>
      </c>
      <c r="B4106" s="3" t="s">
        <v>4100</v>
      </c>
      <c r="C4106" s="3" t="s">
        <v>8207</v>
      </c>
      <c r="D4106" s="6">
        <v>3000</v>
      </c>
      <c r="E4106" s="8">
        <v>641</v>
      </c>
      <c r="F4106" t="s">
        <v>8220</v>
      </c>
      <c r="G4106" t="s">
        <v>8225</v>
      </c>
      <c r="H4106" t="s">
        <v>8247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8269</v>
      </c>
      <c r="O4106" s="10" t="s">
        <v>8313</v>
      </c>
      <c r="P4106" t="s">
        <v>8314</v>
      </c>
      <c r="Q4106" s="25">
        <f>(((J4106/60)/60)/24)+DATE(1970,1,1)</f>
        <v>42640.278171296297</v>
      </c>
      <c r="R4106" s="25">
        <f t="shared" si="256"/>
        <v>42640.278171296297</v>
      </c>
      <c r="S4106">
        <f t="shared" si="257"/>
        <v>2016</v>
      </c>
      <c r="T4106">
        <f t="shared" si="258"/>
        <v>9</v>
      </c>
    </row>
    <row r="4107" spans="1:20" ht="48" x14ac:dyDescent="0.2">
      <c r="A4107" s="1" t="s">
        <v>0</v>
      </c>
      <c r="B4107" s="3" t="s">
        <v>4101</v>
      </c>
      <c r="C4107" s="3" t="s">
        <v>8208</v>
      </c>
      <c r="D4107" s="6">
        <v>33000</v>
      </c>
      <c r="E4107" s="8">
        <v>2300</v>
      </c>
      <c r="F4107" t="s">
        <v>8220</v>
      </c>
      <c r="G4107" t="s">
        <v>8237</v>
      </c>
      <c r="H4107" t="s">
        <v>8255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8269</v>
      </c>
      <c r="O4107" s="10" t="s">
        <v>8313</v>
      </c>
      <c r="P4107" t="s">
        <v>8314</v>
      </c>
      <c r="Q4107" s="25">
        <f>(((J4107/60)/60)/24)+DATE(1970,1,1)</f>
        <v>42697.010520833333</v>
      </c>
      <c r="R4107" s="25">
        <f t="shared" si="256"/>
        <v>42697.010520833333</v>
      </c>
      <c r="S4107">
        <f t="shared" si="257"/>
        <v>2016</v>
      </c>
      <c r="T4107">
        <f t="shared" si="258"/>
        <v>11</v>
      </c>
    </row>
    <row r="4108" spans="1:20" ht="48" x14ac:dyDescent="0.2">
      <c r="A4108" s="1" t="s">
        <v>0</v>
      </c>
      <c r="B4108" s="3" t="s">
        <v>4102</v>
      </c>
      <c r="C4108" s="3" t="s">
        <v>8209</v>
      </c>
      <c r="D4108" s="6">
        <v>5000</v>
      </c>
      <c r="E4108" s="8">
        <v>3530</v>
      </c>
      <c r="F4108" t="s">
        <v>8220</v>
      </c>
      <c r="G4108" t="s">
        <v>8223</v>
      </c>
      <c r="H4108" t="s">
        <v>8245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8269</v>
      </c>
      <c r="O4108" s="10" t="s">
        <v>8313</v>
      </c>
      <c r="P4108" t="s">
        <v>8314</v>
      </c>
      <c r="Q4108" s="25">
        <f>(((J4108/60)/60)/24)+DATE(1970,1,1)</f>
        <v>42053.049375000002</v>
      </c>
      <c r="R4108" s="25">
        <f t="shared" si="256"/>
        <v>42053.049375000002</v>
      </c>
      <c r="S4108">
        <f t="shared" si="257"/>
        <v>2015</v>
      </c>
      <c r="T4108">
        <f t="shared" si="258"/>
        <v>2</v>
      </c>
    </row>
    <row r="4109" spans="1:20" ht="48" x14ac:dyDescent="0.2">
      <c r="A4109" s="1" t="s">
        <v>0</v>
      </c>
      <c r="B4109" s="3" t="s">
        <v>4103</v>
      </c>
      <c r="C4109" s="3" t="s">
        <v>8210</v>
      </c>
      <c r="D4109" s="6">
        <v>2000</v>
      </c>
      <c r="E4109" s="8">
        <v>41</v>
      </c>
      <c r="F4109" t="s">
        <v>8220</v>
      </c>
      <c r="G4109" t="s">
        <v>8223</v>
      </c>
      <c r="H4109" t="s">
        <v>8245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8269</v>
      </c>
      <c r="O4109" s="10" t="s">
        <v>8313</v>
      </c>
      <c r="P4109" t="s">
        <v>8314</v>
      </c>
      <c r="Q4109" s="25">
        <f>(((J4109/60)/60)/24)+DATE(1970,1,1)</f>
        <v>41883.916678240741</v>
      </c>
      <c r="R4109" s="25">
        <f t="shared" si="256"/>
        <v>41883.916678240741</v>
      </c>
      <c r="S4109">
        <f t="shared" si="257"/>
        <v>2014</v>
      </c>
      <c r="T4109">
        <f t="shared" si="258"/>
        <v>9</v>
      </c>
    </row>
    <row r="4110" spans="1:20" ht="48" x14ac:dyDescent="0.2">
      <c r="A4110" s="1" t="s">
        <v>0</v>
      </c>
      <c r="B4110" s="3" t="s">
        <v>4104</v>
      </c>
      <c r="C4110" s="3" t="s">
        <v>8211</v>
      </c>
      <c r="D4110" s="6">
        <v>3000</v>
      </c>
      <c r="E4110" s="8">
        <v>59</v>
      </c>
      <c r="F4110" t="s">
        <v>8220</v>
      </c>
      <c r="G4110" t="s">
        <v>8223</v>
      </c>
      <c r="H4110" t="s">
        <v>8245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8269</v>
      </c>
      <c r="O4110" s="10" t="s">
        <v>8313</v>
      </c>
      <c r="P4110" t="s">
        <v>8314</v>
      </c>
      <c r="Q4110" s="25">
        <f>(((J4110/60)/60)/24)+DATE(1970,1,1)</f>
        <v>42767.031678240746</v>
      </c>
      <c r="R4110" s="25">
        <f t="shared" si="256"/>
        <v>42767.031678240746</v>
      </c>
      <c r="S4110">
        <f t="shared" si="257"/>
        <v>2017</v>
      </c>
      <c r="T4110">
        <f t="shared" si="258"/>
        <v>2</v>
      </c>
    </row>
    <row r="4111" spans="1:20" ht="48" x14ac:dyDescent="0.2">
      <c r="A4111" s="1" t="s">
        <v>0</v>
      </c>
      <c r="B4111" s="3" t="s">
        <v>4105</v>
      </c>
      <c r="C4111" s="3" t="s">
        <v>8212</v>
      </c>
      <c r="D4111" s="6">
        <v>500</v>
      </c>
      <c r="E4111" s="8">
        <v>0</v>
      </c>
      <c r="F4111" t="s">
        <v>8220</v>
      </c>
      <c r="G4111" t="s">
        <v>8224</v>
      </c>
      <c r="H4111" t="s">
        <v>8246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8269</v>
      </c>
      <c r="O4111" s="10" t="s">
        <v>8313</v>
      </c>
      <c r="P4111" t="s">
        <v>8314</v>
      </c>
      <c r="Q4111" s="25">
        <f>(((J4111/60)/60)/24)+DATE(1970,1,1)</f>
        <v>42307.539398148147</v>
      </c>
      <c r="R4111" s="25">
        <f t="shared" si="256"/>
        <v>42307.539398148147</v>
      </c>
      <c r="S4111">
        <f t="shared" si="257"/>
        <v>2015</v>
      </c>
      <c r="T4111">
        <f t="shared" si="258"/>
        <v>10</v>
      </c>
    </row>
    <row r="4112" spans="1:20" ht="48" x14ac:dyDescent="0.2">
      <c r="A4112" s="1" t="s">
        <v>0</v>
      </c>
      <c r="B4112" s="3" t="s">
        <v>4106</v>
      </c>
      <c r="C4112" s="3" t="s">
        <v>8213</v>
      </c>
      <c r="D4112" s="6">
        <v>300</v>
      </c>
      <c r="E4112" s="8">
        <v>86</v>
      </c>
      <c r="F4112" t="s">
        <v>8220</v>
      </c>
      <c r="G4112" t="s">
        <v>8224</v>
      </c>
      <c r="H4112" t="s">
        <v>8246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8269</v>
      </c>
      <c r="O4112" s="10" t="s">
        <v>8313</v>
      </c>
      <c r="P4112" t="s">
        <v>8314</v>
      </c>
      <c r="Q4112" s="25">
        <f>(((J4112/60)/60)/24)+DATE(1970,1,1)</f>
        <v>42512.626747685179</v>
      </c>
      <c r="R4112" s="25">
        <f t="shared" si="256"/>
        <v>42512.626747685179</v>
      </c>
      <c r="S4112">
        <f t="shared" si="257"/>
        <v>2016</v>
      </c>
      <c r="T4112">
        <f t="shared" si="258"/>
        <v>5</v>
      </c>
    </row>
    <row r="4113" spans="1:20" ht="48" x14ac:dyDescent="0.2">
      <c r="A4113" s="1" t="s">
        <v>0</v>
      </c>
      <c r="B4113" s="3" t="s">
        <v>4107</v>
      </c>
      <c r="C4113" s="3" t="s">
        <v>8214</v>
      </c>
      <c r="D4113" s="6">
        <v>3000</v>
      </c>
      <c r="E4113" s="8">
        <v>94</v>
      </c>
      <c r="F4113" t="s">
        <v>8220</v>
      </c>
      <c r="G4113" t="s">
        <v>8223</v>
      </c>
      <c r="H4113" t="s">
        <v>8245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8269</v>
      </c>
      <c r="O4113" s="10" t="s">
        <v>8313</v>
      </c>
      <c r="P4113" t="s">
        <v>8314</v>
      </c>
      <c r="Q4113" s="25">
        <f>(((J4113/60)/60)/24)+DATE(1970,1,1)</f>
        <v>42029.135879629626</v>
      </c>
      <c r="R4113" s="25">
        <f t="shared" si="256"/>
        <v>42029.135879629626</v>
      </c>
      <c r="S4113">
        <f t="shared" si="257"/>
        <v>2015</v>
      </c>
      <c r="T4113">
        <f t="shared" si="258"/>
        <v>1</v>
      </c>
    </row>
    <row r="4114" spans="1:20" ht="48" x14ac:dyDescent="0.2">
      <c r="A4114" s="1" t="s">
        <v>0</v>
      </c>
      <c r="B4114" s="3" t="s">
        <v>4108</v>
      </c>
      <c r="C4114" s="3" t="s">
        <v>6961</v>
      </c>
      <c r="D4114" s="6">
        <v>2500</v>
      </c>
      <c r="E4114" s="8">
        <v>1</v>
      </c>
      <c r="F4114" t="s">
        <v>8220</v>
      </c>
      <c r="G4114" t="s">
        <v>8240</v>
      </c>
      <c r="H4114" t="s">
        <v>8248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8269</v>
      </c>
      <c r="O4114" s="10" t="s">
        <v>8313</v>
      </c>
      <c r="P4114" t="s">
        <v>8314</v>
      </c>
      <c r="Q4114" s="25">
        <f>(((J4114/60)/60)/24)+DATE(1970,1,1)</f>
        <v>42400.946597222224</v>
      </c>
      <c r="R4114" s="25">
        <f t="shared" si="256"/>
        <v>42400.946597222224</v>
      </c>
      <c r="S4114">
        <f t="shared" si="257"/>
        <v>2016</v>
      </c>
      <c r="T4114">
        <f t="shared" si="258"/>
        <v>1</v>
      </c>
    </row>
    <row r="4115" spans="1:20" ht="48" x14ac:dyDescent="0.2">
      <c r="A4115" s="1" t="s">
        <v>0</v>
      </c>
      <c r="B4115" s="3" t="s">
        <v>4109</v>
      </c>
      <c r="C4115" s="3" t="s">
        <v>8215</v>
      </c>
      <c r="D4115" s="6">
        <v>1500</v>
      </c>
      <c r="E4115" s="8">
        <v>3</v>
      </c>
      <c r="F4115" t="s">
        <v>8220</v>
      </c>
      <c r="G4115" t="s">
        <v>8223</v>
      </c>
      <c r="H4115" t="s">
        <v>8245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8269</v>
      </c>
      <c r="O4115" s="10" t="s">
        <v>8313</v>
      </c>
      <c r="P4115" t="s">
        <v>8314</v>
      </c>
      <c r="Q4115" s="25">
        <f>(((J4115/60)/60)/24)+DATE(1970,1,1)</f>
        <v>42358.573182870372</v>
      </c>
      <c r="R4115" s="25">
        <f t="shared" si="256"/>
        <v>42358.573182870372</v>
      </c>
      <c r="S4115">
        <f t="shared" si="257"/>
        <v>2015</v>
      </c>
      <c r="T4115">
        <f t="shared" si="258"/>
        <v>12</v>
      </c>
    </row>
    <row r="4116" spans="1:20" x14ac:dyDescent="0.2">
      <c r="Q4116" s="25"/>
    </row>
    <row r="4117" spans="1:20" x14ac:dyDescent="0.2">
      <c r="Q4117" s="25"/>
    </row>
    <row r="4118" spans="1:20" x14ac:dyDescent="0.2">
      <c r="Q4118" s="25"/>
    </row>
    <row r="4119" spans="1:20" x14ac:dyDescent="0.2">
      <c r="Q4119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599B-B69E-0142-A1CB-650F2B70E742}">
  <dimension ref="A1:F6"/>
  <sheetViews>
    <sheetView workbookViewId="0">
      <selection activeCell="B9" sqref="B9"/>
    </sheetView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5.5" bestFit="1" customWidth="1"/>
    <col min="4" max="4" width="4" bestFit="1" customWidth="1"/>
    <col min="5" max="5" width="8.83203125" bestFit="1" customWidth="1"/>
    <col min="6" max="6" width="10" bestFit="1" customWidth="1"/>
  </cols>
  <sheetData>
    <row r="1" spans="1:6" x14ac:dyDescent="0.2">
      <c r="A1" s="20" t="s">
        <v>8222</v>
      </c>
      <c r="B1" t="s">
        <v>8362</v>
      </c>
    </row>
    <row r="3" spans="1:6" x14ac:dyDescent="0.2">
      <c r="A3" s="20" t="s">
        <v>8360</v>
      </c>
      <c r="B3" s="20" t="s">
        <v>8358</v>
      </c>
    </row>
    <row r="4" spans="1:6" x14ac:dyDescent="0.2">
      <c r="A4" s="20" t="s">
        <v>8361</v>
      </c>
      <c r="B4" t="s">
        <v>8219</v>
      </c>
      <c r="C4" t="s">
        <v>8220</v>
      </c>
      <c r="D4" t="s">
        <v>8221</v>
      </c>
      <c r="E4" t="s">
        <v>8218</v>
      </c>
      <c r="F4" t="s">
        <v>8359</v>
      </c>
    </row>
    <row r="5" spans="1:6" x14ac:dyDescent="0.2">
      <c r="A5" s="22" t="s">
        <v>8313</v>
      </c>
      <c r="B5" s="21">
        <v>37</v>
      </c>
      <c r="C5" s="21">
        <v>493</v>
      </c>
      <c r="D5" s="21">
        <v>24</v>
      </c>
      <c r="E5" s="21">
        <v>839</v>
      </c>
      <c r="F5" s="21">
        <v>1393</v>
      </c>
    </row>
    <row r="6" spans="1:6" x14ac:dyDescent="0.2">
      <c r="A6" s="22" t="s">
        <v>8359</v>
      </c>
      <c r="B6" s="21">
        <v>37</v>
      </c>
      <c r="C6" s="21">
        <v>493</v>
      </c>
      <c r="D6" s="21">
        <v>24</v>
      </c>
      <c r="E6" s="21">
        <v>839</v>
      </c>
      <c r="F6" s="21">
        <v>1393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7C215-9AA1-D449-A5AC-94A6E896C8E2}">
  <dimension ref="A1:E7"/>
  <sheetViews>
    <sheetView workbookViewId="0"/>
  </sheetViews>
  <sheetFormatPr baseColWidth="10" defaultRowHeight="15" x14ac:dyDescent="0.2"/>
  <cols>
    <col min="1" max="1" width="15.6640625" bestFit="1" customWidth="1"/>
    <col min="2" max="2" width="14.83203125" bestFit="1" customWidth="1"/>
    <col min="3" max="3" width="4" bestFit="1" customWidth="1"/>
    <col min="4" max="4" width="8.83203125" bestFit="1" customWidth="1"/>
    <col min="5" max="6" width="10" bestFit="1" customWidth="1"/>
  </cols>
  <sheetData>
    <row r="1" spans="1:5" x14ac:dyDescent="0.2">
      <c r="A1" s="20" t="s">
        <v>8222</v>
      </c>
      <c r="B1" t="s">
        <v>8224</v>
      </c>
    </row>
    <row r="2" spans="1:5" x14ac:dyDescent="0.2">
      <c r="A2" s="20" t="s">
        <v>8356</v>
      </c>
      <c r="B2" t="s">
        <v>8362</v>
      </c>
    </row>
    <row r="4" spans="1:5" x14ac:dyDescent="0.2">
      <c r="A4" s="20" t="s">
        <v>8360</v>
      </c>
      <c r="B4" s="20" t="s">
        <v>8358</v>
      </c>
    </row>
    <row r="5" spans="1:5" x14ac:dyDescent="0.2">
      <c r="A5" s="20" t="s">
        <v>8361</v>
      </c>
      <c r="B5" t="s">
        <v>8220</v>
      </c>
      <c r="C5" t="s">
        <v>8221</v>
      </c>
      <c r="D5" t="s">
        <v>8218</v>
      </c>
      <c r="E5" t="s">
        <v>8359</v>
      </c>
    </row>
    <row r="6" spans="1:5" x14ac:dyDescent="0.2">
      <c r="A6" s="22" t="s">
        <v>8314</v>
      </c>
      <c r="B6" s="21">
        <v>70</v>
      </c>
      <c r="C6" s="21">
        <v>6</v>
      </c>
      <c r="D6" s="21">
        <v>238</v>
      </c>
      <c r="E6" s="21">
        <v>314</v>
      </c>
    </row>
    <row r="7" spans="1:5" x14ac:dyDescent="0.2">
      <c r="A7" s="22" t="s">
        <v>8359</v>
      </c>
      <c r="B7" s="21">
        <v>70</v>
      </c>
      <c r="C7" s="21">
        <v>6</v>
      </c>
      <c r="D7" s="21">
        <v>238</v>
      </c>
      <c r="E7" s="21">
        <v>314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Sheet4</vt:lpstr>
      <vt:lpstr>Sheet5</vt:lpstr>
      <vt:lpstr>Outcomes based on launch date</vt:lpstr>
      <vt:lpstr>Theatre Outcomes based on launc</vt:lpstr>
      <vt:lpstr>OutcomesBasedOnGoals</vt:lpstr>
      <vt:lpstr>Kickstarter</vt:lpstr>
      <vt:lpstr>Category Statistics</vt:lpstr>
      <vt:lpstr>SubCategory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Nicholas Bruno</cp:lastModifiedBy>
  <dcterms:created xsi:type="dcterms:W3CDTF">2017-04-20T15:17:24Z</dcterms:created>
  <dcterms:modified xsi:type="dcterms:W3CDTF">2021-06-28T06:45:11Z</dcterms:modified>
</cp:coreProperties>
</file>