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la\Desktop\ml_app\"/>
    </mc:Choice>
  </mc:AlternateContent>
  <xr:revisionPtr revIDLastSave="0" documentId="8_{F074E34C-3031-4BEF-AE5B-E04F55A89DD4}" xr6:coauthVersionLast="45" xr6:coauthVersionMax="45" xr10:uidLastSave="{00000000-0000-0000-0000-000000000000}"/>
  <bookViews>
    <workbookView xWindow="12707" yWindow="653" windowWidth="20186" windowHeight="12920" activeTab="1" xr2:uid="{00000000-000D-0000-FFFF-FFFF00000000}"/>
  </bookViews>
  <sheets>
    <sheet name="Zsfg" sheetId="15" r:id="rId1"/>
    <sheet name="A0-1" sheetId="6" r:id="rId2"/>
    <sheet name="A0-2" sheetId="10" r:id="rId3"/>
    <sheet name="A0-3" sheetId="11" r:id="rId4"/>
    <sheet name="A0-4" sheetId="12" r:id="rId5"/>
    <sheet name="A0-5" sheetId="13" r:id="rId6"/>
    <sheet name="A0-6" sheetId="14" r:id="rId7"/>
    <sheet name="A0-7" sheetId="16" r:id="rId8"/>
    <sheet name="A0-8" sheetId="17" r:id="rId9"/>
    <sheet name="A0-9" sheetId="18" r:id="rId10"/>
    <sheet name="A0-10" sheetId="19" r:id="rId11"/>
    <sheet name="A0-11" sheetId="20" r:id="rId12"/>
    <sheet name="A0-12" sheetId="21" r:id="rId13"/>
    <sheet name="A0-13" sheetId="28" r:id="rId14"/>
    <sheet name="A0-14" sheetId="29" r:id="rId15"/>
    <sheet name="A0-15" sheetId="30" r:id="rId16"/>
    <sheet name="A0-16" sheetId="31" r:id="rId17"/>
    <sheet name="A0-17" sheetId="32" r:id="rId18"/>
    <sheet name="A0-18" sheetId="33" r:id="rId19"/>
    <sheet name="A0-19" sheetId="38" r:id="rId20"/>
    <sheet name="A0-20" sheetId="37" r:id="rId21"/>
    <sheet name="A0-21" sheetId="39" r:id="rId22"/>
    <sheet name="Test" sheetId="34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5" l="1"/>
  <c r="C14" i="15"/>
  <c r="C13" i="15"/>
  <c r="C12" i="15"/>
  <c r="C11" i="15"/>
  <c r="C10" i="15"/>
  <c r="C9" i="15"/>
  <c r="C8" i="15"/>
  <c r="C7" i="15"/>
  <c r="C6" i="15"/>
  <c r="D6" i="15"/>
  <c r="G15" i="15"/>
  <c r="G14" i="15"/>
  <c r="G13" i="15"/>
  <c r="G12" i="15"/>
  <c r="G11" i="15"/>
  <c r="G10" i="15"/>
  <c r="G9" i="15"/>
  <c r="G8" i="15"/>
  <c r="G7" i="15"/>
  <c r="G6" i="15"/>
  <c r="F15" i="15"/>
  <c r="F14" i="15"/>
  <c r="F13" i="15"/>
  <c r="F12" i="15"/>
  <c r="F11" i="15"/>
  <c r="F10" i="15"/>
  <c r="F9" i="15"/>
  <c r="F8" i="15"/>
  <c r="F7" i="15"/>
  <c r="F6" i="15"/>
  <c r="E15" i="15"/>
  <c r="E14" i="15"/>
  <c r="E13" i="15"/>
  <c r="E12" i="15"/>
  <c r="E11" i="15"/>
  <c r="E10" i="15"/>
  <c r="E9" i="15"/>
  <c r="E8" i="15"/>
  <c r="E7" i="15"/>
  <c r="E6" i="15"/>
  <c r="D13" i="15"/>
  <c r="D12" i="15"/>
  <c r="D11" i="15"/>
  <c r="D10" i="15"/>
  <c r="D9" i="15"/>
  <c r="D8" i="15"/>
  <c r="D7" i="15"/>
  <c r="D15" i="15"/>
  <c r="D14" i="15"/>
  <c r="H8" i="15" l="1"/>
  <c r="H12" i="15"/>
  <c r="H9" i="15"/>
  <c r="H13" i="15"/>
  <c r="H6" i="15"/>
  <c r="H10" i="15"/>
  <c r="H14" i="15"/>
  <c r="H7" i="15"/>
  <c r="H11" i="15"/>
  <c r="H15" i="15"/>
  <c r="H12" i="39"/>
  <c r="H11" i="39"/>
  <c r="H10" i="39"/>
  <c r="H9" i="39"/>
  <c r="H8" i="39"/>
  <c r="H7" i="39"/>
  <c r="H6" i="39"/>
  <c r="H5" i="39"/>
  <c r="H4" i="39"/>
  <c r="H3" i="39"/>
  <c r="H12" i="38"/>
  <c r="H11" i="38"/>
  <c r="H10" i="38"/>
  <c r="H9" i="38"/>
  <c r="H8" i="38"/>
  <c r="H7" i="38"/>
  <c r="H6" i="38"/>
  <c r="H5" i="38"/>
  <c r="H4" i="38"/>
  <c r="H3" i="38"/>
  <c r="H12" i="37"/>
  <c r="H11" i="37"/>
  <c r="H10" i="37"/>
  <c r="H9" i="37"/>
  <c r="H8" i="37"/>
  <c r="H7" i="37"/>
  <c r="H6" i="37"/>
  <c r="H5" i="37"/>
  <c r="H4" i="37"/>
  <c r="H3" i="37"/>
  <c r="H13" i="38" l="1"/>
  <c r="H13" i="37"/>
  <c r="H13" i="39"/>
  <c r="H8" i="34"/>
  <c r="H12" i="34"/>
  <c r="H11" i="34"/>
  <c r="H10" i="34"/>
  <c r="H9" i="34"/>
  <c r="H7" i="34"/>
  <c r="H6" i="34"/>
  <c r="H5" i="34"/>
  <c r="H4" i="34"/>
  <c r="H3" i="34"/>
  <c r="H13" i="34" l="1"/>
  <c r="H12" i="33"/>
  <c r="H11" i="33"/>
  <c r="H10" i="33"/>
  <c r="H9" i="33"/>
  <c r="H8" i="33"/>
  <c r="H7" i="33"/>
  <c r="H6" i="33"/>
  <c r="H5" i="33"/>
  <c r="H4" i="33"/>
  <c r="H3" i="33"/>
  <c r="H12" i="32"/>
  <c r="H11" i="32"/>
  <c r="H10" i="32"/>
  <c r="H9" i="32"/>
  <c r="H8" i="32"/>
  <c r="H7" i="32"/>
  <c r="H6" i="32"/>
  <c r="H5" i="32"/>
  <c r="H4" i="32"/>
  <c r="H3" i="32"/>
  <c r="H12" i="31"/>
  <c r="H11" i="31"/>
  <c r="H10" i="31"/>
  <c r="H9" i="31"/>
  <c r="H8" i="31"/>
  <c r="H7" i="31"/>
  <c r="H6" i="31"/>
  <c r="H5" i="31"/>
  <c r="H4" i="31"/>
  <c r="H3" i="31"/>
  <c r="H12" i="30"/>
  <c r="H11" i="30"/>
  <c r="H10" i="30"/>
  <c r="H9" i="30"/>
  <c r="H8" i="30"/>
  <c r="H7" i="30"/>
  <c r="H6" i="30"/>
  <c r="H5" i="30"/>
  <c r="H4" i="30"/>
  <c r="H3" i="30"/>
  <c r="H12" i="29"/>
  <c r="H11" i="29"/>
  <c r="H10" i="29"/>
  <c r="H9" i="29"/>
  <c r="H8" i="29"/>
  <c r="H7" i="29"/>
  <c r="H6" i="29"/>
  <c r="H5" i="29"/>
  <c r="H4" i="29"/>
  <c r="H3" i="29"/>
  <c r="H12" i="28"/>
  <c r="H11" i="28"/>
  <c r="H10" i="28"/>
  <c r="H9" i="28"/>
  <c r="H8" i="28"/>
  <c r="H7" i="28"/>
  <c r="H6" i="28"/>
  <c r="H5" i="28"/>
  <c r="H4" i="28"/>
  <c r="H3" i="28"/>
  <c r="H13" i="28" l="1"/>
  <c r="H13" i="29"/>
  <c r="H13" i="30"/>
  <c r="H13" i="31"/>
  <c r="H13" i="32"/>
  <c r="H13" i="33"/>
  <c r="H12" i="21"/>
  <c r="H11" i="21"/>
  <c r="H10" i="21"/>
  <c r="H9" i="21"/>
  <c r="H8" i="21"/>
  <c r="H7" i="21"/>
  <c r="H6" i="21"/>
  <c r="H5" i="21"/>
  <c r="H4" i="21"/>
  <c r="H3" i="21"/>
  <c r="H12" i="20"/>
  <c r="H11" i="20"/>
  <c r="H10" i="20"/>
  <c r="H9" i="20"/>
  <c r="H8" i="20"/>
  <c r="H7" i="20"/>
  <c r="H6" i="20"/>
  <c r="H5" i="20"/>
  <c r="H4" i="20"/>
  <c r="H3" i="20"/>
  <c r="H12" i="19"/>
  <c r="H11" i="19"/>
  <c r="H10" i="19"/>
  <c r="H9" i="19"/>
  <c r="H8" i="19"/>
  <c r="H7" i="19"/>
  <c r="H6" i="19"/>
  <c r="H5" i="19"/>
  <c r="H4" i="19"/>
  <c r="H3" i="19"/>
  <c r="H12" i="18"/>
  <c r="H11" i="18"/>
  <c r="H10" i="18"/>
  <c r="H9" i="18"/>
  <c r="H8" i="18"/>
  <c r="H7" i="18"/>
  <c r="H6" i="18"/>
  <c r="H5" i="18"/>
  <c r="H4" i="18"/>
  <c r="H3" i="18"/>
  <c r="H12" i="17"/>
  <c r="H11" i="17"/>
  <c r="H10" i="17"/>
  <c r="H9" i="17"/>
  <c r="H8" i="17"/>
  <c r="H7" i="17"/>
  <c r="H6" i="17"/>
  <c r="H5" i="17"/>
  <c r="H4" i="17"/>
  <c r="H3" i="17"/>
  <c r="H12" i="16"/>
  <c r="H11" i="16"/>
  <c r="H10" i="16"/>
  <c r="H9" i="16"/>
  <c r="H8" i="16"/>
  <c r="H7" i="16"/>
  <c r="H6" i="16"/>
  <c r="H5" i="16"/>
  <c r="H4" i="16"/>
  <c r="H3" i="16"/>
  <c r="I13" i="15" l="1"/>
  <c r="I9" i="15"/>
  <c r="H13" i="21"/>
  <c r="H13" i="20"/>
  <c r="H13" i="19"/>
  <c r="H13" i="18"/>
  <c r="H13" i="17"/>
  <c r="H13" i="16"/>
  <c r="I15" i="15"/>
  <c r="I14" i="15"/>
  <c r="I12" i="15"/>
  <c r="I11" i="15"/>
  <c r="I10" i="15"/>
  <c r="I8" i="15"/>
  <c r="I7" i="15"/>
  <c r="I6" i="15"/>
  <c r="H12" i="14"/>
  <c r="H11" i="14"/>
  <c r="H10" i="14"/>
  <c r="H9" i="14"/>
  <c r="H8" i="14"/>
  <c r="H7" i="14"/>
  <c r="H6" i="14"/>
  <c r="H5" i="14"/>
  <c r="H4" i="14"/>
  <c r="H3" i="14"/>
  <c r="H12" i="13"/>
  <c r="H11" i="13"/>
  <c r="H10" i="13"/>
  <c r="H9" i="13"/>
  <c r="H8" i="13"/>
  <c r="H7" i="13"/>
  <c r="H6" i="13"/>
  <c r="H5" i="13"/>
  <c r="H4" i="13"/>
  <c r="H3" i="13"/>
  <c r="H12" i="12"/>
  <c r="H11" i="12"/>
  <c r="H10" i="12"/>
  <c r="H9" i="12"/>
  <c r="H8" i="12"/>
  <c r="H7" i="12"/>
  <c r="H6" i="12"/>
  <c r="H5" i="12"/>
  <c r="H4" i="12"/>
  <c r="H3" i="12"/>
  <c r="H12" i="11"/>
  <c r="H11" i="11"/>
  <c r="H10" i="11"/>
  <c r="H9" i="11"/>
  <c r="H8" i="11"/>
  <c r="H7" i="11"/>
  <c r="H6" i="11"/>
  <c r="H5" i="11"/>
  <c r="H4" i="11"/>
  <c r="H3" i="11"/>
  <c r="H12" i="10"/>
  <c r="H11" i="10"/>
  <c r="H10" i="10"/>
  <c r="H9" i="10"/>
  <c r="H8" i="10"/>
  <c r="H7" i="10"/>
  <c r="H6" i="10"/>
  <c r="H5" i="10"/>
  <c r="H4" i="10"/>
  <c r="H3" i="10"/>
  <c r="I16" i="15" l="1"/>
  <c r="H13" i="12"/>
  <c r="H13" i="14"/>
  <c r="H13" i="13"/>
  <c r="H13" i="11"/>
  <c r="H13" i="10"/>
  <c r="H3" i="6"/>
  <c r="H4" i="6"/>
  <c r="K7" i="15" s="1"/>
  <c r="H5" i="6"/>
  <c r="H6" i="6"/>
  <c r="H7" i="6"/>
  <c r="H8" i="6"/>
  <c r="H9" i="6"/>
  <c r="H10" i="6"/>
  <c r="H11" i="6"/>
  <c r="H12" i="6"/>
  <c r="K10" i="15" l="1"/>
  <c r="J10" i="15"/>
  <c r="K6" i="15"/>
  <c r="J6" i="15"/>
  <c r="K11" i="15"/>
  <c r="J11" i="15"/>
  <c r="K14" i="15"/>
  <c r="J14" i="15"/>
  <c r="J13" i="15"/>
  <c r="K13" i="15"/>
  <c r="J9" i="15"/>
  <c r="K9" i="15"/>
  <c r="K15" i="15"/>
  <c r="J15" i="15"/>
  <c r="J12" i="15"/>
  <c r="K12" i="15"/>
  <c r="J8" i="15"/>
  <c r="K8" i="15"/>
  <c r="J7" i="15"/>
  <c r="H13" i="6"/>
  <c r="K16" i="15" l="1"/>
  <c r="J16" i="15"/>
</calcChain>
</file>

<file path=xl/sharedStrings.xml><?xml version="1.0" encoding="utf-8"?>
<sst xmlns="http://schemas.openxmlformats.org/spreadsheetml/2006/main" count="325" uniqueCount="17">
  <si>
    <t>Stimme gar nicht zu</t>
  </si>
  <si>
    <t>Stimme voll zu</t>
  </si>
  <si>
    <t>1</t>
  </si>
  <si>
    <t>5</t>
  </si>
  <si>
    <t>Standardabweichung</t>
  </si>
  <si>
    <t>Mittelwerte</t>
  </si>
  <si>
    <t>Ich glaube, dass ich die SW-Benutzungsschnittstelle regelmäßig nutzen werde</t>
  </si>
  <si>
    <t>Ich finde die SW-Benutzungsschnittstelle unnötig komplex.</t>
  </si>
  <si>
    <t>Ich empfinde die SW-Benutzungsschnittstelle als einfach zu nutzen.</t>
  </si>
  <si>
    <t>Ich denke, dass ich einen technischen Berater beim Bedienen dieser SW-Benutzungsschnittstelle brauchen könnte.</t>
  </si>
  <si>
    <t>Ich finde, dass viele Funktionen sehr gut in dieser SW-Benutzungsschnittstelle integriert sind.</t>
  </si>
  <si>
    <t>Ich glaube, dass die SW-Benutzungsschnittstelle viele Unstimmigkeiten hat.</t>
  </si>
  <si>
    <t>Ich kann mir vorstellen, dass viele Anwender/innen diese SW-Benutzungsschnittstelle schnell erlernen.</t>
  </si>
  <si>
    <t>Ich finde die SW-Benutzungsschnittstelle recht mühsam in der Nutzung.</t>
  </si>
  <si>
    <t>Ich habe mich bei der Nutzung der SW-Benutzungsschnittstelle sehr sicher gefühlt.</t>
  </si>
  <si>
    <t>Ich musste noch viel erlernen, bevor ich die SW-Benutzungsschnittstelle nutzen kann.</t>
  </si>
  <si>
    <t>Software Benutzungsschnittstelle 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</si>
</sst>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Zsfg!$J$5</c:f>
              <c:strCache>
                <c:ptCount val="1"/>
                <c:pt idx="0">
                  <c:v>Mittelwerte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6"/>
          </c:marker>
          <c:errBars>
            <c:errDir val="y"/>
            <c:errBarType val="both"/>
            <c:errValType val="cust"/>
            <c:noEndCap val="0"/>
            <c:plus>
              <c:numRef>
                <c:f>Zsfg!$K$6:$K$16</c:f>
                <c:numCache>
                  <c:formatCode>General</c:formatCode>
                  <c:ptCount val="11"/>
                  <c:pt idx="0">
                    <c:v>1.0910894511799618</c:v>
                  </c:pt>
                  <c:pt idx="1">
                    <c:v>0.88908727944796884</c:v>
                  </c:pt>
                  <c:pt idx="2">
                    <c:v>1.0442586798663398</c:v>
                  </c:pt>
                  <c:pt idx="3">
                    <c:v>1.0954451150103321</c:v>
                  </c:pt>
                  <c:pt idx="4">
                    <c:v>1.0623424252901832</c:v>
                  </c:pt>
                  <c:pt idx="5">
                    <c:v>0.81064348337777747</c:v>
                  </c:pt>
                  <c:pt idx="6">
                    <c:v>1.2382783747337809</c:v>
                  </c:pt>
                  <c:pt idx="7">
                    <c:v>1.4192553379451192</c:v>
                  </c:pt>
                  <c:pt idx="8">
                    <c:v>1.0442586798663398</c:v>
                  </c:pt>
                  <c:pt idx="9">
                    <c:v>0.67963575678797394</c:v>
                  </c:pt>
                  <c:pt idx="10">
                    <c:v>16.816587616030166</c:v>
                  </c:pt>
                </c:numCache>
              </c:numRef>
            </c:plus>
            <c:minus>
              <c:numRef>
                <c:f>Zsfg!$K$6:$K$16</c:f>
                <c:numCache>
                  <c:formatCode>General</c:formatCode>
                  <c:ptCount val="11"/>
                  <c:pt idx="0">
                    <c:v>1.0910894511799618</c:v>
                  </c:pt>
                  <c:pt idx="1">
                    <c:v>0.88908727944796884</c:v>
                  </c:pt>
                  <c:pt idx="2">
                    <c:v>1.0442586798663398</c:v>
                  </c:pt>
                  <c:pt idx="3">
                    <c:v>1.0954451150103321</c:v>
                  </c:pt>
                  <c:pt idx="4">
                    <c:v>1.0623424252901832</c:v>
                  </c:pt>
                  <c:pt idx="5">
                    <c:v>0.81064348337777747</c:v>
                  </c:pt>
                  <c:pt idx="6">
                    <c:v>1.2382783747337809</c:v>
                  </c:pt>
                  <c:pt idx="7">
                    <c:v>1.4192553379451192</c:v>
                  </c:pt>
                  <c:pt idx="8">
                    <c:v>1.0442586798663398</c:v>
                  </c:pt>
                  <c:pt idx="9">
                    <c:v>0.67963575678797394</c:v>
                  </c:pt>
                  <c:pt idx="10">
                    <c:v>16.816587616030166</c:v>
                  </c:pt>
                </c:numCache>
              </c:numRef>
            </c:minus>
          </c:errBars>
          <c:cat>
            <c:strRef>
              <c:f>Zsfg!$B$6:$B$15</c:f>
              <c:strCache>
                <c:ptCount val="10"/>
                <c:pt idx="0">
                  <c:v>Ich glaube, dass ich die SW-Benutzungsschnittstelle regelmäßig nutzen werde</c:v>
                </c:pt>
                <c:pt idx="1">
                  <c:v>Ich finde die SW-Benutzungsschnittstelle unnötig komplex.</c:v>
                </c:pt>
                <c:pt idx="2">
                  <c:v>Ich empfinde die SW-Benutzungsschnittstelle als einfach zu nutzen.</c:v>
                </c:pt>
                <c:pt idx="3">
                  <c:v>Ich denke, dass ich einen technischen Berater beim Bedienen dieser SW-Benutzungsschnittstelle brauchen könnte.</c:v>
                </c:pt>
                <c:pt idx="4">
                  <c:v>Ich finde, dass viele Funktionen sehr gut in dieser SW-Benutzungsschnittstelle integriert sind.</c:v>
                </c:pt>
                <c:pt idx="5">
                  <c:v>Ich glaube, dass die SW-Benutzungsschnittstelle viele Unstimmigkeiten hat.</c:v>
                </c:pt>
                <c:pt idx="6">
                  <c:v>Ich kann mir vorstellen, dass viele Anwender/innen diese SW-Benutzungsschnittstelle schnell erlernen.</c:v>
                </c:pt>
                <c:pt idx="7">
                  <c:v>Ich finde die SW-Benutzungsschnittstelle recht mühsam in der Nutzung.</c:v>
                </c:pt>
                <c:pt idx="8">
                  <c:v>Ich habe mich bei der Nutzung der SW-Benutzungsschnittstelle sehr sicher gefühlt.</c:v>
                </c:pt>
                <c:pt idx="9">
                  <c:v>Ich musste noch viel erlernen, bevor ich die SW-Benutzungsschnittstelle nutzen kann.</c:v>
                </c:pt>
              </c:strCache>
            </c:strRef>
          </c:cat>
          <c:val>
            <c:numRef>
              <c:f>Zsfg!$J$6:$J$15</c:f>
              <c:numCache>
                <c:formatCode>General</c:formatCode>
                <c:ptCount val="10"/>
                <c:pt idx="0">
                  <c:v>1.9047619047619047</c:v>
                </c:pt>
                <c:pt idx="1">
                  <c:v>2.2777777777777777</c:v>
                </c:pt>
                <c:pt idx="2">
                  <c:v>2.0952380952380953</c:v>
                </c:pt>
                <c:pt idx="3">
                  <c:v>3</c:v>
                </c:pt>
                <c:pt idx="4">
                  <c:v>1.8571428571428572</c:v>
                </c:pt>
                <c:pt idx="5">
                  <c:v>2.5714285714285716</c:v>
                </c:pt>
                <c:pt idx="6">
                  <c:v>2.3333333333333335</c:v>
                </c:pt>
                <c:pt idx="7">
                  <c:v>2.2857142857142856</c:v>
                </c:pt>
                <c:pt idx="8">
                  <c:v>1.9047619047619047</c:v>
                </c:pt>
                <c:pt idx="9">
                  <c:v>3.1904761904761907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B-4024-A2D3-2762772D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298056"/>
        <c:axId val="321295704"/>
      </c:lineChart>
      <c:catAx>
        <c:axId val="32129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1295704"/>
        <c:crosses val="autoZero"/>
        <c:auto val="1"/>
        <c:lblAlgn val="ctr"/>
        <c:lblOffset val="100"/>
        <c:noMultiLvlLbl val="0"/>
      </c:catAx>
      <c:valAx>
        <c:axId val="321295704"/>
        <c:scaling>
          <c:orientation val="minMax"/>
          <c:max val="4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29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20</xdr:row>
      <xdr:rowOff>85726</xdr:rowOff>
    </xdr:from>
    <xdr:to>
      <xdr:col>21</xdr:col>
      <xdr:colOff>419100</xdr:colOff>
      <xdr:row>56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zoomScale="60" zoomScaleNormal="60" workbookViewId="0">
      <selection activeCell="B61" sqref="B61"/>
    </sheetView>
  </sheetViews>
  <sheetFormatPr baseColWidth="10" defaultRowHeight="15" x14ac:dyDescent="0.25"/>
  <cols>
    <col min="1" max="1" width="4.85546875" customWidth="1"/>
    <col min="2" max="2" width="123" customWidth="1"/>
  </cols>
  <sheetData>
    <row r="1" spans="1:11" x14ac:dyDescent="0.25">
      <c r="B1" t="s">
        <v>16</v>
      </c>
    </row>
    <row r="4" spans="1:11" ht="30" x14ac:dyDescent="0.25">
      <c r="C4" s="1" t="s">
        <v>0</v>
      </c>
      <c r="G4" s="1" t="s">
        <v>1</v>
      </c>
    </row>
    <row r="5" spans="1:11" x14ac:dyDescent="0.25">
      <c r="C5" s="1" t="s">
        <v>2</v>
      </c>
      <c r="D5" s="2">
        <v>2</v>
      </c>
      <c r="E5" s="2">
        <v>3</v>
      </c>
      <c r="F5" s="2">
        <v>4</v>
      </c>
      <c r="G5" s="1" t="s">
        <v>3</v>
      </c>
      <c r="J5" t="s">
        <v>5</v>
      </c>
      <c r="K5" t="s">
        <v>4</v>
      </c>
    </row>
    <row r="6" spans="1:11" x14ac:dyDescent="0.25">
      <c r="A6">
        <v>1</v>
      </c>
      <c r="B6" t="s">
        <v>6</v>
      </c>
      <c r="C6">
        <f>SUM('A0-1'!C3,'A0-2'!C3,'A0-3'!C3,'A0-4'!C3,'A0-5'!C3,'A0-6'!C3,'A0-7'!C3,'A0-8'!C3,'A0-9'!C3,'A0-10'!C3,'A0-11'!C3,'A0-12'!C3,'A0-13'!C3,'A0-14'!C3,'A0-15'!C3,'A0-16'!C3,'A0-17'!C3,'A0-18'!C3,'A0-19'!C3, 'A0-20'!C3, 'A0-21'!C3)</f>
        <v>2</v>
      </c>
      <c r="D6">
        <f>SUM('A0-1'!D3,'A0-2'!D3,'A0-3'!D3,'A0-4'!D3,'A0-5'!D3,'A0-6'!D3,'A0-7'!D3,'A0-8'!D3,'A0-9'!D3,'A0-10'!D3,'A0-11'!D3,'A0-12'!D3,'A0-13'!D3,'A0-14'!D3,'A0-15'!D3,'A0-16'!D3,'A0-17'!D3,'A0-18'!D3,'A0-19'!D3, 'A0-20'!D3, 'A0-21'!D3)</f>
        <v>5</v>
      </c>
      <c r="E6">
        <f>SUM('A0-1'!E3,'A0-2'!E3,'A0-3'!E3,'A0-4'!E3,'A0-5'!E3,'A0-6'!E3,'A0-7'!E3,'A0-8'!E3,'A0-9'!E3,'A0-10'!E3,'A0-11'!E3,'A0-12'!E3,'A0-13'!E3,'A0-14'!E3,'A0-15'!E3,'A0-16'!E3,'A0-17'!E3,'A0-18'!E3,'A0-19'!E3, 'A0-20'!E3, 'A0-21'!E3)</f>
        <v>9</v>
      </c>
      <c r="F6">
        <f>SUM('A0-1'!F3,'A0-2'!F3,'A0-3'!F3,'A0-4'!F3,'A0-5'!F3,'A0-6'!F3,'A0-7'!F3,'A0-8'!F3,'A0-9'!F3,'A0-10'!F3,'A0-11'!F3,'A0-12'!F3,'A0-13'!F3,'A0-14'!F3,'A0-15'!F3,'A0-16'!F3,'A0-17'!F3,'A0-18'!F3,'A0-19'!F3, 'A0-20'!F3, 'A0-21'!F3)</f>
        <v>3</v>
      </c>
      <c r="G6">
        <f>SUM('A0-1'!G3,'A0-2'!G3,'A0-3'!G3,'A0-4'!G3,'A0-5'!G3,'A0-6'!G3,'A0-7'!G3,'A0-8'!G3,'A0-9'!G3,'A0-10'!G3,'A0-11'!G3,'A0-12'!G3,'A0-13'!G3,'A0-14'!G3,'A0-15'!G3,'A0-16'!G3,'A0-17'!G3,'A0-18'!G3,'A0-19'!G3, 'A0-20'!G3, 'A0-21'!G3)</f>
        <v>2</v>
      </c>
      <c r="H6">
        <f t="shared" ref="H6:H15" si="0">(C6*$C$5+D6*$D$5+E6*$E$5+F6*$F$5+G6*$G$5)/21</f>
        <v>2.9047619047619047</v>
      </c>
      <c r="I6">
        <f>H6-1</f>
        <v>1.9047619047619047</v>
      </c>
      <c r="J6">
        <f>AVERAGE('A0-1'!H3,'A0-2'!H3,'A0-3'!H3,'A0-4'!H3,'A0-5'!H3,'A0-6'!H3,'A0-7'!H3,'A0-8'!H3,'A0-9'!H3,'A0-10'!H3,'A0-11'!H3,'A0-12'!H3,'A0-13'!H3,'A0-14'!H3,'A0-15'!H3,'A0-16'!H3,'A0-17'!H3,'A0-18'!H3, 'A0-19'!H3, 'A0-20'!H3, 'A0-21'!H3)</f>
        <v>1.9047619047619047</v>
      </c>
      <c r="K6">
        <f>STDEV('A0-1'!H3,'A0-2'!H3,'A0-3'!H3,'A0-4'!H3,'A0-5'!H3,'A0-6'!H3,'A0-7'!H3,'A0-8'!H3,'A0-9'!H3,'A0-10'!H3,'A0-11'!H3,'A0-12'!H3,'A0-13'!H3,'A0-14'!H3,'A0-15'!H3,'A0-16'!H3,'A0-17'!H3,'A0-18'!H3,'A0-19'!H3,'A0-20'!H3,'A0-21'!H3)</f>
        <v>1.0910894511799618</v>
      </c>
    </row>
    <row r="7" spans="1:11" x14ac:dyDescent="0.25">
      <c r="A7">
        <v>2</v>
      </c>
      <c r="B7" t="s">
        <v>7</v>
      </c>
      <c r="C7">
        <f>SUM('A0-1'!C4,'A0-2'!C4,'A0-3'!C4,'A0-4'!C4,'A0-5'!C4,'A0-6'!C4,'A0-7'!C4,'A0-8'!C4,'A0-9'!C4,'A0-10'!C4,'A0-11'!C4,'A0-12'!C4,'A0-13'!C4,'A0-14'!C4,'A0-15'!C4,'A0-16'!C4,'A0-17'!C4,'A0-18'!C4,'A0-19'!C4, 'A0-20'!C4, 'A0-21'!C4)</f>
        <v>0</v>
      </c>
      <c r="D7">
        <f>SUM('A0-1'!D4,'A0-2'!D4,'A0-3'!D4,'A0-4'!D4,'A0-5'!D4,'A0-6'!D4,'A0-7'!D4,'A0-8'!D4,'A0-9'!D4,'A0-10'!D4,'A0-11'!D4,'A0-12'!D4,'A0-13'!D4,'A0-14'!D4,'A0-15'!D4,'A0-16'!D4,'A0-17'!D4,'A0-18'!D4,'A0-19'!D4, 'A0-20'!D4, 'A0-21'!D4)</f>
        <v>10</v>
      </c>
      <c r="E7">
        <f>SUM('A0-1'!E4,'A0-2'!E4,'A0-3'!E4,'A0-4'!E4,'A0-5'!E4,'A0-6'!E4,'A0-7'!E4,'A0-8'!E4,'A0-9'!E4,'A0-10'!E4,'A0-11'!E4,'A0-12'!E4,'A0-13'!E4,'A0-14'!E4,'A0-15'!E4,'A0-16'!E4,'A0-17'!E4,'A0-18'!E4,'A0-19'!E4, 'A0-20'!E4, 'A0-21'!E4)</f>
        <v>7</v>
      </c>
      <c r="F7">
        <f>SUM('A0-1'!F4,'A0-2'!F4,'A0-3'!F4,'A0-4'!F4,'A0-5'!F4,'A0-6'!F4,'A0-7'!F4,'A0-8'!F4,'A0-9'!F4,'A0-10'!F4,'A0-11'!F4,'A0-12'!F4,'A0-13'!F4,'A0-14'!F4,'A0-15'!F4,'A0-16'!F4,'A0-17'!F4,'A0-18'!F4,'A0-19'!F4, 'A0-20'!F4, 'A0-21'!F4)</f>
        <v>3</v>
      </c>
      <c r="G7">
        <f>SUM('A0-1'!G4,'A0-2'!G4,'A0-3'!G4,'A0-4'!G4,'A0-5'!G4,'A0-6'!G4,'A0-7'!G4,'A0-8'!G4,'A0-9'!G4,'A0-10'!G4,'A0-11'!G4,'A0-12'!G4,'A0-13'!G4,'A0-14'!G4,'A0-15'!G4,'A0-16'!G4,'A0-17'!G4,'A0-18'!G4,'A0-19'!G4, 'A0-20'!G4, 'A0-21'!G4)</f>
        <v>1</v>
      </c>
      <c r="H7">
        <f t="shared" si="0"/>
        <v>2.7619047619047619</v>
      </c>
      <c r="I7">
        <f>5-H7</f>
        <v>2.2380952380952381</v>
      </c>
      <c r="J7">
        <f>AVERAGE('A0-1'!H4,'A0-2'!H4,'A0-3'!H4,'A0-4'!H4,'A0-5'!H4,'A0-6'!H4,'A0-7'!H4,'A0-8'!H4,'A0-9'!H4,'A0-10'!H4,'A0-11'!H4,'A0-12'!H4,'A0-13'!H4,'A0-14'!H4,'A0-15'!H4,'A0-16'!H4,'A0-17'!H4,'A0-18'!H4)</f>
        <v>2.2777777777777777</v>
      </c>
      <c r="K7">
        <f>STDEV('A0-1'!H4,'A0-2'!H4,'A0-3'!H4,'A0-4'!H4,'A0-5'!H4,'A0-6'!H4,'A0-7'!H4,'A0-8'!H4,'A0-9'!H4,'A0-10'!H4,'A0-11'!H4,'A0-12'!H4,'A0-13'!H4,'A0-14'!H4,'A0-15'!H4,'A0-16'!H4,'A0-17'!H4,'A0-18'!H4,'A0-19'!H4,'A0-20'!H4,'A0-21'!H4)</f>
        <v>0.88908727944796884</v>
      </c>
    </row>
    <row r="8" spans="1:11" x14ac:dyDescent="0.25">
      <c r="A8">
        <v>3</v>
      </c>
      <c r="B8" t="s">
        <v>8</v>
      </c>
      <c r="C8">
        <f>SUM('A0-1'!C5,'A0-2'!C5,'A0-3'!C5,'A0-4'!C5,'A0-5'!C5,'A0-6'!C5,'A0-7'!C5,'A0-8'!C5,'A0-9'!C5,'A0-10'!C5,'A0-11'!C5,'A0-12'!C5,'A0-13'!C5,'A0-14'!C5,'A0-15'!C5,'A0-16'!C5,'A0-17'!C5,'A0-18'!C5,'A0-19'!C5, 'A0-20'!C5, 'A0-21'!C5)</f>
        <v>2</v>
      </c>
      <c r="D8">
        <f>SUM('A0-1'!D5,'A0-2'!D5,'A0-3'!D5,'A0-4'!D5,'A0-5'!D5,'A0-6'!D5,'A0-7'!D5,'A0-8'!D5,'A0-9'!D5,'A0-10'!D5,'A0-11'!D5,'A0-12'!D5,'A0-13'!D5,'A0-14'!D5,'A0-15'!D5,'A0-16'!D5,'A0-17'!D5,'A0-18'!D5,'A0-19'!D5, 'A0-20'!D5, 'A0-21'!D5)</f>
        <v>4</v>
      </c>
      <c r="E8">
        <f>SUM('A0-1'!E5,'A0-2'!E5,'A0-3'!E5,'A0-4'!E5,'A0-5'!E5,'A0-6'!E5,'A0-7'!E5,'A0-8'!E5,'A0-9'!E5,'A0-10'!E5,'A0-11'!E5,'A0-12'!E5,'A0-13'!E5,'A0-14'!E5,'A0-15'!E5,'A0-16'!E5,'A0-17'!E5,'A0-18'!E5,'A0-19'!E5, 'A0-20'!E5, 'A0-21'!E5)</f>
        <v>5</v>
      </c>
      <c r="F8">
        <f>SUM('A0-1'!F5,'A0-2'!F5,'A0-3'!F5,'A0-4'!F5,'A0-5'!F5,'A0-6'!F5,'A0-7'!F5,'A0-8'!F5,'A0-9'!F5,'A0-10'!F5,'A0-11'!F5,'A0-12'!F5,'A0-13'!F5,'A0-14'!F5,'A0-15'!F5,'A0-16'!F5,'A0-17'!F5,'A0-18'!F5,'A0-19'!F5, 'A0-20'!F5, 'A0-21'!F5)</f>
        <v>10</v>
      </c>
      <c r="G8">
        <f>SUM('A0-1'!G5,'A0-2'!G5,'A0-3'!G5,'A0-4'!G5,'A0-5'!G5,'A0-6'!G5,'A0-7'!G5,'A0-8'!G5,'A0-9'!G5,'A0-10'!G5,'A0-11'!G5,'A0-12'!G5,'A0-13'!G5,'A0-14'!G5,'A0-15'!G5,'A0-16'!G5,'A0-17'!G5,'A0-18'!G5,'A0-19'!G5, 'A0-20'!G5, 'A0-21'!G5)</f>
        <v>0</v>
      </c>
      <c r="H8">
        <f t="shared" si="0"/>
        <v>3.0952380952380953</v>
      </c>
      <c r="I8">
        <f>H8-1</f>
        <v>2.0952380952380953</v>
      </c>
      <c r="J8">
        <f>AVERAGE('A0-1'!H5,'A0-2'!H5,'A0-3'!H5,'A0-4'!H5,'A0-5'!H5,'A0-6'!H5,'A0-7'!H5,'A0-8'!H5,'A0-9'!H5,'A0-10'!H5,'A0-11'!H5,'A0-12'!H5,'A0-13'!H5,'A0-14'!H5,'A0-15'!H5,'A0-16'!H5,'A0-17'!H5,'A0-18'!H5, 'A0-19'!H5, 'A0-20'!H5, 'A0-21'!H5)</f>
        <v>2.0952380952380953</v>
      </c>
      <c r="K8">
        <f>STDEV('A0-1'!H5,'A0-2'!H5,'A0-3'!H5,'A0-4'!H5,'A0-5'!H5,'A0-6'!H5,'A0-7'!H5,'A0-8'!H5,'A0-9'!H5,'A0-10'!H5,'A0-11'!H5,'A0-12'!H5,'A0-13'!H5,'A0-14'!H5,'A0-15'!H5,'A0-16'!H5,'A0-17'!H5,'A0-18'!H5,'A0-19'!H5,'A0-20'!H5,'A0-21'!H5)</f>
        <v>1.0442586798663398</v>
      </c>
    </row>
    <row r="9" spans="1:11" x14ac:dyDescent="0.25">
      <c r="A9">
        <v>4</v>
      </c>
      <c r="B9" t="s">
        <v>9</v>
      </c>
      <c r="C9">
        <f>SUM('A0-1'!C6,'A0-2'!C6,'A0-3'!C6,'A0-4'!C6,'A0-5'!C6,'A0-6'!C6,'A0-7'!C6,'A0-8'!C6,'A0-9'!C6,'A0-10'!C6,'A0-11'!C6,'A0-12'!C6,'A0-13'!C6,'A0-14'!C6,'A0-15'!C6,'A0-16'!C6,'A0-17'!C6,'A0-18'!C6,'A0-19'!C6, 'A0-20'!C6, 'A0-21'!C6)</f>
        <v>9</v>
      </c>
      <c r="D9">
        <f>SUM('A0-1'!D6,'A0-2'!D6,'A0-3'!D6,'A0-4'!D6,'A0-5'!D6,'A0-6'!D6,'A0-7'!D6,'A0-8'!D6,'A0-9'!D6,'A0-10'!D6,'A0-11'!D6,'A0-12'!D6,'A0-13'!D6,'A0-14'!D6,'A0-15'!D6,'A0-16'!D6,'A0-17'!D6,'A0-18'!D6,'A0-19'!D6, 'A0-20'!D6, 'A0-21'!D6)</f>
        <v>6</v>
      </c>
      <c r="E9">
        <f>SUM('A0-1'!E6,'A0-2'!E6,'A0-3'!E6,'A0-4'!E6,'A0-5'!E6,'A0-6'!E6,'A0-7'!E6,'A0-8'!E6,'A0-9'!E6,'A0-10'!E6,'A0-11'!E6,'A0-12'!E6,'A0-13'!E6,'A0-14'!E6,'A0-15'!E6,'A0-16'!E6,'A0-17'!E6,'A0-18'!E6,'A0-19'!E6, 'A0-20'!E6, 'A0-21'!E6)</f>
        <v>3</v>
      </c>
      <c r="F9">
        <f>SUM('A0-1'!F6,'A0-2'!F6,'A0-3'!F6,'A0-4'!F6,'A0-5'!F6,'A0-6'!F6,'A0-7'!F6,'A0-8'!F6,'A0-9'!F6,'A0-10'!F6,'A0-11'!F6,'A0-12'!F6,'A0-13'!F6,'A0-14'!F6,'A0-15'!F6,'A0-16'!F6,'A0-17'!F6,'A0-18'!F6,'A0-19'!F6, 'A0-20'!F6, 'A0-21'!F6)</f>
        <v>3</v>
      </c>
      <c r="G9">
        <f>SUM('A0-1'!G6,'A0-2'!G6,'A0-3'!G6,'A0-4'!G6,'A0-5'!G6,'A0-6'!G6,'A0-7'!G6,'A0-8'!G6,'A0-9'!G6,'A0-10'!G6,'A0-11'!G6,'A0-12'!G6,'A0-13'!G6,'A0-14'!G6,'A0-15'!G6,'A0-16'!G6,'A0-17'!G6,'A0-18'!G6,'A0-19'!G6, 'A0-20'!G6, 'A0-21'!G6)</f>
        <v>0</v>
      </c>
      <c r="H9">
        <f t="shared" si="0"/>
        <v>2</v>
      </c>
      <c r="I9">
        <f>5-H9</f>
        <v>3</v>
      </c>
      <c r="J9" s="4">
        <f>AVERAGE('A0-1'!H6,'A0-2'!H6,'A0-3'!H6,'A0-4'!H6,'A0-5'!H6,'A0-6'!H6,'A0-7'!H6,'A0-8'!H6,'A0-9'!H6,'A0-10'!H6,'A0-11'!H6,'A0-12'!H6,'A0-13'!H6,'A0-14'!H6,'A0-15'!H6,'A0-16'!H6,'A0-17'!H6,'A0-18'!H6,'A0-19'!H6,'A0-20'!H6,'A0-21'!H6)</f>
        <v>3</v>
      </c>
      <c r="K9">
        <f>STDEV('A0-1'!H6,'A0-2'!H6,'A0-3'!H6,'A0-4'!H6,'A0-5'!H6,'A0-6'!H6,'A0-7'!H6,'A0-8'!H6,'A0-9'!H6,'A0-10'!H6,'A0-11'!H6,'A0-12'!H6,'A0-13'!H6,'A0-14'!H6,'A0-15'!H6,'A0-16'!H6,'A0-17'!H6,'A0-18'!H6,'A0-19'!H6,'A0-20'!H6,'A0-21'!H6)</f>
        <v>1.0954451150103321</v>
      </c>
    </row>
    <row r="10" spans="1:11" x14ac:dyDescent="0.25">
      <c r="A10">
        <v>5</v>
      </c>
      <c r="B10" t="s">
        <v>10</v>
      </c>
      <c r="C10">
        <f>SUM('A0-1'!C7,'A0-2'!C7,'A0-3'!C7,'A0-4'!C7,'A0-5'!C7,'A0-6'!C7,'A0-7'!C7,'A0-8'!C7,'A0-9'!C7,'A0-10'!C7,'A0-11'!C7,'A0-12'!C7,'A0-13'!C7,'A0-14'!C7,'A0-15'!C7,'A0-16'!C7,'A0-17'!C7,'A0-18'!C7,'A0-19'!C7, 'A0-20'!C7, 'A0-21'!C7)</f>
        <v>3</v>
      </c>
      <c r="D10">
        <f>SUM('A0-1'!D7,'A0-2'!D7,'A0-3'!D7,'A0-4'!D7,'A0-5'!D7,'A0-6'!D7,'A0-7'!D7,'A0-8'!D7,'A0-9'!D7,'A0-10'!D7,'A0-11'!D7,'A0-12'!D7,'A0-13'!D7,'A0-14'!D7,'A0-15'!D7,'A0-16'!D7,'A0-17'!D7,'A0-18'!D7,'A0-19'!D7, 'A0-20'!D7, 'A0-21'!D7)</f>
        <v>4</v>
      </c>
      <c r="E10">
        <f>SUM('A0-1'!E7,'A0-2'!E7,'A0-3'!E7,'A0-4'!E7,'A0-5'!E7,'A0-6'!E7,'A0-7'!E7,'A0-8'!E7,'A0-9'!E7,'A0-10'!E7,'A0-11'!E7,'A0-12'!E7,'A0-13'!E7,'A0-14'!E7,'A0-15'!E7,'A0-16'!E7,'A0-17'!E7,'A0-18'!E7,'A0-19'!E7, 'A0-20'!E7, 'A0-21'!E7)</f>
        <v>7</v>
      </c>
      <c r="F10">
        <f>SUM('A0-1'!F7,'A0-2'!F7,'A0-3'!F7,'A0-4'!F7,'A0-5'!F7,'A0-6'!F7,'A0-7'!F7,'A0-8'!F7,'A0-9'!F7,'A0-10'!F7,'A0-11'!F7,'A0-12'!F7,'A0-13'!F7,'A0-14'!F7,'A0-15'!F7,'A0-16'!F7,'A0-17'!F7,'A0-18'!F7,'A0-19'!F7, 'A0-20'!F7, 'A0-21'!F7)</f>
        <v>7</v>
      </c>
      <c r="G10">
        <f>SUM('A0-1'!G7,'A0-2'!G7,'A0-3'!G7,'A0-4'!G7,'A0-5'!G7,'A0-6'!G7,'A0-7'!G7,'A0-8'!G7,'A0-9'!G7,'A0-10'!G7,'A0-11'!G7,'A0-12'!G7,'A0-13'!G7,'A0-14'!G7,'A0-15'!G7,'A0-16'!G7,'A0-17'!G7,'A0-18'!G7,'A0-19'!G7, 'A0-20'!G7, 'A0-21'!G7)</f>
        <v>0</v>
      </c>
      <c r="H10">
        <f t="shared" si="0"/>
        <v>2.8571428571428572</v>
      </c>
      <c r="I10">
        <f>H10-1</f>
        <v>1.8571428571428572</v>
      </c>
      <c r="J10">
        <f>AVERAGE('A0-1'!H7,'A0-2'!H7,'A0-3'!H7,'A0-4'!H7,'A0-5'!H7,'A0-6'!H7,'A0-7'!H7,'A0-8'!H7,'A0-9'!H7,'A0-10'!H7,'A0-11'!H7,'A0-12'!H7,'A0-13'!H7,'A0-14'!H7,'A0-15'!H7,'A0-16'!H7,'A0-17'!H7,'A0-18'!H7,'A0-19'!H7,'A0-20'!H7,'A0-21'!H7)</f>
        <v>1.8571428571428572</v>
      </c>
      <c r="K10">
        <f>STDEV('A0-1'!H7,'A0-2'!H7,'A0-3'!H7,'A0-4'!H7,'A0-5'!H7,'A0-6'!H7,'A0-7'!H7,'A0-8'!H7,'A0-9'!H7,'A0-10'!H7,'A0-11'!H7,'A0-12'!H7,'A0-13'!H7,'A0-14'!H7,'A0-15'!H7,'A0-16'!H7,'A0-17'!H7,'A0-18'!H7,'A0-19'!H7,'A0-20'!H7,'A0-21'!H7)</f>
        <v>1.0623424252901832</v>
      </c>
    </row>
    <row r="11" spans="1:11" x14ac:dyDescent="0.25">
      <c r="A11">
        <v>6</v>
      </c>
      <c r="B11" t="s">
        <v>11</v>
      </c>
      <c r="C11">
        <f>SUM('A0-1'!C8,'A0-2'!C8,'A0-3'!C8,'A0-4'!C8,'A0-5'!C8,'A0-6'!C8,'A0-7'!C8,'A0-8'!C8,'A0-9'!C8,'A0-10'!C8,'A0-11'!C8,'A0-12'!C8,'A0-13'!C8,'A0-14'!C8,'A0-15'!C8,'A0-16'!C8,'A0-17'!C8,'A0-18'!C8,'A0-19'!C8, 'A0-20'!C8, 'A0-21'!C8)</f>
        <v>3</v>
      </c>
      <c r="D11">
        <f>SUM('A0-1'!D8,'A0-2'!D8,'A0-3'!D8,'A0-4'!D8,'A0-5'!D8,'A0-6'!D8,'A0-7'!D8,'A0-8'!D8,'A0-9'!D8,'A0-10'!D8,'A0-11'!D8,'A0-12'!D8,'A0-13'!D8,'A0-14'!D8,'A0-15'!D8,'A0-16'!D8,'A0-17'!D8,'A0-18'!D8,'A0-19'!D8, 'A0-20'!D8, 'A0-21'!D8)</f>
        <v>7</v>
      </c>
      <c r="E11">
        <f>SUM('A0-1'!E8,'A0-2'!E8,'A0-3'!E8,'A0-4'!E8,'A0-5'!E8,'A0-6'!E8,'A0-7'!E8,'A0-8'!E8,'A0-9'!E8,'A0-10'!E8,'A0-11'!E8,'A0-12'!E8,'A0-13'!E8,'A0-14'!E8,'A0-15'!E8,'A0-16'!E8,'A0-17'!E8,'A0-18'!E8,'A0-19'!E8, 'A0-20'!E8, 'A0-21'!E8)</f>
        <v>10</v>
      </c>
      <c r="F11">
        <f>SUM('A0-1'!F8,'A0-2'!F8,'A0-3'!F8,'A0-4'!F8,'A0-5'!F8,'A0-6'!F8,'A0-7'!F8,'A0-8'!F8,'A0-9'!F8,'A0-10'!F8,'A0-11'!F8,'A0-12'!F8,'A0-13'!F8,'A0-14'!F8,'A0-15'!F8,'A0-16'!F8,'A0-17'!F8,'A0-18'!F8,'A0-19'!F8, 'A0-20'!F8, 'A0-21'!F8)</f>
        <v>1</v>
      </c>
      <c r="G11">
        <f>SUM('A0-1'!G8,'A0-2'!G8,'A0-3'!G8,'A0-4'!G8,'A0-5'!G8,'A0-6'!G8,'A0-7'!G8,'A0-8'!G8,'A0-9'!G8,'A0-10'!G8,'A0-11'!G8,'A0-12'!G8,'A0-13'!G8,'A0-14'!G8,'A0-15'!G8,'A0-16'!G8,'A0-17'!G8,'A0-18'!G8,'A0-19'!G8, 'A0-20'!G8, 'A0-21'!G8)</f>
        <v>0</v>
      </c>
      <c r="H11">
        <f t="shared" si="0"/>
        <v>2.4285714285714284</v>
      </c>
      <c r="I11">
        <f>5-H11</f>
        <v>2.5714285714285716</v>
      </c>
      <c r="J11">
        <f>AVERAGE('A0-1'!H8,'A0-2'!H8,'A0-3'!H8,'A0-4'!H8,'A0-5'!H8,'A0-6'!H8,'A0-7'!H8,'A0-8'!H8,'A0-9'!H8,'A0-10'!H8,'A0-11'!H8,'A0-12'!H8,'A0-13'!H8,'A0-14'!H8,'A0-15'!H8,'A0-16'!H8,'A0-17'!H8,'A0-18'!H8,'A0-19'!H8,'A0-20'!H8,'A0-21'!H8)</f>
        <v>2.5714285714285716</v>
      </c>
      <c r="K11">
        <f>STDEV('A0-1'!H8,'A0-2'!H8,'A0-3'!H8,'A0-4'!H8,'A0-5'!H8,'A0-6'!H8,'A0-7'!H8,'A0-8'!H8,'A0-9'!H8,'A0-10'!H8,'A0-11'!H8,'A0-12'!H8,'A0-13'!H8,'A0-14'!H8,'A0-15'!H8,'A0-16'!H8,'A0-17'!H8,'A0-18'!H8,'A0-19'!H8,'A0-20'!H8,'A0-21'!H8)</f>
        <v>0.81064348337777747</v>
      </c>
    </row>
    <row r="12" spans="1:11" x14ac:dyDescent="0.25">
      <c r="A12">
        <v>7</v>
      </c>
      <c r="B12" t="s">
        <v>12</v>
      </c>
      <c r="C12">
        <f>SUM('A0-1'!C9,'A0-2'!C9,'A0-3'!C9,'A0-4'!C9,'A0-5'!C9,'A0-6'!C9,'A0-7'!C9,'A0-8'!C9,'A0-9'!C9,'A0-10'!C9,'A0-11'!C9,'A0-12'!C9,'A0-13'!C9,'A0-14'!C9,'A0-15'!C9,'A0-16'!C9,'A0-17'!C9,'A0-18'!C9,'A0-19'!C9, 'A0-20'!C9, 'A0-21'!C9)</f>
        <v>2</v>
      </c>
      <c r="D12">
        <f>SUM('A0-1'!D9,'A0-2'!D9,'A0-3'!D9,'A0-4'!D9,'A0-5'!D9,'A0-6'!D9,'A0-7'!D9,'A0-8'!D9,'A0-9'!D9,'A0-10'!D9,'A0-11'!D9,'A0-12'!D9,'A0-13'!D9,'A0-14'!D9,'A0-15'!D9,'A0-16'!D9,'A0-17'!D9,'A0-18'!D9,'A0-19'!D9, 'A0-20'!D9, 'A0-21'!D9)</f>
        <v>4</v>
      </c>
      <c r="E12">
        <f>SUM('A0-1'!E9,'A0-2'!E9,'A0-3'!E9,'A0-4'!E9,'A0-5'!E9,'A0-6'!E9,'A0-7'!E9,'A0-8'!E9,'A0-9'!E9,'A0-10'!E9,'A0-11'!E9,'A0-12'!E9,'A0-13'!E9,'A0-14'!E9,'A0-15'!E9,'A0-16'!E9,'A0-17'!E9,'A0-18'!E9,'A0-19'!E9, 'A0-20'!E9, 'A0-21'!E9)</f>
        <v>3</v>
      </c>
      <c r="F12">
        <f>SUM('A0-1'!F9,'A0-2'!F9,'A0-3'!F9,'A0-4'!F9,'A0-5'!F9,'A0-6'!F9,'A0-7'!F9,'A0-8'!F9,'A0-9'!F9,'A0-10'!F9,'A0-11'!F9,'A0-12'!F9,'A0-13'!F9,'A0-14'!F9,'A0-15'!F9,'A0-16'!F9,'A0-17'!F9,'A0-18'!F9,'A0-19'!F9, 'A0-20'!F9, 'A0-21'!F9)</f>
        <v>9</v>
      </c>
      <c r="G12">
        <f>SUM('A0-1'!G9,'A0-2'!G9,'A0-3'!G9,'A0-4'!G9,'A0-5'!G9,'A0-6'!G9,'A0-7'!G9,'A0-8'!G9,'A0-9'!G9,'A0-10'!G9,'A0-11'!G9,'A0-12'!G9,'A0-13'!G9,'A0-14'!G9,'A0-15'!G9,'A0-16'!G9,'A0-17'!G9,'A0-18'!G9,'A0-19'!G9, 'A0-20'!G9, 'A0-21'!G9)</f>
        <v>3</v>
      </c>
      <c r="H12">
        <f t="shared" si="0"/>
        <v>3.3333333333333335</v>
      </c>
      <c r="I12">
        <f>H12-1</f>
        <v>2.3333333333333335</v>
      </c>
      <c r="J12">
        <f>AVERAGE('A0-1'!H9,'A0-2'!H9,'A0-3'!H9,'A0-4'!H9,'A0-5'!H9,'A0-6'!H9,'A0-7'!H9,'A0-8'!H9,'A0-9'!H9,'A0-10'!H9,'A0-11'!H9,'A0-12'!H9,'A0-13'!H9,'A0-14'!H9,'A0-15'!H9,'A0-16'!H9,'A0-17'!H9,'A0-18'!H9,'A0-19'!H9,'A0-20'!H9,'A0-21'!H9)</f>
        <v>2.3333333333333335</v>
      </c>
      <c r="K12">
        <f>STDEV('A0-1'!H9,'A0-2'!H9,'A0-3'!H9,'A0-4'!H9,'A0-5'!H9,'A0-6'!H9,'A0-7'!H9,'A0-8'!H9,'A0-9'!H9,'A0-10'!H9,'A0-11'!H9,'A0-12'!H9,'A0-13'!H9,'A0-14'!H9,'A0-15'!H9,'A0-16'!H9,'A0-17'!H9,'A0-18'!H9,'A0-19'!H9,'A0-20'!H9,'A0-21'!H9)</f>
        <v>1.2382783747337809</v>
      </c>
    </row>
    <row r="13" spans="1:11" x14ac:dyDescent="0.25">
      <c r="A13">
        <v>8</v>
      </c>
      <c r="B13" t="s">
        <v>13</v>
      </c>
      <c r="C13">
        <f>SUM('A0-1'!C10,'A0-2'!C10,'A0-3'!C10,'A0-4'!C10,'A0-5'!C10,'A0-6'!C10,'A0-7'!C10,'A0-8'!C10,'A0-9'!C10,'A0-10'!C10,'A0-11'!C10,'A0-12'!C10,'A0-13'!C10,'A0-14'!C10,'A0-15'!C10,'A0-16'!C10,'A0-17'!C10,'A0-18'!C10,'A0-19'!C10, 'A0-20'!C10, 'A0-21'!C10)</f>
        <v>5</v>
      </c>
      <c r="D13">
        <f>SUM('A0-1'!D10,'A0-2'!D10,'A0-3'!D10,'A0-4'!D10,'A0-5'!D10,'A0-6'!D10,'A0-7'!D10,'A0-8'!D10,'A0-9'!D10,'A0-10'!D10,'A0-11'!D10,'A0-12'!D10,'A0-13'!D10,'A0-14'!D10,'A0-15'!D10,'A0-16'!D10,'A0-17'!D10,'A0-18'!D10,'A0-19'!D10, 'A0-20'!D10, 'A0-21'!D10)</f>
        <v>6</v>
      </c>
      <c r="E13">
        <f>SUM('A0-1'!E10,'A0-2'!E10,'A0-3'!E10,'A0-4'!E10,'A0-5'!E10,'A0-6'!E10,'A0-7'!E10,'A0-8'!E10,'A0-9'!E10,'A0-10'!E10,'A0-11'!E10,'A0-12'!E10,'A0-13'!E10,'A0-14'!E10,'A0-15'!E10,'A0-16'!E10,'A0-17'!E10,'A0-18'!E10,'A0-19'!E10, 'A0-20'!E10, 'A0-21'!E10)</f>
        <v>3</v>
      </c>
      <c r="F13">
        <f>SUM('A0-1'!F10,'A0-2'!F10,'A0-3'!F10,'A0-4'!F10,'A0-5'!F10,'A0-6'!F10,'A0-7'!F10,'A0-8'!F10,'A0-9'!F10,'A0-10'!F10,'A0-11'!F10,'A0-12'!F10,'A0-13'!F10,'A0-14'!F10,'A0-15'!F10,'A0-16'!F10,'A0-17'!F10,'A0-18'!F10,'A0-19'!F10, 'A0-20'!F10, 'A0-21'!F10)</f>
        <v>4</v>
      </c>
      <c r="G13">
        <f>SUM('A0-1'!G10,'A0-2'!G10,'A0-3'!G10,'A0-4'!G10,'A0-5'!G10,'A0-6'!G10,'A0-7'!G10,'A0-8'!G10,'A0-9'!G10,'A0-10'!G10,'A0-11'!G10,'A0-12'!G10,'A0-13'!G10,'A0-14'!G10,'A0-15'!G10,'A0-16'!G10,'A0-17'!G10,'A0-18'!G10,'A0-19'!G10, 'A0-20'!G10, 'A0-21'!G10)</f>
        <v>3</v>
      </c>
      <c r="H13">
        <f t="shared" si="0"/>
        <v>2.7142857142857144</v>
      </c>
      <c r="I13">
        <f>5-H13</f>
        <v>2.2857142857142856</v>
      </c>
      <c r="J13">
        <f>AVERAGE('A0-1'!H10,'A0-2'!H10,'A0-3'!H10,'A0-4'!H10,'A0-5'!H10,'A0-6'!H10,'A0-7'!H10,'A0-8'!H10,'A0-9'!H10,'A0-10'!H10,'A0-11'!H10,'A0-12'!H10,'A0-13'!H10,'A0-14'!H10,'A0-15'!H10,'A0-16'!H10,'A0-17'!H10,'A0-18'!H10,'A0-19'!H10,'A0-20'!H10,'A0-21'!H10)</f>
        <v>2.2857142857142856</v>
      </c>
      <c r="K13">
        <f>STDEV('A0-1'!H10,'A0-2'!H10,'A0-3'!H10,'A0-4'!H10,'A0-5'!H10,'A0-6'!H10,'A0-7'!H10,'A0-8'!H10,'A0-9'!H10,'A0-10'!H10,'A0-11'!H10,'A0-12'!H10,'A0-13'!H10,'A0-14'!H10,'A0-15'!H10,'A0-16'!H10,'A0-17'!H10,'A0-18'!H10,'A0-19'!H10,'A0-20'!H10,'A0-21'!H10)</f>
        <v>1.4192553379451192</v>
      </c>
    </row>
    <row r="14" spans="1:11" x14ac:dyDescent="0.25">
      <c r="A14">
        <v>9</v>
      </c>
      <c r="B14" t="s">
        <v>14</v>
      </c>
      <c r="C14">
        <f>SUM('A0-1'!C11,'A0-2'!C11,'A0-3'!C11,'A0-4'!C11,'A0-5'!C11,'A0-6'!C11,'A0-7'!C11,'A0-8'!C11,'A0-9'!C11,'A0-10'!C11,'A0-11'!C11,'A0-12'!C11,'A0-13'!C11,'A0-14'!C11,'A0-15'!C11,'A0-16'!C11,'A0-17'!C11,'A0-18'!C11,'A0-19'!C11, 'A0-20'!C11, 'A0-21'!C11)</f>
        <v>3</v>
      </c>
      <c r="D14">
        <f>SUM('A0-1'!D11,'A0-2'!D11,'A0-3'!D11,'A0-4'!D11,'A0-5'!D11,'A0-6'!D11,'A0-7'!D11,'A0-8'!D11,'A0-9'!D11,'A0-10'!D11,'A0-11'!D11,'A0-12'!D11,'A0-13'!D11,'A0-14'!D11,'A0-15'!D11,'A0-16'!D11,'A0-17'!D11,'A0-18'!D11,'A0-19'!D11, 'A0-20'!D11, 'A0-21'!D11)</f>
        <v>3</v>
      </c>
      <c r="E14">
        <f>SUM('A0-1'!E11,'A0-2'!E11,'A0-3'!E11,'A0-4'!E11,'A0-5'!E11,'A0-6'!E11,'A0-7'!E11,'A0-8'!E11,'A0-9'!E11,'A0-10'!E11,'A0-11'!E11,'A0-12'!E11,'A0-13'!E11,'A0-14'!E11,'A0-15'!E11,'A0-16'!E11,'A0-17'!E11,'A0-18'!E11,'A0-19'!E11, 'A0-20'!E11, 'A0-21'!E11)</f>
        <v>8</v>
      </c>
      <c r="F14">
        <f>SUM('A0-1'!F11,'A0-2'!F11,'A0-3'!F11,'A0-4'!F11,'A0-5'!F11,'A0-6'!F11,'A0-7'!F11,'A0-8'!F11,'A0-9'!F11,'A0-10'!F11,'A0-11'!F11,'A0-12'!F11,'A0-13'!F11,'A0-14'!F11,'A0-15'!F11,'A0-16'!F11,'A0-17'!F11,'A0-18'!F11,'A0-19'!F11, 'A0-20'!F11, 'A0-21'!F11)</f>
        <v>7</v>
      </c>
      <c r="G14">
        <f>SUM('A0-1'!G11,'A0-2'!G11,'A0-3'!G11,'A0-4'!G11,'A0-5'!G11,'A0-6'!G11,'A0-7'!G11,'A0-8'!G11,'A0-9'!G11,'A0-10'!G11,'A0-11'!G11,'A0-12'!G11,'A0-13'!G11,'A0-14'!G11,'A0-15'!G11,'A0-16'!G11,'A0-17'!G11,'A0-18'!G11,'A0-19'!G11, 'A0-20'!G11, 'A0-21'!G11)</f>
        <v>0</v>
      </c>
      <c r="H14">
        <f t="shared" si="0"/>
        <v>2.9047619047619047</v>
      </c>
      <c r="I14">
        <f>H14-1</f>
        <v>1.9047619047619047</v>
      </c>
      <c r="J14">
        <f>AVERAGE('A0-1'!H11,'A0-2'!H11,'A0-3'!H11,'A0-4'!H11,'A0-5'!H11,'A0-6'!H11,'A0-7'!H11,'A0-8'!H11,'A0-9'!H11,'A0-10'!H11,'A0-11'!H11,'A0-12'!H11,'A0-13'!H11,'A0-14'!H11,'A0-15'!H11,'A0-16'!H11,'A0-17'!H11,'A0-18'!H11,'A0-19'!H11,'A0-20'!H11,'A0-21'!H11)</f>
        <v>1.9047619047619047</v>
      </c>
      <c r="K14">
        <f>STDEV('A0-1'!H11,'A0-2'!H11,'A0-3'!H11,'A0-4'!H11,'A0-5'!H11,'A0-6'!H11,'A0-7'!H11,'A0-8'!H11,'A0-9'!H11,'A0-10'!H11,'A0-11'!H11,'A0-12'!H11,'A0-13'!H11,'A0-14'!H11,'A0-15'!H11,'A0-16'!H11,'A0-17'!H11,'A0-18'!H11,'A0-19'!H11,'A0-20'!H11,'A0-21'!H11)</f>
        <v>1.0442586798663398</v>
      </c>
    </row>
    <row r="15" spans="1:11" x14ac:dyDescent="0.25">
      <c r="A15">
        <v>10</v>
      </c>
      <c r="B15" t="s">
        <v>15</v>
      </c>
      <c r="C15">
        <f>SUM('A0-1'!C12,'A0-2'!C12,'A0-3'!C12,'A0-4'!C12,'A0-5'!C12,'A0-6'!C12,'A0-7'!C12,'A0-8'!C12,'A0-9'!C12,'A0-10'!C12,'A0-11'!C12,'A0-12'!C12,'A0-13'!C12,'A0-14'!C12,'A0-15'!C12,'A0-16'!C12,'A0-17'!C12,'A0-18'!C12,'A0-19'!C12, 'A0-20'!C12, 'A0-21'!C12)</f>
        <v>7</v>
      </c>
      <c r="D15">
        <f>SUM('A0-1'!D12,'A0-2'!D12,'A0-3'!D12,'A0-4'!D12,'A0-5'!D12,'A0-6'!D12,'A0-7'!D12,'A0-8'!D12,'A0-9'!D12,'A0-10'!D12,'A0-11'!D12,'A0-12'!D12,'A0-13'!D12,'A0-14'!D12,'A0-15'!D12,'A0-16'!D12,'A0-17'!D12,'A0-18'!D12,'A0-19'!D12, 'A0-20'!D12, 'A0-21'!D12)</f>
        <v>11</v>
      </c>
      <c r="E15">
        <f>SUM('A0-1'!E12,'A0-2'!E12,'A0-3'!E12,'A0-4'!E12,'A0-5'!E12,'A0-6'!E12,'A0-7'!E12,'A0-8'!E12,'A0-9'!E12,'A0-10'!E12,'A0-11'!E12,'A0-12'!E12,'A0-13'!E12,'A0-14'!E12,'A0-15'!E12,'A0-16'!E12,'A0-17'!E12,'A0-18'!E12,'A0-19'!E12, 'A0-20'!E12, 'A0-21'!E12)</f>
        <v>3</v>
      </c>
      <c r="F15">
        <f>SUM('A0-1'!F12,'A0-2'!F12,'A0-3'!F12,'A0-4'!F12,'A0-5'!F12,'A0-6'!F12,'A0-7'!F12,'A0-8'!F12,'A0-9'!F12,'A0-10'!F12,'A0-11'!F12,'A0-12'!F12,'A0-13'!F12,'A0-14'!F12,'A0-15'!F12,'A0-16'!F12,'A0-17'!F12,'A0-18'!F12,'A0-19'!F12, 'A0-20'!F12, 'A0-21'!F12)</f>
        <v>0</v>
      </c>
      <c r="G15">
        <f>SUM('A0-1'!G12,'A0-2'!G12,'A0-3'!G12,'A0-4'!G12,'A0-5'!G12,'A0-6'!G12,'A0-7'!G12,'A0-8'!G12,'A0-9'!G12,'A0-10'!G12,'A0-11'!G12,'A0-12'!G12,'A0-13'!G12,'A0-14'!G12,'A0-15'!G12,'A0-16'!G12,'A0-17'!G12,'A0-18'!G12,'A0-19'!G12, 'A0-20'!G12, 'A0-21'!G12)</f>
        <v>0</v>
      </c>
      <c r="H15">
        <f t="shared" si="0"/>
        <v>1.8095238095238095</v>
      </c>
      <c r="I15">
        <f>5-H15</f>
        <v>3.1904761904761907</v>
      </c>
      <c r="J15">
        <f>AVERAGE('A0-1'!H12,'A0-2'!H12,'A0-3'!H12,'A0-4'!H12,'A0-5'!H12,'A0-6'!H12,'A0-7'!H12,'A0-8'!H12,'A0-9'!H12,'A0-10'!H12,'A0-11'!H12,'A0-12'!H12,'A0-13'!H12,'A0-14'!H12,'A0-15'!H12,'A0-16'!H12,'A0-17'!H12,'A0-18'!H12,'A0-19'!H12,'A0-20'!H12,'A0-21'!H12)</f>
        <v>3.1904761904761907</v>
      </c>
      <c r="K15">
        <f>STDEV('A0-1'!H12,'A0-2'!H12,'A0-3'!H12,'A0-4'!H12,'A0-5'!H12,'A0-6'!H12,'A0-7'!H12,'A0-8'!H12,'A0-9'!H12,'A0-10'!H12,'A0-11'!H12,'A0-12'!H12,'A0-13'!H12,'A0-14'!H12,'A0-15'!H12,'A0-16'!H12,'A0-17'!H12,'A0-18'!H12,'A0-19'!H12,'A0-20'!H12,'A0-21'!H12)</f>
        <v>0.67963575678797394</v>
      </c>
    </row>
    <row r="16" spans="1:11" x14ac:dyDescent="0.25">
      <c r="I16" s="3">
        <f>SUM(I6:I15)*2.5</f>
        <v>58.452380952380949</v>
      </c>
      <c r="J16">
        <f>AVERAGE('A0-1'!H13,'A0-2'!H13,'A0-3'!H13,'A0-4'!H13,'A0-5'!H13,'A0-6'!H13,'A0-7'!H13,'A0-8'!H13,'A0-9'!H13,'A0-10'!H13,'A0-11'!H13,'A0-12'!H13,'A0-13'!H13,'A0-14'!H13,'A0-15'!H13,'A0-16'!H13,'A0-17'!H13,'A0-18'!H13,'A0-19'!H13, 'A0-20'!H13, 'A0-21'!H13)</f>
        <v>58.452380952380949</v>
      </c>
      <c r="K16">
        <f>STDEV('A0-1'!H13,'A0-2'!H13,'A0-3'!H13,'A0-4'!H13,'A0-5'!H13,'A0-6'!H13,'A0-7'!H13,'A0-8'!H13,'A0-9'!H13,'A0-10'!H13,'A0-11'!H13,'A0-12'!H13,'A0-13'!H13,'A0-14'!H13,'A0-15'!H13,'A0-16'!H13,'A0-17'!H13,'A0-18'!H13,'A0-19'!H13,'A0-20'!H13,'A0-21'!H13)</f>
        <v>16.816587616030166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3"/>
  <sheetViews>
    <sheetView topLeftCell="C1" workbookViewId="0">
      <selection activeCell="C14" sqref="C14"/>
    </sheetView>
  </sheetViews>
  <sheetFormatPr baseColWidth="10" defaultRowHeight="15" x14ac:dyDescent="0.25"/>
  <cols>
    <col min="1" max="1" width="5" customWidth="1"/>
    <col min="2" max="2" width="107" customWidth="1"/>
  </cols>
  <sheetData>
    <row r="1" spans="1:8" ht="30" x14ac:dyDescent="0.25">
      <c r="C1" s="1" t="s">
        <v>0</v>
      </c>
      <c r="G1" s="1" t="s">
        <v>1</v>
      </c>
    </row>
    <row r="2" spans="1:8" x14ac:dyDescent="0.25">
      <c r="C2" s="1" t="s">
        <v>2</v>
      </c>
      <c r="D2" s="2">
        <v>2</v>
      </c>
      <c r="E2" s="2">
        <v>3</v>
      </c>
      <c r="F2" s="2">
        <v>4</v>
      </c>
      <c r="G2" s="1" t="s">
        <v>3</v>
      </c>
    </row>
    <row r="3" spans="1:8" x14ac:dyDescent="0.25">
      <c r="A3">
        <v>1</v>
      </c>
      <c r="B3" t="s">
        <v>6</v>
      </c>
      <c r="E3">
        <v>1</v>
      </c>
      <c r="H3">
        <f>(C3+D3*2+E3*3+F3*4+G3*5)-1</f>
        <v>2</v>
      </c>
    </row>
    <row r="4" spans="1:8" x14ac:dyDescent="0.25">
      <c r="A4">
        <v>2</v>
      </c>
      <c r="B4" t="s">
        <v>7</v>
      </c>
      <c r="E4">
        <v>1</v>
      </c>
      <c r="H4">
        <f>5-(C4+D4*2+E4*3+F4*4+G4*5)</f>
        <v>2</v>
      </c>
    </row>
    <row r="5" spans="1:8" x14ac:dyDescent="0.25">
      <c r="A5">
        <v>3</v>
      </c>
      <c r="B5" t="s">
        <v>8</v>
      </c>
      <c r="C5">
        <v>1</v>
      </c>
      <c r="H5">
        <f t="shared" ref="H5:H11" si="0">(C5+D5*2+E5*3+F5*4+G5*5)-1</f>
        <v>0</v>
      </c>
    </row>
    <row r="6" spans="1:8" x14ac:dyDescent="0.25">
      <c r="A6">
        <v>4</v>
      </c>
      <c r="B6" t="s">
        <v>9</v>
      </c>
      <c r="D6">
        <v>1</v>
      </c>
      <c r="H6">
        <f>5-(C6+D6*2+E6*3+F6*4+G6*5)</f>
        <v>3</v>
      </c>
    </row>
    <row r="7" spans="1:8" x14ac:dyDescent="0.25">
      <c r="A7">
        <v>5</v>
      </c>
      <c r="B7" t="s">
        <v>10</v>
      </c>
      <c r="C7">
        <v>1</v>
      </c>
      <c r="H7">
        <f t="shared" si="0"/>
        <v>0</v>
      </c>
    </row>
    <row r="8" spans="1:8" x14ac:dyDescent="0.25">
      <c r="A8">
        <v>6</v>
      </c>
      <c r="B8" t="s">
        <v>11</v>
      </c>
      <c r="E8">
        <v>1</v>
      </c>
      <c r="H8">
        <f>5-(C8+D8*2+E8*3+F8*4+G8*5)</f>
        <v>2</v>
      </c>
    </row>
    <row r="9" spans="1:8" x14ac:dyDescent="0.25">
      <c r="A9">
        <v>7</v>
      </c>
      <c r="B9" t="s">
        <v>12</v>
      </c>
      <c r="C9">
        <v>1</v>
      </c>
      <c r="H9">
        <f t="shared" si="0"/>
        <v>0</v>
      </c>
    </row>
    <row r="10" spans="1:8" x14ac:dyDescent="0.25">
      <c r="A10">
        <v>8</v>
      </c>
      <c r="B10" t="s">
        <v>13</v>
      </c>
      <c r="C10">
        <v>1</v>
      </c>
      <c r="H10">
        <f>5-(C10+D10*2+E10*3+F10*4+G10*5)</f>
        <v>4</v>
      </c>
    </row>
    <row r="11" spans="1:8" x14ac:dyDescent="0.25">
      <c r="A11">
        <v>9</v>
      </c>
      <c r="B11" t="s">
        <v>14</v>
      </c>
      <c r="F11">
        <v>1</v>
      </c>
      <c r="H11">
        <f t="shared" si="0"/>
        <v>3</v>
      </c>
    </row>
    <row r="12" spans="1:8" x14ac:dyDescent="0.25">
      <c r="A12">
        <v>10</v>
      </c>
      <c r="B12" t="s">
        <v>15</v>
      </c>
      <c r="D12">
        <v>1</v>
      </c>
      <c r="H12">
        <f>5-(C12+D12*2+E12*3+F12*4+G12*5)</f>
        <v>3</v>
      </c>
    </row>
    <row r="13" spans="1:8" x14ac:dyDescent="0.25">
      <c r="H13">
        <f>SUM(H3:H12)*2.5</f>
        <v>47.5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"/>
  <sheetViews>
    <sheetView topLeftCell="C1" workbookViewId="0">
      <selection activeCell="C14" sqref="C14"/>
    </sheetView>
  </sheetViews>
  <sheetFormatPr baseColWidth="10" defaultRowHeight="15" x14ac:dyDescent="0.25"/>
  <cols>
    <col min="1" max="1" width="5" customWidth="1"/>
    <col min="2" max="2" width="105.140625" customWidth="1"/>
  </cols>
  <sheetData>
    <row r="1" spans="1:8" ht="30" x14ac:dyDescent="0.25">
      <c r="C1" s="1" t="s">
        <v>0</v>
      </c>
      <c r="G1" s="1" t="s">
        <v>1</v>
      </c>
    </row>
    <row r="2" spans="1:8" x14ac:dyDescent="0.25">
      <c r="C2" s="1" t="s">
        <v>2</v>
      </c>
      <c r="D2" s="2">
        <v>2</v>
      </c>
      <c r="E2" s="2">
        <v>3</v>
      </c>
      <c r="F2" s="2">
        <v>4</v>
      </c>
      <c r="G2" s="1" t="s">
        <v>3</v>
      </c>
    </row>
    <row r="3" spans="1:8" x14ac:dyDescent="0.25">
      <c r="A3">
        <v>1</v>
      </c>
      <c r="B3" t="s">
        <v>6</v>
      </c>
      <c r="E3">
        <v>1</v>
      </c>
      <c r="H3">
        <f>(C3+D3*2+E3*3+F3*4+G3*5)-1</f>
        <v>2</v>
      </c>
    </row>
    <row r="4" spans="1:8" x14ac:dyDescent="0.25">
      <c r="A4">
        <v>2</v>
      </c>
      <c r="B4" t="s">
        <v>7</v>
      </c>
      <c r="G4">
        <v>1</v>
      </c>
      <c r="H4">
        <f>5-(C4+D4*2+E4*3+F4*4+G4*5)</f>
        <v>0</v>
      </c>
    </row>
    <row r="5" spans="1:8" x14ac:dyDescent="0.25">
      <c r="A5">
        <v>3</v>
      </c>
      <c r="B5" t="s">
        <v>8</v>
      </c>
      <c r="E5">
        <v>1</v>
      </c>
      <c r="H5">
        <f t="shared" ref="H5:H11" si="0">(C5+D5*2+E5*3+F5*4+G5*5)-1</f>
        <v>2</v>
      </c>
    </row>
    <row r="6" spans="1:8" x14ac:dyDescent="0.25">
      <c r="A6">
        <v>4</v>
      </c>
      <c r="B6" t="s">
        <v>9</v>
      </c>
      <c r="C6">
        <v>1</v>
      </c>
      <c r="H6">
        <f>5-(C6+D6*2+E6*3+F6*4+G6*5)</f>
        <v>4</v>
      </c>
    </row>
    <row r="7" spans="1:8" x14ac:dyDescent="0.25">
      <c r="A7">
        <v>5</v>
      </c>
      <c r="B7" t="s">
        <v>10</v>
      </c>
      <c r="F7">
        <v>1</v>
      </c>
      <c r="H7">
        <f t="shared" si="0"/>
        <v>3</v>
      </c>
    </row>
    <row r="8" spans="1:8" x14ac:dyDescent="0.25">
      <c r="A8">
        <v>6</v>
      </c>
      <c r="B8" t="s">
        <v>11</v>
      </c>
      <c r="D8">
        <v>1</v>
      </c>
      <c r="H8">
        <f>5-(C8+D8*2+E8*3+F8*4+G8*5)</f>
        <v>3</v>
      </c>
    </row>
    <row r="9" spans="1:8" x14ac:dyDescent="0.25">
      <c r="A9">
        <v>7</v>
      </c>
      <c r="B9" t="s">
        <v>12</v>
      </c>
      <c r="F9">
        <v>1</v>
      </c>
      <c r="H9">
        <f t="shared" si="0"/>
        <v>3</v>
      </c>
    </row>
    <row r="10" spans="1:8" x14ac:dyDescent="0.25">
      <c r="A10">
        <v>8</v>
      </c>
      <c r="B10" t="s">
        <v>13</v>
      </c>
      <c r="C10">
        <v>1</v>
      </c>
      <c r="H10">
        <f>5-(C10+D10*2+E10*3+F10*4+G10*5)</f>
        <v>4</v>
      </c>
    </row>
    <row r="11" spans="1:8" x14ac:dyDescent="0.25">
      <c r="A11">
        <v>9</v>
      </c>
      <c r="B11" t="s">
        <v>14</v>
      </c>
      <c r="F11">
        <v>1</v>
      </c>
      <c r="H11">
        <f t="shared" si="0"/>
        <v>3</v>
      </c>
    </row>
    <row r="12" spans="1:8" x14ac:dyDescent="0.25">
      <c r="A12">
        <v>10</v>
      </c>
      <c r="B12" t="s">
        <v>15</v>
      </c>
      <c r="C12">
        <v>1</v>
      </c>
      <c r="H12">
        <f>5-(C12+D12*2+E12*3+F12*4+G12*5)</f>
        <v>4</v>
      </c>
    </row>
    <row r="13" spans="1:8" x14ac:dyDescent="0.25">
      <c r="H13">
        <f>SUM(H3:H12)*2.5</f>
        <v>70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3"/>
  <sheetViews>
    <sheetView topLeftCell="C1" workbookViewId="0">
      <selection activeCell="G15" sqref="G15"/>
    </sheetView>
  </sheetViews>
  <sheetFormatPr baseColWidth="10" defaultRowHeight="15" x14ac:dyDescent="0.25"/>
  <cols>
    <col min="1" max="1" width="5" customWidth="1"/>
    <col min="2" max="2" width="105.85546875" customWidth="1"/>
  </cols>
  <sheetData>
    <row r="1" spans="1:8" ht="30" x14ac:dyDescent="0.25">
      <c r="C1" s="1" t="s">
        <v>0</v>
      </c>
      <c r="G1" s="1" t="s">
        <v>1</v>
      </c>
    </row>
    <row r="2" spans="1:8" x14ac:dyDescent="0.25">
      <c r="C2" s="1" t="s">
        <v>2</v>
      </c>
      <c r="D2" s="2">
        <v>2</v>
      </c>
      <c r="E2" s="2">
        <v>3</v>
      </c>
      <c r="F2" s="2">
        <v>4</v>
      </c>
      <c r="G2" s="1" t="s">
        <v>3</v>
      </c>
    </row>
    <row r="3" spans="1:8" x14ac:dyDescent="0.25">
      <c r="A3">
        <v>1</v>
      </c>
      <c r="B3" t="s">
        <v>6</v>
      </c>
      <c r="C3">
        <v>1</v>
      </c>
      <c r="H3">
        <f>(C3+D3*2+E3*3+F3*4+G3*5)-1</f>
        <v>0</v>
      </c>
    </row>
    <row r="4" spans="1:8" x14ac:dyDescent="0.25">
      <c r="A4">
        <v>2</v>
      </c>
      <c r="B4" t="s">
        <v>7</v>
      </c>
      <c r="D4">
        <v>1</v>
      </c>
      <c r="H4">
        <f>5-(C4+D4*2+E4*3+F4*4+G4*5)</f>
        <v>3</v>
      </c>
    </row>
    <row r="5" spans="1:8" x14ac:dyDescent="0.25">
      <c r="A5">
        <v>3</v>
      </c>
      <c r="B5" t="s">
        <v>8</v>
      </c>
      <c r="D5">
        <v>1</v>
      </c>
      <c r="H5">
        <f t="shared" ref="H5:H11" si="0">(C5+D5*2+E5*3+F5*4+G5*5)-1</f>
        <v>1</v>
      </c>
    </row>
    <row r="6" spans="1:8" x14ac:dyDescent="0.25">
      <c r="A6">
        <v>4</v>
      </c>
      <c r="B6" t="s">
        <v>9</v>
      </c>
      <c r="D6">
        <v>1</v>
      </c>
      <c r="H6">
        <f>5-(C6+D6*2+E6*3+F6*4+G6*5)</f>
        <v>3</v>
      </c>
    </row>
    <row r="7" spans="1:8" x14ac:dyDescent="0.25">
      <c r="A7">
        <v>5</v>
      </c>
      <c r="B7" t="s">
        <v>10</v>
      </c>
      <c r="E7">
        <v>1</v>
      </c>
      <c r="H7">
        <f t="shared" si="0"/>
        <v>2</v>
      </c>
    </row>
    <row r="8" spans="1:8" x14ac:dyDescent="0.25">
      <c r="A8">
        <v>6</v>
      </c>
      <c r="B8" t="s">
        <v>11</v>
      </c>
      <c r="D8">
        <v>1</v>
      </c>
      <c r="H8">
        <f>5-(C8+D8*2+E8*3+F8*4+G8*5)</f>
        <v>3</v>
      </c>
    </row>
    <row r="9" spans="1:8" x14ac:dyDescent="0.25">
      <c r="A9">
        <v>7</v>
      </c>
      <c r="B9" t="s">
        <v>12</v>
      </c>
      <c r="C9">
        <v>1</v>
      </c>
      <c r="H9">
        <f t="shared" si="0"/>
        <v>0</v>
      </c>
    </row>
    <row r="10" spans="1:8" x14ac:dyDescent="0.25">
      <c r="A10">
        <v>8</v>
      </c>
      <c r="B10" t="s">
        <v>13</v>
      </c>
      <c r="F10">
        <v>1</v>
      </c>
      <c r="H10">
        <f>5-(C10+D10*2+E10*3+F10*4+G10*5)</f>
        <v>1</v>
      </c>
    </row>
    <row r="11" spans="1:8" x14ac:dyDescent="0.25">
      <c r="A11">
        <v>9</v>
      </c>
      <c r="B11" t="s">
        <v>14</v>
      </c>
      <c r="E11">
        <v>1</v>
      </c>
      <c r="H11">
        <f t="shared" si="0"/>
        <v>2</v>
      </c>
    </row>
    <row r="12" spans="1:8" x14ac:dyDescent="0.25">
      <c r="A12">
        <v>10</v>
      </c>
      <c r="B12" t="s">
        <v>15</v>
      </c>
      <c r="D12">
        <v>1</v>
      </c>
      <c r="H12">
        <f>5-(C12+D12*2+E12*3+F12*4+G12*5)</f>
        <v>3</v>
      </c>
    </row>
    <row r="13" spans="1:8" x14ac:dyDescent="0.25">
      <c r="H13">
        <f>SUM(H3:H12)*2.5</f>
        <v>45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3"/>
  <sheetViews>
    <sheetView topLeftCell="C1" workbookViewId="0">
      <selection activeCell="D17" sqref="D17"/>
    </sheetView>
  </sheetViews>
  <sheetFormatPr baseColWidth="10" defaultRowHeight="15" x14ac:dyDescent="0.25"/>
  <cols>
    <col min="1" max="1" width="5" customWidth="1"/>
    <col min="2" max="2" width="104.85546875" customWidth="1"/>
  </cols>
  <sheetData>
    <row r="1" spans="1:8" ht="30" x14ac:dyDescent="0.25">
      <c r="C1" s="1" t="s">
        <v>0</v>
      </c>
      <c r="G1" s="1" t="s">
        <v>1</v>
      </c>
    </row>
    <row r="2" spans="1:8" x14ac:dyDescent="0.25">
      <c r="C2" s="1" t="s">
        <v>2</v>
      </c>
      <c r="D2" s="2">
        <v>2</v>
      </c>
      <c r="E2" s="2">
        <v>3</v>
      </c>
      <c r="F2" s="2">
        <v>4</v>
      </c>
      <c r="G2" s="1" t="s">
        <v>3</v>
      </c>
    </row>
    <row r="3" spans="1:8" x14ac:dyDescent="0.25">
      <c r="A3">
        <v>1</v>
      </c>
      <c r="B3" t="s">
        <v>6</v>
      </c>
      <c r="D3">
        <v>1</v>
      </c>
      <c r="H3">
        <f>(C3+D3*2+E3*3+F3*4+G3*5)-1</f>
        <v>1</v>
      </c>
    </row>
    <row r="4" spans="1:8" x14ac:dyDescent="0.25">
      <c r="A4">
        <v>2</v>
      </c>
      <c r="B4" t="s">
        <v>7</v>
      </c>
      <c r="F4">
        <v>1</v>
      </c>
      <c r="H4">
        <f>5-(C4+D4*2+E4*3+F4*4+G4*5)</f>
        <v>1</v>
      </c>
    </row>
    <row r="5" spans="1:8" x14ac:dyDescent="0.25">
      <c r="A5">
        <v>3</v>
      </c>
      <c r="B5" t="s">
        <v>8</v>
      </c>
      <c r="C5">
        <v>1</v>
      </c>
      <c r="H5">
        <f t="shared" ref="H5:H11" si="0">(C5+D5*2+E5*3+F5*4+G5*5)-1</f>
        <v>0</v>
      </c>
    </row>
    <row r="6" spans="1:8" x14ac:dyDescent="0.25">
      <c r="A6">
        <v>4</v>
      </c>
      <c r="B6" t="s">
        <v>9</v>
      </c>
      <c r="E6">
        <v>1</v>
      </c>
      <c r="H6">
        <f>5-(C6+D6*2+E6*3+F6*4+G6*5)</f>
        <v>2</v>
      </c>
    </row>
    <row r="7" spans="1:8" x14ac:dyDescent="0.25">
      <c r="A7">
        <v>5</v>
      </c>
      <c r="B7" t="s">
        <v>10</v>
      </c>
      <c r="C7">
        <v>1</v>
      </c>
      <c r="H7">
        <f t="shared" si="0"/>
        <v>0</v>
      </c>
    </row>
    <row r="8" spans="1:8" x14ac:dyDescent="0.25">
      <c r="A8">
        <v>6</v>
      </c>
      <c r="B8" t="s">
        <v>11</v>
      </c>
      <c r="E8">
        <v>1</v>
      </c>
      <c r="H8">
        <f>5-(C8+D8*2+E8*3+F8*4+G8*5)</f>
        <v>2</v>
      </c>
    </row>
    <row r="9" spans="1:8" x14ac:dyDescent="0.25">
      <c r="A9">
        <v>7</v>
      </c>
      <c r="B9" t="s">
        <v>12</v>
      </c>
      <c r="D9">
        <v>1</v>
      </c>
      <c r="H9">
        <f t="shared" si="0"/>
        <v>1</v>
      </c>
    </row>
    <row r="10" spans="1:8" x14ac:dyDescent="0.25">
      <c r="A10">
        <v>8</v>
      </c>
      <c r="B10" t="s">
        <v>13</v>
      </c>
      <c r="G10">
        <v>1</v>
      </c>
      <c r="H10">
        <f>5-(C10+D10*2+E10*3+F10*4+G10*5)</f>
        <v>0</v>
      </c>
    </row>
    <row r="11" spans="1:8" x14ac:dyDescent="0.25">
      <c r="A11">
        <v>9</v>
      </c>
      <c r="B11" t="s">
        <v>14</v>
      </c>
      <c r="E11">
        <v>1</v>
      </c>
      <c r="H11">
        <f t="shared" si="0"/>
        <v>2</v>
      </c>
    </row>
    <row r="12" spans="1:8" x14ac:dyDescent="0.25">
      <c r="A12">
        <v>10</v>
      </c>
      <c r="B12" t="s">
        <v>15</v>
      </c>
      <c r="D12">
        <v>1</v>
      </c>
      <c r="H12">
        <f>5-(C12+D12*2+E12*3+F12*4+G12*5)</f>
        <v>3</v>
      </c>
    </row>
    <row r="13" spans="1:8" x14ac:dyDescent="0.25">
      <c r="H13">
        <f>SUM(H3:H12)*2.5</f>
        <v>30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3"/>
  <sheetViews>
    <sheetView topLeftCell="C1" workbookViewId="0">
      <selection activeCell="E15" sqref="E15"/>
    </sheetView>
  </sheetViews>
  <sheetFormatPr baseColWidth="10" defaultRowHeight="15" x14ac:dyDescent="0.25"/>
  <cols>
    <col min="1" max="1" width="5" customWidth="1"/>
    <col min="2" max="2" width="104.7109375" customWidth="1"/>
  </cols>
  <sheetData>
    <row r="1" spans="1:8" ht="30" x14ac:dyDescent="0.25">
      <c r="C1" s="1" t="s">
        <v>0</v>
      </c>
      <c r="G1" s="1" t="s">
        <v>1</v>
      </c>
    </row>
    <row r="2" spans="1:8" x14ac:dyDescent="0.25">
      <c r="C2" s="1" t="s">
        <v>2</v>
      </c>
      <c r="D2" s="2">
        <v>2</v>
      </c>
      <c r="E2" s="2">
        <v>3</v>
      </c>
      <c r="F2" s="2">
        <v>4</v>
      </c>
      <c r="G2" s="1" t="s">
        <v>3</v>
      </c>
    </row>
    <row r="3" spans="1:8" x14ac:dyDescent="0.25">
      <c r="A3">
        <v>1</v>
      </c>
      <c r="B3" t="s">
        <v>6</v>
      </c>
      <c r="D3">
        <v>1</v>
      </c>
      <c r="H3">
        <f>(C3+D3*2+E3*3+F3*4+G3*5)-1</f>
        <v>1</v>
      </c>
    </row>
    <row r="4" spans="1:8" x14ac:dyDescent="0.25">
      <c r="A4">
        <v>2</v>
      </c>
      <c r="B4" t="s">
        <v>7</v>
      </c>
      <c r="E4">
        <v>1</v>
      </c>
      <c r="H4">
        <f>5-(C4+D4*2+E4*3+F4*4+G4*5)</f>
        <v>2</v>
      </c>
    </row>
    <row r="5" spans="1:8" x14ac:dyDescent="0.25">
      <c r="A5">
        <v>3</v>
      </c>
      <c r="B5" t="s">
        <v>8</v>
      </c>
      <c r="F5">
        <v>1</v>
      </c>
      <c r="H5">
        <f t="shared" ref="H5:H11" si="0">(C5+D5*2+E5*3+F5*4+G5*5)-1</f>
        <v>3</v>
      </c>
    </row>
    <row r="6" spans="1:8" x14ac:dyDescent="0.25">
      <c r="A6">
        <v>4</v>
      </c>
      <c r="B6" t="s">
        <v>9</v>
      </c>
      <c r="C6">
        <v>1</v>
      </c>
      <c r="H6">
        <f>5-(C6+D6*2+E6*3+F6*4+G6*5)</f>
        <v>4</v>
      </c>
    </row>
    <row r="7" spans="1:8" x14ac:dyDescent="0.25">
      <c r="A7">
        <v>5</v>
      </c>
      <c r="B7" t="s">
        <v>10</v>
      </c>
      <c r="E7">
        <v>1</v>
      </c>
      <c r="H7">
        <f t="shared" si="0"/>
        <v>2</v>
      </c>
    </row>
    <row r="8" spans="1:8" x14ac:dyDescent="0.25">
      <c r="A8">
        <v>6</v>
      </c>
      <c r="B8" t="s">
        <v>11</v>
      </c>
      <c r="D8">
        <v>1</v>
      </c>
      <c r="H8">
        <f>5-(C8+D8*2+E8*3+F8*4+G8*5)</f>
        <v>3</v>
      </c>
    </row>
    <row r="9" spans="1:8" x14ac:dyDescent="0.25">
      <c r="A9">
        <v>7</v>
      </c>
      <c r="B9" t="s">
        <v>12</v>
      </c>
      <c r="F9">
        <v>1</v>
      </c>
      <c r="H9">
        <f t="shared" si="0"/>
        <v>3</v>
      </c>
    </row>
    <row r="10" spans="1:8" x14ac:dyDescent="0.25">
      <c r="A10">
        <v>8</v>
      </c>
      <c r="B10" t="s">
        <v>13</v>
      </c>
      <c r="D10">
        <v>1</v>
      </c>
      <c r="H10">
        <f>5-(C10+D10*2+E10*3+F10*4+G10*5)</f>
        <v>3</v>
      </c>
    </row>
    <row r="11" spans="1:8" x14ac:dyDescent="0.25">
      <c r="A11">
        <v>9</v>
      </c>
      <c r="B11" t="s">
        <v>14</v>
      </c>
      <c r="F11">
        <v>1</v>
      </c>
      <c r="H11">
        <f t="shared" si="0"/>
        <v>3</v>
      </c>
    </row>
    <row r="12" spans="1:8" x14ac:dyDescent="0.25">
      <c r="A12">
        <v>10</v>
      </c>
      <c r="B12" t="s">
        <v>15</v>
      </c>
      <c r="C12">
        <v>1</v>
      </c>
      <c r="H12">
        <f>5-(C12+D12*2+E12*3+F12*4+G12*5)</f>
        <v>4</v>
      </c>
    </row>
    <row r="13" spans="1:8" x14ac:dyDescent="0.25">
      <c r="H13">
        <f>SUM(H3:H12)*2.5</f>
        <v>70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3"/>
  <sheetViews>
    <sheetView topLeftCell="C1" workbookViewId="0">
      <selection activeCell="D12" sqref="D12"/>
    </sheetView>
  </sheetViews>
  <sheetFormatPr baseColWidth="10" defaultRowHeight="15" x14ac:dyDescent="0.25"/>
  <cols>
    <col min="1" max="1" width="5" customWidth="1"/>
    <col min="2" max="2" width="105.5703125" customWidth="1"/>
  </cols>
  <sheetData>
    <row r="1" spans="1:8" ht="30" x14ac:dyDescent="0.25">
      <c r="C1" s="1" t="s">
        <v>0</v>
      </c>
      <c r="G1" s="1" t="s">
        <v>1</v>
      </c>
    </row>
    <row r="2" spans="1:8" x14ac:dyDescent="0.25">
      <c r="C2" s="1" t="s">
        <v>2</v>
      </c>
      <c r="D2" s="2">
        <v>2</v>
      </c>
      <c r="E2" s="2">
        <v>3</v>
      </c>
      <c r="F2" s="2">
        <v>4</v>
      </c>
      <c r="G2" s="1" t="s">
        <v>3</v>
      </c>
    </row>
    <row r="3" spans="1:8" x14ac:dyDescent="0.25">
      <c r="A3">
        <v>1</v>
      </c>
      <c r="B3" t="s">
        <v>6</v>
      </c>
      <c r="F3">
        <v>1</v>
      </c>
      <c r="H3">
        <f>(C3+D3*2+E3*3+F3*4+G3*5)-1</f>
        <v>3</v>
      </c>
    </row>
    <row r="4" spans="1:8" x14ac:dyDescent="0.25">
      <c r="A4">
        <v>2</v>
      </c>
      <c r="B4" t="s">
        <v>7</v>
      </c>
      <c r="D4">
        <v>1</v>
      </c>
      <c r="H4">
        <f>5-(C4+D4*2+E4*3+F4*4+G4*5)</f>
        <v>3</v>
      </c>
    </row>
    <row r="5" spans="1:8" x14ac:dyDescent="0.25">
      <c r="A5">
        <v>3</v>
      </c>
      <c r="B5" t="s">
        <v>8</v>
      </c>
      <c r="F5">
        <v>1</v>
      </c>
      <c r="H5">
        <f t="shared" ref="H5:H11" si="0">(C5+D5*2+E5*3+F5*4+G5*5)-1</f>
        <v>3</v>
      </c>
    </row>
    <row r="6" spans="1:8" x14ac:dyDescent="0.25">
      <c r="A6">
        <v>4</v>
      </c>
      <c r="B6" t="s">
        <v>9</v>
      </c>
      <c r="C6">
        <v>1</v>
      </c>
      <c r="H6">
        <f>5-(C6+D6*2+E6*3+F6*4+G6*5)</f>
        <v>4</v>
      </c>
    </row>
    <row r="7" spans="1:8" x14ac:dyDescent="0.25">
      <c r="A7">
        <v>5</v>
      </c>
      <c r="B7" t="s">
        <v>10</v>
      </c>
      <c r="F7">
        <v>1</v>
      </c>
      <c r="H7">
        <f t="shared" si="0"/>
        <v>3</v>
      </c>
    </row>
    <row r="8" spans="1:8" x14ac:dyDescent="0.25">
      <c r="A8">
        <v>6</v>
      </c>
      <c r="B8" t="s">
        <v>11</v>
      </c>
      <c r="D8">
        <v>1</v>
      </c>
      <c r="H8">
        <f>5-(C8+D8*2+E8*3+F8*4+G8*5)</f>
        <v>3</v>
      </c>
    </row>
    <row r="9" spans="1:8" x14ac:dyDescent="0.25">
      <c r="A9">
        <v>7</v>
      </c>
      <c r="B9" t="s">
        <v>12</v>
      </c>
      <c r="F9">
        <v>1</v>
      </c>
      <c r="H9">
        <f t="shared" si="0"/>
        <v>3</v>
      </c>
    </row>
    <row r="10" spans="1:8" x14ac:dyDescent="0.25">
      <c r="A10">
        <v>8</v>
      </c>
      <c r="B10" t="s">
        <v>13</v>
      </c>
      <c r="C10">
        <v>1</v>
      </c>
      <c r="H10">
        <f>5-(C10+D10*2+E10*3+F10*4+G10*5)</f>
        <v>4</v>
      </c>
    </row>
    <row r="11" spans="1:8" x14ac:dyDescent="0.25">
      <c r="A11">
        <v>9</v>
      </c>
      <c r="B11" t="s">
        <v>14</v>
      </c>
      <c r="E11">
        <v>1</v>
      </c>
      <c r="H11">
        <f t="shared" si="0"/>
        <v>2</v>
      </c>
    </row>
    <row r="12" spans="1:8" x14ac:dyDescent="0.25">
      <c r="A12">
        <v>10</v>
      </c>
      <c r="B12" t="s">
        <v>15</v>
      </c>
      <c r="D12">
        <v>1</v>
      </c>
      <c r="H12">
        <f>5-(C12+D12*2+E12*3+F12*4+G12*5)</f>
        <v>3</v>
      </c>
    </row>
    <row r="13" spans="1:8" x14ac:dyDescent="0.25">
      <c r="H13">
        <f>SUM(H3:H12)*2.5</f>
        <v>77.5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"/>
  <sheetViews>
    <sheetView topLeftCell="C1" workbookViewId="0">
      <selection activeCell="E18" sqref="E18"/>
    </sheetView>
  </sheetViews>
  <sheetFormatPr baseColWidth="10" defaultRowHeight="15" x14ac:dyDescent="0.25"/>
  <cols>
    <col min="1" max="1" width="5" customWidth="1"/>
    <col min="2" max="2" width="105.28515625" customWidth="1"/>
  </cols>
  <sheetData>
    <row r="1" spans="1:8" ht="30" x14ac:dyDescent="0.25">
      <c r="C1" s="1" t="s">
        <v>0</v>
      </c>
      <c r="G1" s="1" t="s">
        <v>1</v>
      </c>
    </row>
    <row r="2" spans="1:8" x14ac:dyDescent="0.25">
      <c r="C2" s="1" t="s">
        <v>2</v>
      </c>
      <c r="D2" s="2">
        <v>2</v>
      </c>
      <c r="E2" s="2">
        <v>3</v>
      </c>
      <c r="F2" s="2">
        <v>4</v>
      </c>
      <c r="G2" s="1" t="s">
        <v>3</v>
      </c>
    </row>
    <row r="3" spans="1:8" x14ac:dyDescent="0.25">
      <c r="A3">
        <v>1</v>
      </c>
      <c r="B3" t="s">
        <v>6</v>
      </c>
      <c r="F3">
        <v>1</v>
      </c>
      <c r="H3">
        <f>(C3+D3*2+E3*3+F3*4+G3*5)-1</f>
        <v>3</v>
      </c>
    </row>
    <row r="4" spans="1:8" x14ac:dyDescent="0.25">
      <c r="A4">
        <v>2</v>
      </c>
      <c r="B4" t="s">
        <v>7</v>
      </c>
      <c r="D4">
        <v>1</v>
      </c>
      <c r="H4">
        <f>5-(C4+D4*2+E4*3+F4*4+G4*5)</f>
        <v>3</v>
      </c>
    </row>
    <row r="5" spans="1:8" x14ac:dyDescent="0.25">
      <c r="A5">
        <v>3</v>
      </c>
      <c r="B5" t="s">
        <v>8</v>
      </c>
      <c r="F5">
        <v>1</v>
      </c>
      <c r="H5">
        <f t="shared" ref="H5:H11" si="0">(C5+D5*2+E5*3+F5*4+G5*5)-1</f>
        <v>3</v>
      </c>
    </row>
    <row r="6" spans="1:8" x14ac:dyDescent="0.25">
      <c r="A6">
        <v>4</v>
      </c>
      <c r="B6" t="s">
        <v>9</v>
      </c>
      <c r="E6">
        <v>1</v>
      </c>
      <c r="H6">
        <f>5-(C6+D6*2+E6*3+F6*4+G6*5)</f>
        <v>2</v>
      </c>
    </row>
    <row r="7" spans="1:8" x14ac:dyDescent="0.25">
      <c r="A7">
        <v>5</v>
      </c>
      <c r="B7" t="s">
        <v>10</v>
      </c>
      <c r="F7">
        <v>1</v>
      </c>
      <c r="H7">
        <f t="shared" si="0"/>
        <v>3</v>
      </c>
    </row>
    <row r="8" spans="1:8" x14ac:dyDescent="0.25">
      <c r="A8">
        <v>6</v>
      </c>
      <c r="B8" t="s">
        <v>11</v>
      </c>
      <c r="D8">
        <v>1</v>
      </c>
      <c r="H8">
        <f>5-(C8+D8*2+E8*3+F8*4+G8*5)</f>
        <v>3</v>
      </c>
    </row>
    <row r="9" spans="1:8" x14ac:dyDescent="0.25">
      <c r="A9">
        <v>7</v>
      </c>
      <c r="B9" t="s">
        <v>12</v>
      </c>
      <c r="E9">
        <v>1</v>
      </c>
      <c r="H9">
        <f t="shared" si="0"/>
        <v>2</v>
      </c>
    </row>
    <row r="10" spans="1:8" x14ac:dyDescent="0.25">
      <c r="A10">
        <v>8</v>
      </c>
      <c r="B10" t="s">
        <v>13</v>
      </c>
      <c r="D10">
        <v>1</v>
      </c>
      <c r="H10">
        <f>5-(C10+D10*2+E10*3+F10*4+G10*5)</f>
        <v>3</v>
      </c>
    </row>
    <row r="11" spans="1:8" x14ac:dyDescent="0.25">
      <c r="A11">
        <v>9</v>
      </c>
      <c r="B11" t="s">
        <v>14</v>
      </c>
      <c r="F11">
        <v>1</v>
      </c>
      <c r="H11">
        <f t="shared" si="0"/>
        <v>3</v>
      </c>
    </row>
    <row r="12" spans="1:8" x14ac:dyDescent="0.25">
      <c r="A12">
        <v>10</v>
      </c>
      <c r="B12" t="s">
        <v>15</v>
      </c>
      <c r="D12">
        <v>1</v>
      </c>
      <c r="H12">
        <f>5-(C12+D12*2+E12*3+F12*4+G12*5)</f>
        <v>3</v>
      </c>
    </row>
    <row r="13" spans="1:8" x14ac:dyDescent="0.25">
      <c r="H13">
        <f>SUM(H3:H12)*2.5</f>
        <v>70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"/>
  <sheetViews>
    <sheetView topLeftCell="C1" workbookViewId="0">
      <selection activeCell="F15" sqref="F15"/>
    </sheetView>
  </sheetViews>
  <sheetFormatPr baseColWidth="10" defaultRowHeight="15" x14ac:dyDescent="0.25"/>
  <cols>
    <col min="1" max="1" width="5" customWidth="1"/>
    <col min="2" max="2" width="107.28515625" customWidth="1"/>
  </cols>
  <sheetData>
    <row r="1" spans="1:8" ht="30" x14ac:dyDescent="0.25">
      <c r="C1" s="1" t="s">
        <v>0</v>
      </c>
      <c r="G1" s="1" t="s">
        <v>1</v>
      </c>
    </row>
    <row r="2" spans="1:8" x14ac:dyDescent="0.25">
      <c r="C2" s="1" t="s">
        <v>2</v>
      </c>
      <c r="D2" s="2">
        <v>2</v>
      </c>
      <c r="E2" s="2">
        <v>3</v>
      </c>
      <c r="F2" s="2">
        <v>4</v>
      </c>
      <c r="G2" s="1" t="s">
        <v>3</v>
      </c>
    </row>
    <row r="3" spans="1:8" x14ac:dyDescent="0.25">
      <c r="A3">
        <v>1</v>
      </c>
      <c r="B3" t="s">
        <v>6</v>
      </c>
      <c r="E3">
        <v>1</v>
      </c>
      <c r="H3">
        <f>(C3+D3*2+E3*3+F3*4+G3*5)-1</f>
        <v>2</v>
      </c>
    </row>
    <row r="4" spans="1:8" x14ac:dyDescent="0.25">
      <c r="A4">
        <v>2</v>
      </c>
      <c r="B4" t="s">
        <v>7</v>
      </c>
      <c r="E4">
        <v>1</v>
      </c>
      <c r="H4">
        <f>5-(C4+D4*2+E4*3+F4*4+G4*5)</f>
        <v>2</v>
      </c>
    </row>
    <row r="5" spans="1:8" x14ac:dyDescent="0.25">
      <c r="A5">
        <v>3</v>
      </c>
      <c r="B5" t="s">
        <v>8</v>
      </c>
      <c r="F5">
        <v>1</v>
      </c>
      <c r="H5">
        <f t="shared" ref="H5:H11" si="0">(C5+D5*2+E5*3+F5*4+G5*5)-1</f>
        <v>3</v>
      </c>
    </row>
    <row r="6" spans="1:8" x14ac:dyDescent="0.25">
      <c r="A6">
        <v>4</v>
      </c>
      <c r="B6" t="s">
        <v>9</v>
      </c>
      <c r="D6">
        <v>1</v>
      </c>
      <c r="H6">
        <f>5-(C6+D6*2+E6*3+F6*4+G6*5)</f>
        <v>3</v>
      </c>
    </row>
    <row r="7" spans="1:8" x14ac:dyDescent="0.25">
      <c r="A7">
        <v>5</v>
      </c>
      <c r="B7" t="s">
        <v>10</v>
      </c>
      <c r="D7">
        <v>1</v>
      </c>
      <c r="H7">
        <f t="shared" si="0"/>
        <v>1</v>
      </c>
    </row>
    <row r="8" spans="1:8" x14ac:dyDescent="0.25">
      <c r="A8">
        <v>6</v>
      </c>
      <c r="B8" t="s">
        <v>11</v>
      </c>
      <c r="E8">
        <v>1</v>
      </c>
      <c r="H8">
        <f>5-(C8+D8*2+E8*3+F8*4+G8*5)</f>
        <v>2</v>
      </c>
    </row>
    <row r="9" spans="1:8" x14ac:dyDescent="0.25">
      <c r="A9">
        <v>7</v>
      </c>
      <c r="B9" t="s">
        <v>12</v>
      </c>
      <c r="E9">
        <v>1</v>
      </c>
      <c r="H9">
        <f t="shared" si="0"/>
        <v>2</v>
      </c>
    </row>
    <row r="10" spans="1:8" x14ac:dyDescent="0.25">
      <c r="A10">
        <v>8</v>
      </c>
      <c r="B10" t="s">
        <v>13</v>
      </c>
      <c r="D10">
        <v>1</v>
      </c>
      <c r="H10">
        <f>5-(C10+D10*2+E10*3+F10*4+G10*5)</f>
        <v>3</v>
      </c>
    </row>
    <row r="11" spans="1:8" x14ac:dyDescent="0.25">
      <c r="A11">
        <v>9</v>
      </c>
      <c r="B11" t="s">
        <v>14</v>
      </c>
      <c r="F11">
        <v>1</v>
      </c>
      <c r="H11">
        <f t="shared" si="0"/>
        <v>3</v>
      </c>
    </row>
    <row r="12" spans="1:8" x14ac:dyDescent="0.25">
      <c r="A12">
        <v>10</v>
      </c>
      <c r="B12" t="s">
        <v>15</v>
      </c>
      <c r="D12">
        <v>1</v>
      </c>
      <c r="H12">
        <f>5-(C12+D12*2+E12*3+F12*4+G12*5)</f>
        <v>3</v>
      </c>
    </row>
    <row r="13" spans="1:8" x14ac:dyDescent="0.25">
      <c r="H13">
        <f>SUM(H3:H12)*2.5</f>
        <v>60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3"/>
  <sheetViews>
    <sheetView topLeftCell="C1" workbookViewId="0">
      <selection activeCell="E14" sqref="E14"/>
    </sheetView>
  </sheetViews>
  <sheetFormatPr baseColWidth="10" defaultRowHeight="15" x14ac:dyDescent="0.25"/>
  <cols>
    <col min="1" max="1" width="5" customWidth="1"/>
    <col min="2" max="2" width="107.7109375" customWidth="1"/>
  </cols>
  <sheetData>
    <row r="1" spans="1:8" ht="30" x14ac:dyDescent="0.25">
      <c r="C1" s="1" t="s">
        <v>0</v>
      </c>
      <c r="G1" s="1" t="s">
        <v>1</v>
      </c>
    </row>
    <row r="2" spans="1:8" x14ac:dyDescent="0.25">
      <c r="C2" s="1" t="s">
        <v>2</v>
      </c>
      <c r="D2" s="2">
        <v>2</v>
      </c>
      <c r="E2" s="2">
        <v>3</v>
      </c>
      <c r="F2" s="2">
        <v>4</v>
      </c>
      <c r="G2" s="1" t="s">
        <v>3</v>
      </c>
    </row>
    <row r="3" spans="1:8" x14ac:dyDescent="0.25">
      <c r="A3">
        <v>1</v>
      </c>
      <c r="B3" t="s">
        <v>6</v>
      </c>
      <c r="G3">
        <v>1</v>
      </c>
      <c r="H3">
        <f>(C3+D3*2+E3*3+F3*4+G3*5)-1</f>
        <v>4</v>
      </c>
    </row>
    <row r="4" spans="1:8" x14ac:dyDescent="0.25">
      <c r="A4">
        <v>2</v>
      </c>
      <c r="B4" t="s">
        <v>7</v>
      </c>
      <c r="D4">
        <v>1</v>
      </c>
      <c r="H4">
        <f>5-(C4+D4*2+E4*3+F4*4+G4*5)</f>
        <v>3</v>
      </c>
    </row>
    <row r="5" spans="1:8" x14ac:dyDescent="0.25">
      <c r="A5">
        <v>3</v>
      </c>
      <c r="B5" t="s">
        <v>8</v>
      </c>
      <c r="F5">
        <v>1</v>
      </c>
      <c r="H5">
        <f t="shared" ref="H5:H11" si="0">(C5+D5*2+E5*3+F5*4+G5*5)-1</f>
        <v>3</v>
      </c>
    </row>
    <row r="6" spans="1:8" x14ac:dyDescent="0.25">
      <c r="A6">
        <v>4</v>
      </c>
      <c r="B6" t="s">
        <v>9</v>
      </c>
      <c r="D6">
        <v>1</v>
      </c>
      <c r="H6">
        <f>5-(C6+D6*2+E6*3+F6*4+G6*5)</f>
        <v>3</v>
      </c>
    </row>
    <row r="7" spans="1:8" x14ac:dyDescent="0.25">
      <c r="A7">
        <v>5</v>
      </c>
      <c r="B7" t="s">
        <v>10</v>
      </c>
      <c r="E7">
        <v>1</v>
      </c>
      <c r="H7">
        <f t="shared" si="0"/>
        <v>2</v>
      </c>
    </row>
    <row r="8" spans="1:8" x14ac:dyDescent="0.25">
      <c r="A8">
        <v>6</v>
      </c>
      <c r="B8" t="s">
        <v>11</v>
      </c>
      <c r="C8">
        <v>1</v>
      </c>
      <c r="H8">
        <f>5-(C8+D8*2+E8*3+F8*4+G8*5)</f>
        <v>4</v>
      </c>
    </row>
    <row r="9" spans="1:8" x14ac:dyDescent="0.25">
      <c r="A9">
        <v>7</v>
      </c>
      <c r="B9" t="s">
        <v>12</v>
      </c>
      <c r="F9">
        <v>1</v>
      </c>
      <c r="H9">
        <f t="shared" si="0"/>
        <v>3</v>
      </c>
    </row>
    <row r="10" spans="1:8" x14ac:dyDescent="0.25">
      <c r="A10">
        <v>8</v>
      </c>
      <c r="B10" t="s">
        <v>13</v>
      </c>
      <c r="E10">
        <v>1</v>
      </c>
      <c r="H10">
        <f>5-(C10+D10*2+E10*3+F10*4+G10*5)</f>
        <v>2</v>
      </c>
    </row>
    <row r="11" spans="1:8" x14ac:dyDescent="0.25">
      <c r="A11">
        <v>9</v>
      </c>
      <c r="B11" t="s">
        <v>14</v>
      </c>
      <c r="E11">
        <v>1</v>
      </c>
      <c r="H11">
        <f t="shared" si="0"/>
        <v>2</v>
      </c>
    </row>
    <row r="12" spans="1:8" x14ac:dyDescent="0.25">
      <c r="A12">
        <v>10</v>
      </c>
      <c r="B12" t="s">
        <v>15</v>
      </c>
      <c r="E12">
        <v>1</v>
      </c>
      <c r="H12">
        <f>5-(C12+D12*2+E12*3+F12*4+G12*5)</f>
        <v>2</v>
      </c>
    </row>
    <row r="13" spans="1:8" x14ac:dyDescent="0.25">
      <c r="H13">
        <f>SUM(H3:H12)*2.5</f>
        <v>70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3"/>
  <sheetViews>
    <sheetView topLeftCell="C1" workbookViewId="0">
      <selection activeCell="D15" sqref="D15"/>
    </sheetView>
  </sheetViews>
  <sheetFormatPr baseColWidth="10" defaultRowHeight="15" x14ac:dyDescent="0.25"/>
  <cols>
    <col min="1" max="1" width="5" customWidth="1"/>
    <col min="2" max="2" width="107.85546875" customWidth="1"/>
  </cols>
  <sheetData>
    <row r="1" spans="1:8" ht="30" x14ac:dyDescent="0.25">
      <c r="C1" s="1" t="s">
        <v>0</v>
      </c>
      <c r="G1" s="1" t="s">
        <v>1</v>
      </c>
    </row>
    <row r="2" spans="1:8" x14ac:dyDescent="0.25">
      <c r="C2" s="1" t="s">
        <v>2</v>
      </c>
      <c r="D2" s="2">
        <v>2</v>
      </c>
      <c r="E2" s="2">
        <v>3</v>
      </c>
      <c r="F2" s="2">
        <v>4</v>
      </c>
      <c r="G2" s="1" t="s">
        <v>3</v>
      </c>
    </row>
    <row r="3" spans="1:8" x14ac:dyDescent="0.25">
      <c r="A3">
        <v>1</v>
      </c>
      <c r="B3" t="s">
        <v>6</v>
      </c>
      <c r="E3">
        <v>1</v>
      </c>
      <c r="H3">
        <f>(C3+D3*2+E3*3+F3*4+G3*5)-1</f>
        <v>2</v>
      </c>
    </row>
    <row r="4" spans="1:8" x14ac:dyDescent="0.25">
      <c r="A4">
        <v>2</v>
      </c>
      <c r="B4" t="s">
        <v>7</v>
      </c>
      <c r="D4">
        <v>1</v>
      </c>
      <c r="H4">
        <f>5-(C4+D4*2+E4*3+F4*4+G4*5)</f>
        <v>3</v>
      </c>
    </row>
    <row r="5" spans="1:8" x14ac:dyDescent="0.25">
      <c r="A5">
        <v>3</v>
      </c>
      <c r="B5" t="s">
        <v>8</v>
      </c>
      <c r="D5">
        <v>1</v>
      </c>
      <c r="H5">
        <f t="shared" ref="H5:H11" si="0">(C5+D5*2+E5*3+F5*4+G5*5)-1</f>
        <v>1</v>
      </c>
    </row>
    <row r="6" spans="1:8" x14ac:dyDescent="0.25">
      <c r="A6">
        <v>4</v>
      </c>
      <c r="B6" t="s">
        <v>9</v>
      </c>
      <c r="D6">
        <v>1</v>
      </c>
      <c r="H6">
        <f>5-(C6+D6*2+E6*3+F6*4+G6*5)</f>
        <v>3</v>
      </c>
    </row>
    <row r="7" spans="1:8" x14ac:dyDescent="0.25">
      <c r="A7">
        <v>5</v>
      </c>
      <c r="B7" t="s">
        <v>10</v>
      </c>
      <c r="C7">
        <v>1</v>
      </c>
      <c r="H7">
        <f t="shared" si="0"/>
        <v>0</v>
      </c>
    </row>
    <row r="8" spans="1:8" x14ac:dyDescent="0.25">
      <c r="A8">
        <v>6</v>
      </c>
      <c r="B8" t="s">
        <v>11</v>
      </c>
      <c r="F8">
        <v>1</v>
      </c>
      <c r="H8">
        <f>5-(C8+D8*2+E8*3+F8*4+G8*5)</f>
        <v>1</v>
      </c>
    </row>
    <row r="9" spans="1:8" x14ac:dyDescent="0.25">
      <c r="A9">
        <v>7</v>
      </c>
      <c r="B9" t="s">
        <v>12</v>
      </c>
      <c r="F9">
        <v>1</v>
      </c>
      <c r="H9">
        <f t="shared" si="0"/>
        <v>3</v>
      </c>
    </row>
    <row r="10" spans="1:8" x14ac:dyDescent="0.25">
      <c r="A10">
        <v>8</v>
      </c>
      <c r="B10" t="s">
        <v>13</v>
      </c>
      <c r="G10">
        <v>1</v>
      </c>
      <c r="H10">
        <f>5-(C10+D10*2+E10*3+F10*4+G10*5)</f>
        <v>0</v>
      </c>
    </row>
    <row r="11" spans="1:8" x14ac:dyDescent="0.25">
      <c r="A11">
        <v>9</v>
      </c>
      <c r="B11" t="s">
        <v>14</v>
      </c>
      <c r="D11">
        <v>1</v>
      </c>
      <c r="H11">
        <f t="shared" si="0"/>
        <v>1</v>
      </c>
    </row>
    <row r="12" spans="1:8" x14ac:dyDescent="0.25">
      <c r="A12">
        <v>10</v>
      </c>
      <c r="B12" t="s">
        <v>15</v>
      </c>
      <c r="D12">
        <v>1</v>
      </c>
      <c r="H12">
        <f>5-(C12+D12*2+E12*3+F12*4+G12*5)</f>
        <v>3</v>
      </c>
    </row>
    <row r="13" spans="1:8" x14ac:dyDescent="0.25">
      <c r="H13">
        <f>SUM(H3:H12)*2.5</f>
        <v>42.5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tabSelected="1" zoomScale="70" zoomScaleNormal="70" workbookViewId="0">
      <selection activeCell="D4" sqref="D4"/>
    </sheetView>
  </sheetViews>
  <sheetFormatPr baseColWidth="10" defaultRowHeight="15" x14ac:dyDescent="0.25"/>
  <cols>
    <col min="1" max="1" width="5" customWidth="1"/>
    <col min="2" max="2" width="102.42578125" customWidth="1"/>
  </cols>
  <sheetData>
    <row r="1" spans="1:8" ht="30" x14ac:dyDescent="0.25">
      <c r="C1" s="1" t="s">
        <v>0</v>
      </c>
      <c r="G1" s="1" t="s">
        <v>1</v>
      </c>
    </row>
    <row r="2" spans="1:8" x14ac:dyDescent="0.25">
      <c r="C2" s="1" t="s">
        <v>2</v>
      </c>
      <c r="D2" s="2">
        <v>2</v>
      </c>
      <c r="E2" s="2">
        <v>3</v>
      </c>
      <c r="F2" s="2">
        <v>4</v>
      </c>
      <c r="G2" s="1" t="s">
        <v>3</v>
      </c>
    </row>
    <row r="3" spans="1:8" x14ac:dyDescent="0.25">
      <c r="A3">
        <v>1</v>
      </c>
      <c r="B3" t="s">
        <v>6</v>
      </c>
      <c r="C3">
        <v>1</v>
      </c>
      <c r="H3">
        <f>(C3+D3*2+E3*3+F3*4+G3*5)-1</f>
        <v>0</v>
      </c>
    </row>
    <row r="4" spans="1:8" x14ac:dyDescent="0.25">
      <c r="A4">
        <v>2</v>
      </c>
      <c r="B4" t="s">
        <v>7</v>
      </c>
      <c r="E4">
        <v>1</v>
      </c>
      <c r="H4">
        <f>5-(C4+D4*2+E4*3+F4*4+G4*5)</f>
        <v>2</v>
      </c>
    </row>
    <row r="5" spans="1:8" x14ac:dyDescent="0.25">
      <c r="A5">
        <v>3</v>
      </c>
      <c r="B5" t="s">
        <v>8</v>
      </c>
      <c r="D5">
        <v>1</v>
      </c>
      <c r="H5">
        <f t="shared" ref="H5:H11" si="0">(C5+D5*2+E5*3+F5*4+G5*5)-1</f>
        <v>1</v>
      </c>
    </row>
    <row r="6" spans="1:8" x14ac:dyDescent="0.25">
      <c r="A6">
        <v>4</v>
      </c>
      <c r="B6" t="s">
        <v>9</v>
      </c>
      <c r="F6">
        <v>1</v>
      </c>
      <c r="H6">
        <f>5-(C6+D6*2+E6*3+F6*4+G6*5)</f>
        <v>1</v>
      </c>
    </row>
    <row r="7" spans="1:8" x14ac:dyDescent="0.25">
      <c r="A7">
        <v>5</v>
      </c>
      <c r="B7" t="s">
        <v>10</v>
      </c>
      <c r="E7">
        <v>1</v>
      </c>
      <c r="H7">
        <f t="shared" si="0"/>
        <v>2</v>
      </c>
    </row>
    <row r="8" spans="1:8" x14ac:dyDescent="0.25">
      <c r="A8">
        <v>6</v>
      </c>
      <c r="B8" t="s">
        <v>11</v>
      </c>
      <c r="E8">
        <v>1</v>
      </c>
      <c r="H8">
        <f>5-(C8+D8*2+E8*3+F8*4+G8*5)</f>
        <v>2</v>
      </c>
    </row>
    <row r="9" spans="1:8" x14ac:dyDescent="0.25">
      <c r="A9">
        <v>7</v>
      </c>
      <c r="B9" t="s">
        <v>12</v>
      </c>
      <c r="D9">
        <v>1</v>
      </c>
      <c r="H9">
        <f t="shared" si="0"/>
        <v>1</v>
      </c>
    </row>
    <row r="10" spans="1:8" x14ac:dyDescent="0.25">
      <c r="A10">
        <v>8</v>
      </c>
      <c r="B10" t="s">
        <v>13</v>
      </c>
      <c r="G10">
        <v>1</v>
      </c>
      <c r="H10">
        <f>5-(C10+D10*2+E10*3+F10*4+G10*5)</f>
        <v>0</v>
      </c>
    </row>
    <row r="11" spans="1:8" x14ac:dyDescent="0.25">
      <c r="A11">
        <v>9</v>
      </c>
      <c r="B11" t="s">
        <v>14</v>
      </c>
      <c r="C11">
        <v>1</v>
      </c>
      <c r="H11">
        <f t="shared" si="0"/>
        <v>0</v>
      </c>
    </row>
    <row r="12" spans="1:8" x14ac:dyDescent="0.25">
      <c r="A12">
        <v>10</v>
      </c>
      <c r="B12" t="s">
        <v>15</v>
      </c>
      <c r="E12">
        <v>1</v>
      </c>
      <c r="H12">
        <f>5-(C12+D12*2+E12*3+F12*4+G12*5)</f>
        <v>2</v>
      </c>
    </row>
    <row r="13" spans="1:8" x14ac:dyDescent="0.25">
      <c r="H13" s="4">
        <f>SUM(H3:H12)*2.5</f>
        <v>27.5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3"/>
  <sheetViews>
    <sheetView topLeftCell="C1" workbookViewId="0">
      <selection activeCell="C12" sqref="C12"/>
    </sheetView>
  </sheetViews>
  <sheetFormatPr baseColWidth="10" defaultRowHeight="15" x14ac:dyDescent="0.25"/>
  <cols>
    <col min="1" max="1" width="5" customWidth="1"/>
    <col min="2" max="2" width="107.85546875" customWidth="1"/>
  </cols>
  <sheetData>
    <row r="1" spans="1:8" ht="30" x14ac:dyDescent="0.25">
      <c r="C1" s="1" t="s">
        <v>0</v>
      </c>
      <c r="G1" s="1" t="s">
        <v>1</v>
      </c>
    </row>
    <row r="2" spans="1:8" x14ac:dyDescent="0.25">
      <c r="C2" s="1" t="s">
        <v>2</v>
      </c>
      <c r="D2" s="2">
        <v>2</v>
      </c>
      <c r="E2" s="2">
        <v>3</v>
      </c>
      <c r="F2" s="2">
        <v>4</v>
      </c>
      <c r="G2" s="1" t="s">
        <v>3</v>
      </c>
    </row>
    <row r="3" spans="1:8" x14ac:dyDescent="0.25">
      <c r="A3">
        <v>1</v>
      </c>
      <c r="B3" t="s">
        <v>6</v>
      </c>
      <c r="G3">
        <v>1</v>
      </c>
      <c r="H3">
        <f>(C3+D3*2+E3*3+F3*4+G3*5)-1</f>
        <v>4</v>
      </c>
    </row>
    <row r="4" spans="1:8" x14ac:dyDescent="0.25">
      <c r="A4">
        <v>2</v>
      </c>
      <c r="B4" t="s">
        <v>7</v>
      </c>
      <c r="D4">
        <v>1</v>
      </c>
      <c r="H4">
        <f>5-(C4+D4*2+E4*3+F4*4+G4*5)</f>
        <v>3</v>
      </c>
    </row>
    <row r="5" spans="1:8" x14ac:dyDescent="0.25">
      <c r="A5">
        <v>3</v>
      </c>
      <c r="B5" t="s">
        <v>8</v>
      </c>
      <c r="F5">
        <v>1</v>
      </c>
      <c r="H5">
        <f t="shared" ref="H5:H11" si="0">(C5+D5*2+E5*3+F5*4+G5*5)-1</f>
        <v>3</v>
      </c>
    </row>
    <row r="6" spans="1:8" x14ac:dyDescent="0.25">
      <c r="A6">
        <v>4</v>
      </c>
      <c r="B6" t="s">
        <v>9</v>
      </c>
      <c r="C6">
        <v>1</v>
      </c>
      <c r="H6">
        <f>5-(C6+D6*2+E6*3+F6*4+G6*5)</f>
        <v>4</v>
      </c>
    </row>
    <row r="7" spans="1:8" x14ac:dyDescent="0.25">
      <c r="A7">
        <v>5</v>
      </c>
      <c r="B7" t="s">
        <v>10</v>
      </c>
      <c r="F7">
        <v>1</v>
      </c>
      <c r="H7">
        <f t="shared" si="0"/>
        <v>3</v>
      </c>
    </row>
    <row r="8" spans="1:8" x14ac:dyDescent="0.25">
      <c r="A8">
        <v>6</v>
      </c>
      <c r="B8" t="s">
        <v>11</v>
      </c>
      <c r="E8">
        <v>1</v>
      </c>
      <c r="H8">
        <f>5-(C8+D8*2+E8*3+F8*4+G8*5)</f>
        <v>2</v>
      </c>
    </row>
    <row r="9" spans="1:8" x14ac:dyDescent="0.25">
      <c r="A9">
        <v>7</v>
      </c>
      <c r="B9" t="s">
        <v>12</v>
      </c>
      <c r="G9">
        <v>1</v>
      </c>
      <c r="H9">
        <f t="shared" si="0"/>
        <v>4</v>
      </c>
    </row>
    <row r="10" spans="1:8" x14ac:dyDescent="0.25">
      <c r="A10">
        <v>8</v>
      </c>
      <c r="B10" t="s">
        <v>13</v>
      </c>
      <c r="C10">
        <v>1</v>
      </c>
      <c r="H10">
        <f>5-(C10+D10*2+E10*3+F10*4+G10*5)</f>
        <v>4</v>
      </c>
    </row>
    <row r="11" spans="1:8" x14ac:dyDescent="0.25">
      <c r="A11">
        <v>9</v>
      </c>
      <c r="B11" t="s">
        <v>14</v>
      </c>
      <c r="F11">
        <v>1</v>
      </c>
      <c r="H11">
        <f t="shared" si="0"/>
        <v>3</v>
      </c>
    </row>
    <row r="12" spans="1:8" x14ac:dyDescent="0.25">
      <c r="A12">
        <v>10</v>
      </c>
      <c r="B12" t="s">
        <v>15</v>
      </c>
      <c r="C12">
        <v>1</v>
      </c>
      <c r="H12">
        <f>5-(C12+D12*2+E12*3+F12*4+G12*5)</f>
        <v>4</v>
      </c>
    </row>
    <row r="13" spans="1:8" x14ac:dyDescent="0.25">
      <c r="H13">
        <f>SUM(H3:H12)*2.5</f>
        <v>85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3"/>
  <sheetViews>
    <sheetView topLeftCell="C1" workbookViewId="0">
      <selection activeCell="D13" sqref="D13"/>
    </sheetView>
  </sheetViews>
  <sheetFormatPr baseColWidth="10" defaultRowHeight="15" x14ac:dyDescent="0.25"/>
  <cols>
    <col min="1" max="1" width="5" customWidth="1"/>
    <col min="2" max="2" width="107.85546875" customWidth="1"/>
  </cols>
  <sheetData>
    <row r="1" spans="1:8" ht="30" x14ac:dyDescent="0.25">
      <c r="C1" s="1" t="s">
        <v>0</v>
      </c>
      <c r="G1" s="1" t="s">
        <v>1</v>
      </c>
    </row>
    <row r="2" spans="1:8" x14ac:dyDescent="0.25">
      <c r="C2" s="1" t="s">
        <v>2</v>
      </c>
      <c r="D2" s="2">
        <v>2</v>
      </c>
      <c r="E2" s="2">
        <v>3</v>
      </c>
      <c r="F2" s="2">
        <v>4</v>
      </c>
      <c r="G2" s="1" t="s">
        <v>3</v>
      </c>
    </row>
    <row r="3" spans="1:8" x14ac:dyDescent="0.25">
      <c r="A3">
        <v>1</v>
      </c>
      <c r="B3" t="s">
        <v>6</v>
      </c>
      <c r="D3">
        <v>1</v>
      </c>
      <c r="H3">
        <f>(C3+D3*2+E3*3+F3*4+G3*5)-1</f>
        <v>1</v>
      </c>
    </row>
    <row r="4" spans="1:8" x14ac:dyDescent="0.25">
      <c r="A4">
        <v>2</v>
      </c>
      <c r="B4" t="s">
        <v>7</v>
      </c>
      <c r="F4">
        <v>1</v>
      </c>
      <c r="H4">
        <f>5-(C4+D4*2+E4*3+F4*4+G4*5)</f>
        <v>1</v>
      </c>
    </row>
    <row r="5" spans="1:8" x14ac:dyDescent="0.25">
      <c r="A5">
        <v>3</v>
      </c>
      <c r="B5" t="s">
        <v>8</v>
      </c>
      <c r="D5">
        <v>1</v>
      </c>
      <c r="H5">
        <f t="shared" ref="H5:H11" si="0">(C5+D5*2+E5*3+F5*4+G5*5)-1</f>
        <v>1</v>
      </c>
    </row>
    <row r="6" spans="1:8" x14ac:dyDescent="0.25">
      <c r="A6">
        <v>4</v>
      </c>
      <c r="B6" t="s">
        <v>9</v>
      </c>
      <c r="E6">
        <v>1</v>
      </c>
      <c r="H6">
        <f>5-(C6+D6*2+E6*3+F6*4+G6*5)</f>
        <v>2</v>
      </c>
    </row>
    <row r="7" spans="1:8" x14ac:dyDescent="0.25">
      <c r="A7">
        <v>5</v>
      </c>
      <c r="B7" t="s">
        <v>10</v>
      </c>
      <c r="D7">
        <v>1</v>
      </c>
      <c r="H7">
        <f t="shared" si="0"/>
        <v>1</v>
      </c>
    </row>
    <row r="8" spans="1:8" x14ac:dyDescent="0.25">
      <c r="A8">
        <v>6</v>
      </c>
      <c r="B8" t="s">
        <v>11</v>
      </c>
      <c r="E8">
        <v>1</v>
      </c>
      <c r="H8">
        <f>5-(C8+D8*2+E8*3+F8*4+G8*5)</f>
        <v>2</v>
      </c>
    </row>
    <row r="9" spans="1:8" x14ac:dyDescent="0.25">
      <c r="A9">
        <v>7</v>
      </c>
      <c r="B9" t="s">
        <v>12</v>
      </c>
      <c r="D9">
        <v>1</v>
      </c>
      <c r="H9">
        <f t="shared" si="0"/>
        <v>1</v>
      </c>
    </row>
    <row r="10" spans="1:8" x14ac:dyDescent="0.25">
      <c r="A10">
        <v>8</v>
      </c>
      <c r="B10" t="s">
        <v>13</v>
      </c>
      <c r="F10">
        <v>1</v>
      </c>
      <c r="H10">
        <f>5-(C10+D10*2+E10*3+F10*4+G10*5)</f>
        <v>1</v>
      </c>
    </row>
    <row r="11" spans="1:8" x14ac:dyDescent="0.25">
      <c r="A11">
        <v>9</v>
      </c>
      <c r="B11" t="s">
        <v>14</v>
      </c>
      <c r="C11">
        <v>1</v>
      </c>
      <c r="H11">
        <f t="shared" si="0"/>
        <v>0</v>
      </c>
    </row>
    <row r="12" spans="1:8" x14ac:dyDescent="0.25">
      <c r="A12">
        <v>10</v>
      </c>
      <c r="B12" t="s">
        <v>15</v>
      </c>
      <c r="D12">
        <v>1</v>
      </c>
      <c r="H12">
        <f>5-(C12+D12*2+E12*3+F12*4+G12*5)</f>
        <v>3</v>
      </c>
    </row>
    <row r="13" spans="1:8" x14ac:dyDescent="0.25">
      <c r="H13">
        <f>SUM(H3:H12)*2.5</f>
        <v>32.5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3"/>
  <sheetViews>
    <sheetView workbookViewId="0">
      <selection activeCell="E18" sqref="E18"/>
    </sheetView>
  </sheetViews>
  <sheetFormatPr baseColWidth="10" defaultRowHeight="15" x14ac:dyDescent="0.25"/>
  <cols>
    <col min="1" max="1" width="5" customWidth="1"/>
    <col min="2" max="2" width="107.85546875" customWidth="1"/>
  </cols>
  <sheetData>
    <row r="1" spans="1:8" ht="30" x14ac:dyDescent="0.25">
      <c r="C1" s="1" t="s">
        <v>0</v>
      </c>
      <c r="G1" s="1" t="s">
        <v>1</v>
      </c>
    </row>
    <row r="2" spans="1:8" x14ac:dyDescent="0.25">
      <c r="C2" s="1" t="s">
        <v>2</v>
      </c>
      <c r="D2" s="2">
        <v>2</v>
      </c>
      <c r="E2" s="2">
        <v>3</v>
      </c>
      <c r="F2" s="2">
        <v>4</v>
      </c>
      <c r="G2" s="1" t="s">
        <v>3</v>
      </c>
    </row>
    <row r="3" spans="1:8" x14ac:dyDescent="0.25">
      <c r="A3">
        <v>1</v>
      </c>
      <c r="B3" t="s">
        <v>6</v>
      </c>
      <c r="D3">
        <v>1</v>
      </c>
      <c r="H3">
        <f>(C3+D3*2+E3*3+F3*4+G3*5)-1</f>
        <v>1</v>
      </c>
    </row>
    <row r="4" spans="1:8" x14ac:dyDescent="0.25">
      <c r="A4">
        <v>2</v>
      </c>
      <c r="B4" t="s">
        <v>7</v>
      </c>
      <c r="E4">
        <v>1</v>
      </c>
      <c r="H4">
        <f>5-(C4+D4*2+E4*3+F4*4+G4*5)</f>
        <v>2</v>
      </c>
    </row>
    <row r="5" spans="1:8" x14ac:dyDescent="0.25">
      <c r="A5">
        <v>3</v>
      </c>
      <c r="B5" t="s">
        <v>8</v>
      </c>
      <c r="F5">
        <v>1</v>
      </c>
      <c r="H5">
        <f t="shared" ref="H5:H11" si="0">(C5+D5*2+E5*3+F5*4+G5*5)-1</f>
        <v>3</v>
      </c>
    </row>
    <row r="6" spans="1:8" x14ac:dyDescent="0.25">
      <c r="A6">
        <v>4</v>
      </c>
      <c r="B6" t="s">
        <v>9</v>
      </c>
      <c r="D6">
        <v>1</v>
      </c>
      <c r="H6">
        <f>5-(C6+D6*2+E6*3+F6*4+G6*5)</f>
        <v>3</v>
      </c>
    </row>
    <row r="7" spans="1:8" x14ac:dyDescent="0.25">
      <c r="A7">
        <v>5</v>
      </c>
      <c r="B7" t="s">
        <v>10</v>
      </c>
      <c r="F7">
        <v>1</v>
      </c>
      <c r="H7">
        <f t="shared" si="0"/>
        <v>3</v>
      </c>
    </row>
    <row r="8" spans="1:8" x14ac:dyDescent="0.25">
      <c r="A8">
        <v>6</v>
      </c>
      <c r="B8" t="s">
        <v>11</v>
      </c>
      <c r="C8">
        <v>1</v>
      </c>
      <c r="H8">
        <f>5-(C8+D8*2+E8*3+F8*4+G8*5)</f>
        <v>4</v>
      </c>
    </row>
    <row r="9" spans="1:8" x14ac:dyDescent="0.25">
      <c r="A9">
        <v>7</v>
      </c>
      <c r="B9" t="s">
        <v>12</v>
      </c>
      <c r="G9">
        <v>1</v>
      </c>
      <c r="H9">
        <f t="shared" si="0"/>
        <v>4</v>
      </c>
    </row>
    <row r="10" spans="1:8" x14ac:dyDescent="0.25">
      <c r="A10">
        <v>8</v>
      </c>
      <c r="B10" t="s">
        <v>13</v>
      </c>
      <c r="D10">
        <v>1</v>
      </c>
      <c r="H10">
        <f>5-(C10+D10*2+E10*3+F10*4+G10*5)</f>
        <v>3</v>
      </c>
    </row>
    <row r="11" spans="1:8" x14ac:dyDescent="0.25">
      <c r="A11">
        <v>9</v>
      </c>
      <c r="B11" t="s">
        <v>14</v>
      </c>
      <c r="E11">
        <v>1</v>
      </c>
      <c r="H11">
        <f t="shared" si="0"/>
        <v>2</v>
      </c>
    </row>
    <row r="12" spans="1:8" x14ac:dyDescent="0.25">
      <c r="A12">
        <v>10</v>
      </c>
      <c r="B12" t="s">
        <v>15</v>
      </c>
      <c r="C12">
        <v>1</v>
      </c>
      <c r="H12">
        <f>5-(C12+D12*2+E12*3+F12*4+G12*5)</f>
        <v>4</v>
      </c>
    </row>
    <row r="13" spans="1:8" x14ac:dyDescent="0.25">
      <c r="H13">
        <f>SUM(H3:H12)*2.5</f>
        <v>72.5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3"/>
  <sheetViews>
    <sheetView topLeftCell="C1" workbookViewId="0">
      <selection activeCell="C6" sqref="C6"/>
    </sheetView>
  </sheetViews>
  <sheetFormatPr baseColWidth="10" defaultRowHeight="15" x14ac:dyDescent="0.25"/>
  <cols>
    <col min="1" max="1" width="5" customWidth="1"/>
    <col min="2" max="2" width="86.140625" customWidth="1"/>
  </cols>
  <sheetData>
    <row r="1" spans="1:8" ht="30" x14ac:dyDescent="0.25">
      <c r="C1" s="1" t="s">
        <v>0</v>
      </c>
      <c r="G1" s="1" t="s">
        <v>1</v>
      </c>
    </row>
    <row r="2" spans="1:8" x14ac:dyDescent="0.25">
      <c r="C2" s="1" t="s">
        <v>2</v>
      </c>
      <c r="D2" s="2">
        <v>2</v>
      </c>
      <c r="E2" s="2">
        <v>3</v>
      </c>
      <c r="F2" s="2">
        <v>4</v>
      </c>
      <c r="G2" s="1" t="s">
        <v>3</v>
      </c>
    </row>
    <row r="3" spans="1:8" x14ac:dyDescent="0.25">
      <c r="A3">
        <v>1</v>
      </c>
      <c r="B3" t="s">
        <v>6</v>
      </c>
      <c r="F3">
        <v>1</v>
      </c>
      <c r="H3">
        <f>(C3+D3*2+E3*3+F3*4+G3*5)-1</f>
        <v>3</v>
      </c>
    </row>
    <row r="4" spans="1:8" x14ac:dyDescent="0.25">
      <c r="A4">
        <v>2</v>
      </c>
      <c r="B4" t="s">
        <v>7</v>
      </c>
      <c r="D4">
        <v>1</v>
      </c>
      <c r="H4">
        <f>5-(C4+D4*2+E4*3+F4*4+G4*5)</f>
        <v>3</v>
      </c>
    </row>
    <row r="5" spans="1:8" x14ac:dyDescent="0.25">
      <c r="A5">
        <v>3</v>
      </c>
      <c r="B5" t="s">
        <v>8</v>
      </c>
      <c r="F5">
        <v>1</v>
      </c>
      <c r="H5">
        <f t="shared" ref="H5:H11" si="0">(C5+D5*2+E5*3+F5*4+G5*5)-1</f>
        <v>3</v>
      </c>
    </row>
    <row r="6" spans="1:8" x14ac:dyDescent="0.25">
      <c r="A6">
        <v>4</v>
      </c>
      <c r="B6" t="s">
        <v>9</v>
      </c>
      <c r="D6">
        <v>1</v>
      </c>
      <c r="H6">
        <f>5-(C6+D6*2+E6*3+F6*4+G6*5)</f>
        <v>3</v>
      </c>
    </row>
    <row r="7" spans="1:8" x14ac:dyDescent="0.25">
      <c r="A7">
        <v>5</v>
      </c>
      <c r="B7" t="s">
        <v>10</v>
      </c>
      <c r="F7">
        <v>1</v>
      </c>
      <c r="H7">
        <f t="shared" si="0"/>
        <v>3</v>
      </c>
    </row>
    <row r="8" spans="1:8" x14ac:dyDescent="0.25">
      <c r="A8">
        <v>6</v>
      </c>
      <c r="B8" t="s">
        <v>11</v>
      </c>
      <c r="D8">
        <v>1</v>
      </c>
      <c r="H8">
        <f>5-(C8+D8*2+E8*3+F8*4+G8*5)</f>
        <v>3</v>
      </c>
    </row>
    <row r="9" spans="1:8" x14ac:dyDescent="0.25">
      <c r="A9">
        <v>7</v>
      </c>
      <c r="B9" t="s">
        <v>12</v>
      </c>
      <c r="F9">
        <v>1</v>
      </c>
      <c r="H9">
        <f t="shared" si="0"/>
        <v>3</v>
      </c>
    </row>
    <row r="10" spans="1:8" x14ac:dyDescent="0.25">
      <c r="A10">
        <v>8</v>
      </c>
      <c r="B10" t="s">
        <v>13</v>
      </c>
      <c r="D10">
        <v>1</v>
      </c>
      <c r="H10">
        <f>5-(C10+D10*2+E10*3+F10*4+G10*5)</f>
        <v>3</v>
      </c>
    </row>
    <row r="11" spans="1:8" x14ac:dyDescent="0.25">
      <c r="A11">
        <v>9</v>
      </c>
      <c r="B11" t="s">
        <v>14</v>
      </c>
      <c r="F11">
        <v>1</v>
      </c>
      <c r="H11">
        <f t="shared" si="0"/>
        <v>3</v>
      </c>
    </row>
    <row r="12" spans="1:8" x14ac:dyDescent="0.25">
      <c r="A12">
        <v>10</v>
      </c>
      <c r="B12" t="s">
        <v>15</v>
      </c>
      <c r="D12">
        <v>1</v>
      </c>
      <c r="H12">
        <f>5-(C12+D12*2+E12*3+F12*4+G12*5)</f>
        <v>3</v>
      </c>
    </row>
    <row r="13" spans="1:8" x14ac:dyDescent="0.25">
      <c r="H13">
        <f>SUM(H3:H12)*2.5</f>
        <v>75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topLeftCell="C1" workbookViewId="0">
      <selection activeCell="F9" sqref="F9"/>
    </sheetView>
  </sheetViews>
  <sheetFormatPr baseColWidth="10" defaultRowHeight="15" x14ac:dyDescent="0.25"/>
  <cols>
    <col min="1" max="1" width="5" customWidth="1"/>
    <col min="2" max="2" width="105" customWidth="1"/>
  </cols>
  <sheetData>
    <row r="1" spans="1:8" ht="30" x14ac:dyDescent="0.25">
      <c r="C1" s="1" t="s">
        <v>0</v>
      </c>
      <c r="G1" s="1" t="s">
        <v>1</v>
      </c>
    </row>
    <row r="2" spans="1:8" x14ac:dyDescent="0.25">
      <c r="C2" s="1" t="s">
        <v>2</v>
      </c>
      <c r="D2" s="2">
        <v>2</v>
      </c>
      <c r="E2" s="2">
        <v>3</v>
      </c>
      <c r="F2" s="2">
        <v>4</v>
      </c>
      <c r="G2" s="1" t="s">
        <v>3</v>
      </c>
    </row>
    <row r="3" spans="1:8" x14ac:dyDescent="0.25">
      <c r="A3">
        <v>1</v>
      </c>
      <c r="B3" t="s">
        <v>6</v>
      </c>
      <c r="E3">
        <v>1</v>
      </c>
      <c r="H3">
        <f>(C3+D3*2+E3*3+F3*4+G3*5)-1</f>
        <v>2</v>
      </c>
    </row>
    <row r="4" spans="1:8" x14ac:dyDescent="0.25">
      <c r="A4">
        <v>2</v>
      </c>
      <c r="B4" t="s">
        <v>7</v>
      </c>
      <c r="D4">
        <v>1</v>
      </c>
      <c r="H4">
        <f>5-(C4+D4*2+E4*3+F4*4+G4*5)</f>
        <v>3</v>
      </c>
    </row>
    <row r="5" spans="1:8" x14ac:dyDescent="0.25">
      <c r="A5">
        <v>3</v>
      </c>
      <c r="B5" t="s">
        <v>8</v>
      </c>
      <c r="F5">
        <v>1</v>
      </c>
      <c r="H5">
        <f t="shared" ref="H5:H11" si="0">(C5+D5*2+E5*3+F5*4+G5*5)-1</f>
        <v>3</v>
      </c>
    </row>
    <row r="6" spans="1:8" x14ac:dyDescent="0.25">
      <c r="A6">
        <v>4</v>
      </c>
      <c r="B6" t="s">
        <v>9</v>
      </c>
      <c r="C6">
        <v>1</v>
      </c>
      <c r="H6">
        <f>5-(C6+D6*2+E6*3+F6*4+G6*5)</f>
        <v>4</v>
      </c>
    </row>
    <row r="7" spans="1:8" x14ac:dyDescent="0.25">
      <c r="A7">
        <v>5</v>
      </c>
      <c r="B7" t="s">
        <v>10</v>
      </c>
      <c r="E7">
        <v>1</v>
      </c>
      <c r="H7">
        <f t="shared" si="0"/>
        <v>2</v>
      </c>
    </row>
    <row r="8" spans="1:8" x14ac:dyDescent="0.25">
      <c r="A8">
        <v>6</v>
      </c>
      <c r="B8" t="s">
        <v>11</v>
      </c>
      <c r="E8">
        <v>1</v>
      </c>
      <c r="H8">
        <f>5-(C8+D8*2+E8*3+F8*4+G8*5)</f>
        <v>2</v>
      </c>
    </row>
    <row r="9" spans="1:8" x14ac:dyDescent="0.25">
      <c r="A9">
        <v>7</v>
      </c>
      <c r="B9" t="s">
        <v>12</v>
      </c>
      <c r="F9">
        <v>1</v>
      </c>
      <c r="H9">
        <f t="shared" si="0"/>
        <v>3</v>
      </c>
    </row>
    <row r="10" spans="1:8" x14ac:dyDescent="0.25">
      <c r="A10">
        <v>8</v>
      </c>
      <c r="B10" t="s">
        <v>13</v>
      </c>
      <c r="D10">
        <v>1</v>
      </c>
      <c r="H10">
        <f>5-(C10+D10*2+E10*3+F10*4+G10*5)</f>
        <v>3</v>
      </c>
    </row>
    <row r="11" spans="1:8" x14ac:dyDescent="0.25">
      <c r="A11">
        <v>9</v>
      </c>
      <c r="B11" t="s">
        <v>14</v>
      </c>
      <c r="D11">
        <v>1</v>
      </c>
      <c r="H11">
        <f t="shared" si="0"/>
        <v>1</v>
      </c>
    </row>
    <row r="12" spans="1:8" x14ac:dyDescent="0.25">
      <c r="A12">
        <v>10</v>
      </c>
      <c r="B12" t="s">
        <v>15</v>
      </c>
      <c r="D12">
        <v>1</v>
      </c>
      <c r="H12">
        <f>5-(C12+D12*2+E12*3+F12*4+G12*5)</f>
        <v>3</v>
      </c>
    </row>
    <row r="13" spans="1:8" x14ac:dyDescent="0.25">
      <c r="H13">
        <f>SUM(H3:H12)*2.5</f>
        <v>65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"/>
  <sheetViews>
    <sheetView topLeftCell="C1" workbookViewId="0">
      <selection activeCell="F16" sqref="F16"/>
    </sheetView>
  </sheetViews>
  <sheetFormatPr baseColWidth="10" defaultRowHeight="15" x14ac:dyDescent="0.25"/>
  <cols>
    <col min="1" max="1" width="5" customWidth="1"/>
    <col min="2" max="2" width="103.7109375" customWidth="1"/>
  </cols>
  <sheetData>
    <row r="1" spans="1:8" ht="30" x14ac:dyDescent="0.25">
      <c r="C1" s="1" t="s">
        <v>0</v>
      </c>
      <c r="G1" s="1" t="s">
        <v>1</v>
      </c>
    </row>
    <row r="2" spans="1:8" x14ac:dyDescent="0.25">
      <c r="C2" s="1" t="s">
        <v>2</v>
      </c>
      <c r="D2" s="2">
        <v>2</v>
      </c>
      <c r="E2" s="2">
        <v>3</v>
      </c>
      <c r="F2" s="2">
        <v>4</v>
      </c>
      <c r="G2" s="1" t="s">
        <v>3</v>
      </c>
    </row>
    <row r="3" spans="1:8" x14ac:dyDescent="0.25">
      <c r="A3">
        <v>1</v>
      </c>
      <c r="B3" t="s">
        <v>6</v>
      </c>
      <c r="F3">
        <v>1</v>
      </c>
      <c r="H3">
        <f>(C3+D3*2+E3*3+F3*4+G3*5)-1</f>
        <v>3</v>
      </c>
    </row>
    <row r="4" spans="1:8" x14ac:dyDescent="0.25">
      <c r="A4">
        <v>2</v>
      </c>
      <c r="B4" t="s">
        <v>7</v>
      </c>
      <c r="D4">
        <v>1</v>
      </c>
      <c r="H4">
        <f>5-(C4+D4*2+E4*3+F4*4+G4*5)</f>
        <v>3</v>
      </c>
    </row>
    <row r="5" spans="1:8" x14ac:dyDescent="0.25">
      <c r="A5">
        <v>3</v>
      </c>
      <c r="B5" t="s">
        <v>8</v>
      </c>
      <c r="F5">
        <v>1</v>
      </c>
      <c r="H5">
        <f t="shared" ref="H5:H11" si="0">(C5+D5*2+E5*3+F5*4+G5*5)-1</f>
        <v>3</v>
      </c>
    </row>
    <row r="6" spans="1:8" x14ac:dyDescent="0.25">
      <c r="A6">
        <v>4</v>
      </c>
      <c r="B6" t="s">
        <v>9</v>
      </c>
      <c r="C6">
        <v>1</v>
      </c>
      <c r="H6">
        <f>5-(C6+D6*2+E6*3+F6*4+G6*5)</f>
        <v>4</v>
      </c>
    </row>
    <row r="7" spans="1:8" x14ac:dyDescent="0.25">
      <c r="A7">
        <v>5</v>
      </c>
      <c r="B7" t="s">
        <v>10</v>
      </c>
      <c r="F7">
        <v>1</v>
      </c>
      <c r="H7">
        <f t="shared" si="0"/>
        <v>3</v>
      </c>
    </row>
    <row r="8" spans="1:8" x14ac:dyDescent="0.25">
      <c r="A8">
        <v>6</v>
      </c>
      <c r="B8" t="s">
        <v>11</v>
      </c>
      <c r="C8">
        <v>1</v>
      </c>
      <c r="H8">
        <f>5-(C8+D8*2+E8*3+F8*4+G8*5)</f>
        <v>4</v>
      </c>
    </row>
    <row r="9" spans="1:8" x14ac:dyDescent="0.25">
      <c r="A9">
        <v>7</v>
      </c>
      <c r="B9" t="s">
        <v>12</v>
      </c>
      <c r="G9">
        <v>1</v>
      </c>
      <c r="H9">
        <f t="shared" si="0"/>
        <v>4</v>
      </c>
    </row>
    <row r="10" spans="1:8" x14ac:dyDescent="0.25">
      <c r="A10">
        <v>8</v>
      </c>
      <c r="B10" t="s">
        <v>13</v>
      </c>
      <c r="C10">
        <v>1</v>
      </c>
      <c r="H10">
        <f>5-(C10+D10*2+E10*3+F10*4+G10*5)</f>
        <v>4</v>
      </c>
    </row>
    <row r="11" spans="1:8" x14ac:dyDescent="0.25">
      <c r="A11">
        <v>9</v>
      </c>
      <c r="B11" t="s">
        <v>14</v>
      </c>
      <c r="E11">
        <v>1</v>
      </c>
      <c r="H11">
        <f t="shared" si="0"/>
        <v>2</v>
      </c>
    </row>
    <row r="12" spans="1:8" x14ac:dyDescent="0.25">
      <c r="A12">
        <v>10</v>
      </c>
      <c r="B12" t="s">
        <v>15</v>
      </c>
      <c r="E12">
        <v>1</v>
      </c>
      <c r="H12">
        <f>5-(C12+D12*2+E12*3+F12*4+G12*5)</f>
        <v>2</v>
      </c>
    </row>
    <row r="13" spans="1:8" x14ac:dyDescent="0.25">
      <c r="H13">
        <f>SUM(H3:H12)*2.5</f>
        <v>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topLeftCell="C1" workbookViewId="0">
      <selection activeCell="G18" sqref="G18"/>
    </sheetView>
  </sheetViews>
  <sheetFormatPr baseColWidth="10" defaultRowHeight="15" x14ac:dyDescent="0.25"/>
  <cols>
    <col min="1" max="1" width="5" customWidth="1"/>
    <col min="2" max="2" width="103.7109375" customWidth="1"/>
  </cols>
  <sheetData>
    <row r="1" spans="1:8" ht="30" x14ac:dyDescent="0.25">
      <c r="C1" s="1" t="s">
        <v>0</v>
      </c>
      <c r="G1" s="1" t="s">
        <v>1</v>
      </c>
    </row>
    <row r="2" spans="1:8" x14ac:dyDescent="0.25">
      <c r="C2" s="1" t="s">
        <v>2</v>
      </c>
      <c r="D2" s="2">
        <v>2</v>
      </c>
      <c r="E2" s="2">
        <v>3</v>
      </c>
      <c r="F2" s="2">
        <v>4</v>
      </c>
      <c r="G2" s="1" t="s">
        <v>3</v>
      </c>
    </row>
    <row r="3" spans="1:8" x14ac:dyDescent="0.25">
      <c r="A3">
        <v>1</v>
      </c>
      <c r="B3" t="s">
        <v>6</v>
      </c>
      <c r="E3">
        <v>1</v>
      </c>
      <c r="H3">
        <f>(C3+D3*2+E3*3+F3*4+G3*5)-1</f>
        <v>2</v>
      </c>
    </row>
    <row r="4" spans="1:8" x14ac:dyDescent="0.25">
      <c r="A4">
        <v>2</v>
      </c>
      <c r="B4" t="s">
        <v>7</v>
      </c>
      <c r="D4">
        <v>1</v>
      </c>
      <c r="H4">
        <f>5-(C4+D4*2+E4*3+F4*4+G4*5)</f>
        <v>3</v>
      </c>
    </row>
    <row r="5" spans="1:8" x14ac:dyDescent="0.25">
      <c r="A5">
        <v>3</v>
      </c>
      <c r="B5" t="s">
        <v>8</v>
      </c>
      <c r="E5">
        <v>1</v>
      </c>
      <c r="H5">
        <f t="shared" ref="H5:H11" si="0">(C5+D5*2+E5*3+F5*4+G5*5)-1</f>
        <v>2</v>
      </c>
    </row>
    <row r="6" spans="1:8" x14ac:dyDescent="0.25">
      <c r="A6">
        <v>4</v>
      </c>
      <c r="B6" t="s">
        <v>9</v>
      </c>
      <c r="C6">
        <v>1</v>
      </c>
      <c r="H6">
        <f>5-(C6+D6*2+E6*3+F6*4+G6*5)</f>
        <v>4</v>
      </c>
    </row>
    <row r="7" spans="1:8" x14ac:dyDescent="0.25">
      <c r="A7">
        <v>5</v>
      </c>
      <c r="B7" t="s">
        <v>10</v>
      </c>
      <c r="D7">
        <v>1</v>
      </c>
      <c r="H7">
        <f t="shared" si="0"/>
        <v>1</v>
      </c>
    </row>
    <row r="8" spans="1:8" x14ac:dyDescent="0.25">
      <c r="A8">
        <v>6</v>
      </c>
      <c r="B8" t="s">
        <v>11</v>
      </c>
      <c r="E8">
        <v>1</v>
      </c>
      <c r="H8">
        <f>5-(C8+D8*2+E8*3+F8*4+G8*5)</f>
        <v>2</v>
      </c>
    </row>
    <row r="9" spans="1:8" x14ac:dyDescent="0.25">
      <c r="A9">
        <v>7</v>
      </c>
      <c r="B9" t="s">
        <v>12</v>
      </c>
      <c r="E9">
        <v>1</v>
      </c>
      <c r="H9">
        <f t="shared" si="0"/>
        <v>2</v>
      </c>
    </row>
    <row r="10" spans="1:8" x14ac:dyDescent="0.25">
      <c r="A10">
        <v>8</v>
      </c>
      <c r="B10" t="s">
        <v>13</v>
      </c>
      <c r="D10">
        <v>1</v>
      </c>
      <c r="H10">
        <f>5-(C10+D10*2+E10*3+F10*4+G10*5)</f>
        <v>3</v>
      </c>
    </row>
    <row r="11" spans="1:8" x14ac:dyDescent="0.25">
      <c r="A11">
        <v>9</v>
      </c>
      <c r="B11" t="s">
        <v>14</v>
      </c>
      <c r="E11">
        <v>1</v>
      </c>
      <c r="H11">
        <f t="shared" si="0"/>
        <v>2</v>
      </c>
    </row>
    <row r="12" spans="1:8" x14ac:dyDescent="0.25">
      <c r="A12">
        <v>10</v>
      </c>
      <c r="B12" t="s">
        <v>15</v>
      </c>
      <c r="C12">
        <v>1</v>
      </c>
      <c r="H12">
        <f>5-(C12+D12*2+E12*3+F12*4+G12*5)</f>
        <v>4</v>
      </c>
    </row>
    <row r="13" spans="1:8" x14ac:dyDescent="0.25">
      <c r="H13">
        <f>SUM(H3:H12)*2.5</f>
        <v>62.5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"/>
  <sheetViews>
    <sheetView topLeftCell="C1" workbookViewId="0">
      <selection activeCell="G20" sqref="G20"/>
    </sheetView>
  </sheetViews>
  <sheetFormatPr baseColWidth="10" defaultRowHeight="15" x14ac:dyDescent="0.25"/>
  <cols>
    <col min="1" max="1" width="5" customWidth="1"/>
    <col min="2" max="2" width="109.7109375" customWidth="1"/>
  </cols>
  <sheetData>
    <row r="1" spans="1:8" ht="30" x14ac:dyDescent="0.25">
      <c r="C1" s="1" t="s">
        <v>0</v>
      </c>
      <c r="G1" s="1" t="s">
        <v>1</v>
      </c>
    </row>
    <row r="2" spans="1:8" x14ac:dyDescent="0.25">
      <c r="C2" s="1" t="s">
        <v>2</v>
      </c>
      <c r="D2" s="2">
        <v>2</v>
      </c>
      <c r="E2" s="2">
        <v>3</v>
      </c>
      <c r="F2" s="2">
        <v>4</v>
      </c>
      <c r="G2" s="1" t="s">
        <v>3</v>
      </c>
    </row>
    <row r="3" spans="1:8" x14ac:dyDescent="0.25">
      <c r="A3">
        <v>1</v>
      </c>
      <c r="B3" t="s">
        <v>6</v>
      </c>
      <c r="D3">
        <v>1</v>
      </c>
      <c r="H3">
        <f>(C3+D3*2+E3*3+F3*4+G3*5)-1</f>
        <v>1</v>
      </c>
    </row>
    <row r="4" spans="1:8" x14ac:dyDescent="0.25">
      <c r="A4">
        <v>2</v>
      </c>
      <c r="B4" t="s">
        <v>7</v>
      </c>
      <c r="E4">
        <v>1</v>
      </c>
      <c r="H4">
        <f>5-(C4+D4*2+E4*3+F4*4+G4*5)</f>
        <v>2</v>
      </c>
    </row>
    <row r="5" spans="1:8" x14ac:dyDescent="0.25">
      <c r="A5">
        <v>3</v>
      </c>
      <c r="B5" t="s">
        <v>8</v>
      </c>
      <c r="E5">
        <v>1</v>
      </c>
      <c r="H5">
        <f t="shared" ref="H5:H11" si="0">(C5+D5*2+E5*3+F5*4+G5*5)-1</f>
        <v>2</v>
      </c>
    </row>
    <row r="6" spans="1:8" x14ac:dyDescent="0.25">
      <c r="A6">
        <v>4</v>
      </c>
      <c r="B6" t="s">
        <v>9</v>
      </c>
      <c r="C6">
        <v>1</v>
      </c>
      <c r="H6">
        <f>5-(C6+D6*2+E6*3+F6*4+G6*5)</f>
        <v>4</v>
      </c>
    </row>
    <row r="7" spans="1:8" x14ac:dyDescent="0.25">
      <c r="A7">
        <v>5</v>
      </c>
      <c r="B7" t="s">
        <v>10</v>
      </c>
      <c r="D7">
        <v>1</v>
      </c>
      <c r="H7">
        <f t="shared" si="0"/>
        <v>1</v>
      </c>
    </row>
    <row r="8" spans="1:8" x14ac:dyDescent="0.25">
      <c r="A8">
        <v>6</v>
      </c>
      <c r="B8" t="s">
        <v>11</v>
      </c>
      <c r="E8">
        <v>1</v>
      </c>
      <c r="H8">
        <f>5-(C8+D8*2+E8*3+F8*4+G8*5)</f>
        <v>2</v>
      </c>
    </row>
    <row r="9" spans="1:8" x14ac:dyDescent="0.25">
      <c r="A9">
        <v>7</v>
      </c>
      <c r="B9" t="s">
        <v>12</v>
      </c>
      <c r="F9">
        <v>1</v>
      </c>
      <c r="H9">
        <f t="shared" si="0"/>
        <v>3</v>
      </c>
    </row>
    <row r="10" spans="1:8" x14ac:dyDescent="0.25">
      <c r="A10">
        <v>8</v>
      </c>
      <c r="B10" t="s">
        <v>13</v>
      </c>
      <c r="F10">
        <v>1</v>
      </c>
      <c r="H10">
        <f>5-(C10+D10*2+E10*3+F10*4+G10*5)</f>
        <v>1</v>
      </c>
    </row>
    <row r="11" spans="1:8" x14ac:dyDescent="0.25">
      <c r="A11">
        <v>9</v>
      </c>
      <c r="B11" t="s">
        <v>14</v>
      </c>
      <c r="D11">
        <v>1</v>
      </c>
      <c r="H11">
        <f t="shared" si="0"/>
        <v>1</v>
      </c>
    </row>
    <row r="12" spans="1:8" x14ac:dyDescent="0.25">
      <c r="A12">
        <v>10</v>
      </c>
      <c r="B12" t="s">
        <v>15</v>
      </c>
      <c r="C12">
        <v>1</v>
      </c>
      <c r="H12">
        <f>5-(C12+D12*2+E12*3+F12*4+G12*5)</f>
        <v>4</v>
      </c>
    </row>
    <row r="13" spans="1:8" x14ac:dyDescent="0.25">
      <c r="H13">
        <f>SUM(H3:H12)*2.5</f>
        <v>52.5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topLeftCell="C1" workbookViewId="0">
      <selection activeCell="E15" sqref="E15"/>
    </sheetView>
  </sheetViews>
  <sheetFormatPr baseColWidth="10" defaultRowHeight="15" x14ac:dyDescent="0.25"/>
  <cols>
    <col min="1" max="1" width="5" customWidth="1"/>
    <col min="2" max="2" width="102.42578125" customWidth="1"/>
  </cols>
  <sheetData>
    <row r="1" spans="1:8" ht="30" x14ac:dyDescent="0.25">
      <c r="C1" s="1" t="s">
        <v>0</v>
      </c>
      <c r="G1" s="1" t="s">
        <v>1</v>
      </c>
    </row>
    <row r="2" spans="1:8" x14ac:dyDescent="0.25">
      <c r="C2" s="1" t="s">
        <v>2</v>
      </c>
      <c r="D2" s="2">
        <v>2</v>
      </c>
      <c r="E2" s="2">
        <v>3</v>
      </c>
      <c r="F2" s="2">
        <v>4</v>
      </c>
      <c r="G2" s="1" t="s">
        <v>3</v>
      </c>
    </row>
    <row r="3" spans="1:8" x14ac:dyDescent="0.25">
      <c r="A3">
        <v>1</v>
      </c>
      <c r="B3" t="s">
        <v>6</v>
      </c>
      <c r="E3">
        <v>1</v>
      </c>
      <c r="H3">
        <f>(C3+D3*2+E3*3+F3*4+G3*5)-1</f>
        <v>2</v>
      </c>
    </row>
    <row r="4" spans="1:8" x14ac:dyDescent="0.25">
      <c r="A4">
        <v>2</v>
      </c>
      <c r="B4" t="s">
        <v>7</v>
      </c>
      <c r="E4">
        <v>1</v>
      </c>
      <c r="H4">
        <f>5-(C4+D4*2+E4*3+F4*4+G4*5)</f>
        <v>2</v>
      </c>
    </row>
    <row r="5" spans="1:8" x14ac:dyDescent="0.25">
      <c r="A5">
        <v>3</v>
      </c>
      <c r="B5" t="s">
        <v>8</v>
      </c>
      <c r="E5">
        <v>1</v>
      </c>
      <c r="H5">
        <f t="shared" ref="H5:H11" si="0">(C5+D5*2+E5*3+F5*4+G5*5)-1</f>
        <v>2</v>
      </c>
    </row>
    <row r="6" spans="1:8" x14ac:dyDescent="0.25">
      <c r="A6">
        <v>4</v>
      </c>
      <c r="B6" t="s">
        <v>9</v>
      </c>
      <c r="F6">
        <v>1</v>
      </c>
      <c r="H6">
        <f>5-(C6+D6*2+E6*3+F6*4+G6*5)</f>
        <v>1</v>
      </c>
    </row>
    <row r="7" spans="1:8" x14ac:dyDescent="0.25">
      <c r="A7">
        <v>5</v>
      </c>
      <c r="B7" t="s">
        <v>10</v>
      </c>
      <c r="E7">
        <v>1</v>
      </c>
      <c r="H7">
        <f t="shared" si="0"/>
        <v>2</v>
      </c>
    </row>
    <row r="8" spans="1:8" x14ac:dyDescent="0.25">
      <c r="A8">
        <v>6</v>
      </c>
      <c r="B8" t="s">
        <v>11</v>
      </c>
      <c r="D8">
        <v>1</v>
      </c>
      <c r="H8">
        <f>5-(C8+D8*2+E8*3+F8*4+G8*5)</f>
        <v>3</v>
      </c>
    </row>
    <row r="9" spans="1:8" x14ac:dyDescent="0.25">
      <c r="A9">
        <v>7</v>
      </c>
      <c r="B9" t="s">
        <v>12</v>
      </c>
      <c r="D9">
        <v>1</v>
      </c>
      <c r="H9">
        <f t="shared" si="0"/>
        <v>1</v>
      </c>
    </row>
    <row r="10" spans="1:8" x14ac:dyDescent="0.25">
      <c r="A10">
        <v>8</v>
      </c>
      <c r="B10" t="s">
        <v>13</v>
      </c>
      <c r="F10">
        <v>1</v>
      </c>
      <c r="H10">
        <f>5-(C10+D10*2+E10*3+F10*4+G10*5)</f>
        <v>1</v>
      </c>
    </row>
    <row r="11" spans="1:8" x14ac:dyDescent="0.25">
      <c r="A11">
        <v>9</v>
      </c>
      <c r="B11" t="s">
        <v>14</v>
      </c>
      <c r="C11">
        <v>1</v>
      </c>
      <c r="H11">
        <f t="shared" si="0"/>
        <v>0</v>
      </c>
    </row>
    <row r="12" spans="1:8" x14ac:dyDescent="0.25">
      <c r="A12">
        <v>10</v>
      </c>
      <c r="B12" t="s">
        <v>15</v>
      </c>
      <c r="D12">
        <v>1</v>
      </c>
      <c r="H12">
        <f>5-(C12+D12*2+E12*3+F12*4+G12*5)</f>
        <v>3</v>
      </c>
    </row>
    <row r="13" spans="1:8" x14ac:dyDescent="0.25">
      <c r="H13">
        <f>SUM(H3:H12)*2.5</f>
        <v>42.5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3"/>
  <sheetViews>
    <sheetView topLeftCell="C1" workbookViewId="0">
      <selection activeCell="J20" sqref="J20"/>
    </sheetView>
  </sheetViews>
  <sheetFormatPr baseColWidth="10" defaultRowHeight="15" x14ac:dyDescent="0.25"/>
  <cols>
    <col min="1" max="1" width="5" customWidth="1"/>
    <col min="2" max="2" width="103" customWidth="1"/>
  </cols>
  <sheetData>
    <row r="1" spans="1:8" ht="30" x14ac:dyDescent="0.25">
      <c r="C1" s="1" t="s">
        <v>0</v>
      </c>
      <c r="G1" s="1" t="s">
        <v>1</v>
      </c>
    </row>
    <row r="2" spans="1:8" x14ac:dyDescent="0.25">
      <c r="C2" s="1" t="s">
        <v>2</v>
      </c>
      <c r="D2" s="2">
        <v>2</v>
      </c>
      <c r="E2" s="2">
        <v>3</v>
      </c>
      <c r="F2" s="2">
        <v>4</v>
      </c>
      <c r="G2" s="1" t="s">
        <v>3</v>
      </c>
    </row>
    <row r="3" spans="1:8" x14ac:dyDescent="0.25">
      <c r="A3">
        <v>1</v>
      </c>
      <c r="B3" t="s">
        <v>6</v>
      </c>
      <c r="E3">
        <v>1</v>
      </c>
      <c r="H3">
        <f>(C3+D3*2+E3*3+F3*4+G3*5)-1</f>
        <v>2</v>
      </c>
    </row>
    <row r="4" spans="1:8" x14ac:dyDescent="0.25">
      <c r="A4">
        <v>2</v>
      </c>
      <c r="B4" t="s">
        <v>7</v>
      </c>
      <c r="F4">
        <v>1</v>
      </c>
      <c r="H4">
        <f>5-(C4+D4*2+E4*3+F4*4+G4*5)</f>
        <v>1</v>
      </c>
    </row>
    <row r="5" spans="1:8" x14ac:dyDescent="0.25">
      <c r="A5">
        <v>3</v>
      </c>
      <c r="B5" t="s">
        <v>8</v>
      </c>
      <c r="E5">
        <v>1</v>
      </c>
      <c r="H5">
        <f t="shared" ref="H5:H11" si="0">(C5+D5*2+E5*3+F5*4+G5*5)-1</f>
        <v>2</v>
      </c>
    </row>
    <row r="6" spans="1:8" x14ac:dyDescent="0.25">
      <c r="A6">
        <v>4</v>
      </c>
      <c r="B6" t="s">
        <v>9</v>
      </c>
      <c r="C6">
        <v>1</v>
      </c>
      <c r="H6">
        <f>5-(C6+D6*2+E6*3+F6*4+G6*5)</f>
        <v>4</v>
      </c>
    </row>
    <row r="7" spans="1:8" x14ac:dyDescent="0.25">
      <c r="A7">
        <v>5</v>
      </c>
      <c r="B7" t="s">
        <v>10</v>
      </c>
      <c r="F7">
        <v>1</v>
      </c>
      <c r="H7">
        <f t="shared" si="0"/>
        <v>3</v>
      </c>
    </row>
    <row r="8" spans="1:8" x14ac:dyDescent="0.25">
      <c r="A8">
        <v>6</v>
      </c>
      <c r="B8" t="s">
        <v>11</v>
      </c>
      <c r="D8">
        <v>1</v>
      </c>
      <c r="H8">
        <f>5-(C8+D8*2+E8*3+F8*4+G8*5)</f>
        <v>3</v>
      </c>
    </row>
    <row r="9" spans="1:8" x14ac:dyDescent="0.25">
      <c r="A9">
        <v>7</v>
      </c>
      <c r="B9" t="s">
        <v>12</v>
      </c>
      <c r="F9">
        <v>1</v>
      </c>
      <c r="H9">
        <f t="shared" si="0"/>
        <v>3</v>
      </c>
    </row>
    <row r="10" spans="1:8" x14ac:dyDescent="0.25">
      <c r="A10">
        <v>8</v>
      </c>
      <c r="B10" t="s">
        <v>13</v>
      </c>
      <c r="E10">
        <v>1</v>
      </c>
      <c r="H10">
        <f>5-(C10+D10*2+E10*3+F10*4+G10*5)</f>
        <v>2</v>
      </c>
    </row>
    <row r="11" spans="1:8" x14ac:dyDescent="0.25">
      <c r="A11">
        <v>9</v>
      </c>
      <c r="B11" t="s">
        <v>14</v>
      </c>
      <c r="F11">
        <v>1</v>
      </c>
      <c r="H11">
        <f t="shared" si="0"/>
        <v>3</v>
      </c>
    </row>
    <row r="12" spans="1:8" x14ac:dyDescent="0.25">
      <c r="A12">
        <v>10</v>
      </c>
      <c r="B12" t="s">
        <v>15</v>
      </c>
      <c r="D12">
        <v>1</v>
      </c>
      <c r="H12">
        <f>5-(C12+D12*2+E12*3+F12*4+G12*5)</f>
        <v>3</v>
      </c>
    </row>
    <row r="13" spans="1:8" x14ac:dyDescent="0.25">
      <c r="H13">
        <f>SUM(H3:H12)*2.5</f>
        <v>65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3"/>
  <sheetViews>
    <sheetView topLeftCell="C1" workbookViewId="0">
      <selection activeCell="G18" sqref="G18"/>
    </sheetView>
  </sheetViews>
  <sheetFormatPr baseColWidth="10" defaultRowHeight="15" x14ac:dyDescent="0.25"/>
  <cols>
    <col min="1" max="1" width="5" customWidth="1"/>
    <col min="2" max="2" width="104.140625" customWidth="1"/>
  </cols>
  <sheetData>
    <row r="1" spans="1:8" ht="30" x14ac:dyDescent="0.25">
      <c r="C1" s="1" t="s">
        <v>0</v>
      </c>
      <c r="G1" s="1" t="s">
        <v>1</v>
      </c>
    </row>
    <row r="2" spans="1:8" x14ac:dyDescent="0.25">
      <c r="C2" s="1" t="s">
        <v>2</v>
      </c>
      <c r="D2" s="2">
        <v>2</v>
      </c>
      <c r="E2" s="2">
        <v>3</v>
      </c>
      <c r="F2" s="2">
        <v>4</v>
      </c>
      <c r="G2" s="1" t="s">
        <v>3</v>
      </c>
    </row>
    <row r="3" spans="1:8" x14ac:dyDescent="0.25">
      <c r="A3">
        <v>1</v>
      </c>
      <c r="B3" t="s">
        <v>6</v>
      </c>
      <c r="E3">
        <v>1</v>
      </c>
      <c r="H3">
        <f>(C3+D3*2+E3*3+F3*4+G3*5)-1</f>
        <v>2</v>
      </c>
    </row>
    <row r="4" spans="1:8" x14ac:dyDescent="0.25">
      <c r="A4">
        <v>2</v>
      </c>
      <c r="B4" t="s">
        <v>7</v>
      </c>
      <c r="D4">
        <v>1</v>
      </c>
      <c r="H4">
        <f>5-(C4+D4*2+E4*3+F4*4+G4*5)</f>
        <v>3</v>
      </c>
    </row>
    <row r="5" spans="1:8" x14ac:dyDescent="0.25">
      <c r="A5">
        <v>3</v>
      </c>
      <c r="B5" t="s">
        <v>8</v>
      </c>
      <c r="F5">
        <v>1</v>
      </c>
      <c r="H5">
        <f t="shared" ref="H5:H11" si="0">(C5+D5*2+E5*3+F5*4+G5*5)-1</f>
        <v>3</v>
      </c>
    </row>
    <row r="6" spans="1:8" x14ac:dyDescent="0.25">
      <c r="A6">
        <v>4</v>
      </c>
      <c r="B6" t="s">
        <v>9</v>
      </c>
      <c r="F6">
        <v>1</v>
      </c>
      <c r="H6">
        <f>5-(C6+D6*2+E6*3+F6*4+G6*5)</f>
        <v>1</v>
      </c>
    </row>
    <row r="7" spans="1:8" x14ac:dyDescent="0.25">
      <c r="A7">
        <v>5</v>
      </c>
      <c r="B7" t="s">
        <v>10</v>
      </c>
      <c r="E7">
        <v>1</v>
      </c>
      <c r="H7">
        <f t="shared" si="0"/>
        <v>2</v>
      </c>
    </row>
    <row r="8" spans="1:8" x14ac:dyDescent="0.25">
      <c r="A8">
        <v>6</v>
      </c>
      <c r="B8" t="s">
        <v>11</v>
      </c>
      <c r="E8">
        <v>1</v>
      </c>
      <c r="H8">
        <f>5-(C8+D8*2+E8*3+F8*4+G8*5)</f>
        <v>2</v>
      </c>
    </row>
    <row r="9" spans="1:8" x14ac:dyDescent="0.25">
      <c r="A9">
        <v>7</v>
      </c>
      <c r="B9" t="s">
        <v>12</v>
      </c>
      <c r="F9">
        <v>1</v>
      </c>
      <c r="H9">
        <f t="shared" si="0"/>
        <v>3</v>
      </c>
    </row>
    <row r="10" spans="1:8" x14ac:dyDescent="0.25">
      <c r="A10">
        <v>8</v>
      </c>
      <c r="B10" t="s">
        <v>13</v>
      </c>
      <c r="E10">
        <v>1</v>
      </c>
      <c r="H10">
        <f>5-(C10+D10*2+E10*3+F10*4+G10*5)</f>
        <v>2</v>
      </c>
    </row>
    <row r="11" spans="1:8" x14ac:dyDescent="0.25">
      <c r="A11">
        <v>9</v>
      </c>
      <c r="B11" t="s">
        <v>14</v>
      </c>
      <c r="E11">
        <v>1</v>
      </c>
      <c r="H11">
        <f t="shared" si="0"/>
        <v>2</v>
      </c>
    </row>
    <row r="12" spans="1:8" x14ac:dyDescent="0.25">
      <c r="A12">
        <v>10</v>
      </c>
      <c r="B12" t="s">
        <v>15</v>
      </c>
      <c r="C12">
        <v>1</v>
      </c>
      <c r="H12">
        <f>5-(C12+D12*2+E12*3+F12*4+G12*5)</f>
        <v>4</v>
      </c>
    </row>
    <row r="13" spans="1:8" x14ac:dyDescent="0.25">
      <c r="H13">
        <f>SUM(H3:H12)*2.5</f>
        <v>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Zsfg</vt:lpstr>
      <vt:lpstr>A0-1</vt:lpstr>
      <vt:lpstr>A0-2</vt:lpstr>
      <vt:lpstr>A0-3</vt:lpstr>
      <vt:lpstr>A0-4</vt:lpstr>
      <vt:lpstr>A0-5</vt:lpstr>
      <vt:lpstr>A0-6</vt:lpstr>
      <vt:lpstr>A0-7</vt:lpstr>
      <vt:lpstr>A0-8</vt:lpstr>
      <vt:lpstr>A0-9</vt:lpstr>
      <vt:lpstr>A0-10</vt:lpstr>
      <vt:lpstr>A0-11</vt:lpstr>
      <vt:lpstr>A0-12</vt:lpstr>
      <vt:lpstr>A0-13</vt:lpstr>
      <vt:lpstr>A0-14</vt:lpstr>
      <vt:lpstr>A0-15</vt:lpstr>
      <vt:lpstr>A0-16</vt:lpstr>
      <vt:lpstr>A0-17</vt:lpstr>
      <vt:lpstr>A0-18</vt:lpstr>
      <vt:lpstr>A0-19</vt:lpstr>
      <vt:lpstr>A0-20</vt:lpstr>
      <vt:lpstr>A0-21</vt:lpstr>
      <vt:lpstr>Test</vt:lpstr>
    </vt:vector>
  </TitlesOfParts>
  <Company>Fraunhofer IAO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Aust, Matthias</dc:creator>
  <cp:lastModifiedBy>nicla</cp:lastModifiedBy>
  <dcterms:created xsi:type="dcterms:W3CDTF">2016-02-12T15:57:28Z</dcterms:created>
  <dcterms:modified xsi:type="dcterms:W3CDTF">2021-03-08T08:46:25Z</dcterms:modified>
</cp:coreProperties>
</file>