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CAMPEONATOS\SIY2023\Documentos\"/>
    </mc:Choice>
  </mc:AlternateContent>
  <xr:revisionPtr revIDLastSave="0" documentId="13_ncr:1_{0D98B08D-16FE-44C6-879E-1E934517175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118" i="1"/>
  <c r="D11" i="1"/>
  <c r="D202" i="1"/>
  <c r="D179" i="1"/>
  <c r="D129" i="1"/>
  <c r="D67" i="1"/>
  <c r="D18" i="1"/>
  <c r="D19" i="1"/>
  <c r="D20" i="1"/>
  <c r="D21" i="1"/>
  <c r="D22" i="1"/>
  <c r="D25" i="1"/>
  <c r="D26" i="1"/>
  <c r="D27" i="1"/>
  <c r="D31" i="1"/>
  <c r="D32" i="1"/>
  <c r="D33" i="1"/>
  <c r="D34" i="1"/>
  <c r="D35" i="1"/>
  <c r="D38" i="1"/>
  <c r="D39" i="1"/>
  <c r="D40" i="1"/>
  <c r="D41" i="1"/>
  <c r="D42" i="1"/>
  <c r="D45" i="1"/>
  <c r="D46" i="1"/>
  <c r="D47" i="1"/>
  <c r="D48" i="1"/>
  <c r="D49" i="1"/>
  <c r="D52" i="1"/>
  <c r="D53" i="1"/>
  <c r="D54" i="1"/>
  <c r="D55" i="1"/>
  <c r="D56" i="1"/>
  <c r="D59" i="1"/>
  <c r="D60" i="1"/>
  <c r="D61" i="1"/>
  <c r="D62" i="1"/>
  <c r="D63" i="1"/>
  <c r="D66" i="1"/>
  <c r="D68" i="1"/>
  <c r="D69" i="1"/>
  <c r="D70" i="1"/>
  <c r="D73" i="1"/>
  <c r="D74" i="1"/>
  <c r="D75" i="1"/>
  <c r="D76" i="1"/>
  <c r="D77" i="1"/>
  <c r="D80" i="1"/>
  <c r="D81" i="1"/>
  <c r="D82" i="1"/>
  <c r="D83" i="1"/>
  <c r="D84" i="1"/>
  <c r="D87" i="1"/>
  <c r="D88" i="1"/>
  <c r="D89" i="1"/>
  <c r="D90" i="1"/>
  <c r="D91" i="1"/>
  <c r="D94" i="1"/>
  <c r="D95" i="1"/>
  <c r="D96" i="1"/>
  <c r="D97" i="1"/>
  <c r="D98" i="1"/>
  <c r="D101" i="1"/>
  <c r="D102" i="1"/>
  <c r="D103" i="1"/>
  <c r="D104" i="1"/>
  <c r="D105" i="1"/>
  <c r="D108" i="1"/>
  <c r="D109" i="1"/>
  <c r="D110" i="1"/>
  <c r="D111" i="1"/>
  <c r="D112" i="1"/>
  <c r="D115" i="1"/>
  <c r="D116" i="1"/>
  <c r="D117" i="1"/>
  <c r="D119" i="1"/>
  <c r="D122" i="1"/>
  <c r="D123" i="1"/>
  <c r="D124" i="1"/>
  <c r="D125" i="1"/>
  <c r="D126" i="1"/>
  <c r="D130" i="1"/>
  <c r="D131" i="1"/>
  <c r="D132" i="1"/>
  <c r="D133" i="1"/>
  <c r="D136" i="1"/>
  <c r="D137" i="1"/>
  <c r="D138" i="1"/>
  <c r="D139" i="1"/>
  <c r="D140" i="1"/>
  <c r="D143" i="1"/>
  <c r="D144" i="1"/>
  <c r="D145" i="1"/>
  <c r="D146" i="1"/>
  <c r="D147" i="1"/>
  <c r="D150" i="1"/>
  <c r="D151" i="1"/>
  <c r="D152" i="1"/>
  <c r="D157" i="1"/>
  <c r="D158" i="1"/>
  <c r="D159" i="1"/>
  <c r="D160" i="1"/>
  <c r="D161" i="1"/>
  <c r="D164" i="1"/>
  <c r="D165" i="1"/>
  <c r="D166" i="1"/>
  <c r="D167" i="1"/>
  <c r="D168" i="1"/>
  <c r="D171" i="1"/>
  <c r="D172" i="1"/>
  <c r="D173" i="1"/>
  <c r="D174" i="1"/>
  <c r="D175" i="1"/>
  <c r="D178" i="1"/>
  <c r="D180" i="1"/>
  <c r="D181" i="1"/>
  <c r="D182" i="1"/>
  <c r="D186" i="1"/>
  <c r="D187" i="1"/>
  <c r="D188" i="1"/>
  <c r="D189" i="1"/>
  <c r="D190" i="1"/>
  <c r="D193" i="1"/>
  <c r="D194" i="1"/>
  <c r="D195" i="1"/>
  <c r="D196" i="1"/>
  <c r="D197" i="1"/>
  <c r="D200" i="1"/>
  <c r="D201" i="1"/>
  <c r="D203" i="1"/>
  <c r="D204" i="1"/>
  <c r="D12" i="1"/>
  <c r="D13" i="1"/>
  <c r="D14" i="1"/>
  <c r="D15" i="1"/>
  <c r="D4" i="1"/>
  <c r="D5" i="1"/>
  <c r="D6" i="1"/>
  <c r="D7" i="1"/>
  <c r="D3" i="1"/>
  <c r="E149" i="1" l="1"/>
  <c r="H30" i="1" s="1"/>
  <c r="E170" i="1"/>
  <c r="H29" i="1" s="1"/>
  <c r="E135" i="1"/>
  <c r="H10" i="1" s="1"/>
  <c r="E30" i="1"/>
  <c r="H8" i="1" s="1"/>
  <c r="E51" i="1"/>
  <c r="H3" i="1" s="1"/>
  <c r="E65" i="1"/>
  <c r="H17" i="1" s="1"/>
  <c r="E100" i="1"/>
  <c r="H2" i="1" s="1"/>
  <c r="E121" i="1"/>
  <c r="H24" i="1" s="1"/>
  <c r="E17" i="1"/>
  <c r="H16" i="1" s="1"/>
  <c r="E156" i="1"/>
  <c r="H15" i="1" s="1"/>
  <c r="E107" i="1"/>
  <c r="H4" i="1" s="1"/>
  <c r="E37" i="1"/>
  <c r="H7" i="1" s="1"/>
  <c r="E44" i="1"/>
  <c r="H28" i="1" s="1"/>
  <c r="E128" i="1"/>
  <c r="H25" i="1" s="1"/>
  <c r="E86" i="1"/>
  <c r="H20" i="1" s="1"/>
  <c r="E192" i="1"/>
  <c r="H5" i="1" s="1"/>
  <c r="E93" i="1"/>
  <c r="H18" i="1" s="1"/>
  <c r="E177" i="1"/>
  <c r="H14" i="1" s="1"/>
  <c r="E142" i="1"/>
  <c r="H11" i="1" s="1"/>
  <c r="E72" i="1"/>
  <c r="H26" i="1" s="1"/>
  <c r="E163" i="1"/>
  <c r="H27" i="1" s="1"/>
  <c r="E58" i="1"/>
  <c r="H12" i="1" s="1"/>
  <c r="E24" i="1"/>
  <c r="H23" i="1" s="1"/>
  <c r="E10" i="1"/>
  <c r="H13" i="1" s="1"/>
  <c r="E199" i="1"/>
  <c r="H22" i="1" s="1"/>
  <c r="E114" i="1"/>
  <c r="H19" i="1" s="1"/>
  <c r="E79" i="1"/>
  <c r="H6" i="1" s="1"/>
  <c r="E185" i="1"/>
  <c r="H21" i="1" s="1"/>
  <c r="E2" i="1"/>
  <c r="H9" i="1" s="1"/>
</calcChain>
</file>

<file path=xl/sharedStrings.xml><?xml version="1.0" encoding="utf-8"?>
<sst xmlns="http://schemas.openxmlformats.org/spreadsheetml/2006/main" count="775" uniqueCount="712">
  <si>
    <t>LISOT</t>
  </si>
  <si>
    <t>PEPE BETTINI</t>
  </si>
  <si>
    <t>HARRISON GANDY</t>
  </si>
  <si>
    <t>AMELIA WOODWORTH</t>
  </si>
  <si>
    <t>CRLP AZUL</t>
  </si>
  <si>
    <t>BLANCO BALTAZAR</t>
  </si>
  <si>
    <t>ROBUSCHI LUISINA</t>
  </si>
  <si>
    <t>VERNA JOAQUIN</t>
  </si>
  <si>
    <t>CARDULLI PILAR</t>
  </si>
  <si>
    <t>FAVERO JUSTINO</t>
  </si>
  <si>
    <t>MARIANO ULLO</t>
  </si>
  <si>
    <t>CRLP BLANCO</t>
  </si>
  <si>
    <t>BADORREY MATEO</t>
  </si>
  <si>
    <t>GOLDEMBERG SALVADOR</t>
  </si>
  <si>
    <t>CANALI NICOLAS</t>
  </si>
  <si>
    <t>GULLO FERMIN</t>
  </si>
  <si>
    <t>BRUGO BENJAMIN</t>
  </si>
  <si>
    <t>CRLP CELESTE</t>
  </si>
  <si>
    <t>DONATO LUCA</t>
  </si>
  <si>
    <t>WENZEL VALENTINO</t>
  </si>
  <si>
    <t>MASSUCO LUCRECIA</t>
  </si>
  <si>
    <t>PINEDO LUCIO</t>
  </si>
  <si>
    <t>CVB</t>
  </si>
  <si>
    <t>MARTIN CLOOS</t>
  </si>
  <si>
    <t>JULIETA BENEDETTO</t>
  </si>
  <si>
    <t>BAUTISTA IRIBERRI</t>
  </si>
  <si>
    <t>MOLINARI TOMAS</t>
  </si>
  <si>
    <t xml:space="preserve">RAMOS BRENO </t>
  </si>
  <si>
    <t>MOLINARI JOSEFINA</t>
  </si>
  <si>
    <t>PABLO WEBER</t>
  </si>
  <si>
    <t>BER 1</t>
  </si>
  <si>
    <t>BER 2</t>
  </si>
  <si>
    <t>CHILE 1</t>
  </si>
  <si>
    <t>SOTO AGUSTIN</t>
  </si>
  <si>
    <t>MUÑOZ GENARO</t>
  </si>
  <si>
    <t>UGARTE BENJAMIN</t>
  </si>
  <si>
    <t>ROMAN BALTAZAR</t>
  </si>
  <si>
    <t>CERDA SEBASTIAN</t>
  </si>
  <si>
    <t>CHILE 2</t>
  </si>
  <si>
    <t>OLIVARES IGNACIO</t>
  </si>
  <si>
    <t>HALL, HADLEY</t>
  </si>
  <si>
    <t>ARCAYA FRANCISCA</t>
  </si>
  <si>
    <t>SEAQUIST NICOLE</t>
  </si>
  <si>
    <t>LUCAS GOMEZ</t>
  </si>
  <si>
    <t>CRL 1</t>
  </si>
  <si>
    <t>SOAZO ISABELLA</t>
  </si>
  <si>
    <t>MARCHENA SALVADOR</t>
  </si>
  <si>
    <t>BEDOYA ANA SOFIA</t>
  </si>
  <si>
    <t>ACEVEDO MAIA</t>
  </si>
  <si>
    <t>ACEVEDO JOAQUIN</t>
  </si>
  <si>
    <t>CRL 2</t>
  </si>
  <si>
    <t>BOLIVAR EMILIO</t>
  </si>
  <si>
    <t>VILLAVICENCIO VANIA</t>
  </si>
  <si>
    <t>CHIARELLA MASSIMILIANO</t>
  </si>
  <si>
    <t>CARRILLO GRACIA</t>
  </si>
  <si>
    <t>CARRILLO SOFIA</t>
  </si>
  <si>
    <t>CRL 3</t>
  </si>
  <si>
    <t>RUBINI LARA</t>
  </si>
  <si>
    <t>CADARSO LUCAS</t>
  </si>
  <si>
    <t>VALDIVIESO AINHOA</t>
  </si>
  <si>
    <t>GRAHAMMER DANIELA</t>
  </si>
  <si>
    <t>CRL 4</t>
  </si>
  <si>
    <t>GAMARRA AUGUSTO</t>
  </si>
  <si>
    <t>OLORTEGUI CATALINA</t>
  </si>
  <si>
    <t>BALDERAS JULIAN</t>
  </si>
  <si>
    <t>PALAO JOSEFINA</t>
  </si>
  <si>
    <t>NAUTILUS</t>
  </si>
  <si>
    <t>ORTIZ MAXIMO</t>
  </si>
  <si>
    <t>SCHMIDT JOAQUIN</t>
  </si>
  <si>
    <t>PAZ RICHIE</t>
  </si>
  <si>
    <t>CARLUCCIO CRISTOBAL</t>
  </si>
  <si>
    <t>LIMONGI CATALINA</t>
  </si>
  <si>
    <t>LABAT JOSEFINA</t>
  </si>
  <si>
    <t>BICCHIERAI MATEO</t>
  </si>
  <si>
    <t>KOSTER LUCIA</t>
  </si>
  <si>
    <t>PEREZ ONA</t>
  </si>
  <si>
    <t>SIMONET EMILIA</t>
  </si>
  <si>
    <t>avery beck</t>
  </si>
  <si>
    <t>ISABEL BREWER</t>
  </si>
  <si>
    <t>ELLIE MILLAR</t>
  </si>
  <si>
    <t>CPNLB 1</t>
  </si>
  <si>
    <t>VARELA LOLA</t>
  </si>
  <si>
    <t>HERRERA BRANDON</t>
  </si>
  <si>
    <t>FERNANDEZ MATIAS</t>
  </si>
  <si>
    <t>CICHOWOLSKI MANUEL</t>
  </si>
  <si>
    <t>TROILO TIAGO</t>
  </si>
  <si>
    <t>jeronimo laschina/ Thiago Muzzio</t>
  </si>
  <si>
    <t>YCA 1</t>
  </si>
  <si>
    <t>FELIX LLAURO</t>
  </si>
  <si>
    <t>BLOUSSON FRANCO</t>
  </si>
  <si>
    <t>BLOUSSON JOAQUIN</t>
  </si>
  <si>
    <t>BAUDOIN MAXIMO</t>
  </si>
  <si>
    <t>KOTS DELFINA</t>
  </si>
  <si>
    <t>YCA 2</t>
  </si>
  <si>
    <t>FUNES DE RIOJA LUCIA</t>
  </si>
  <si>
    <t>PANTIN LUJAN</t>
  </si>
  <si>
    <t>PEDERIVA JUAN IGNACIO</t>
  </si>
  <si>
    <t>COZAR NICOLAS</t>
  </si>
  <si>
    <t>YCA 3</t>
  </si>
  <si>
    <t>MORTEO TOMAS</t>
  </si>
  <si>
    <t>COZAR LUCAS</t>
  </si>
  <si>
    <t>CERNADAS JUAN IGNACIO</t>
  </si>
  <si>
    <t>VILLALBA FELIPE</t>
  </si>
  <si>
    <t>TORO GASPAR</t>
  </si>
  <si>
    <t>YCA 4</t>
  </si>
  <si>
    <t>DE BERNARDIS MIA</t>
  </si>
  <si>
    <t>STOSICK MARINA</t>
  </si>
  <si>
    <t>JOVANOVICH LORNA</t>
  </si>
  <si>
    <t>GABAGLIO AGUSTIN</t>
  </si>
  <si>
    <t>STENGUEL PEDRO</t>
  </si>
  <si>
    <t>YCA 5</t>
  </si>
  <si>
    <t>MONES FELIX</t>
  </si>
  <si>
    <t>RONCHI SANTINO</t>
  </si>
  <si>
    <t>MELANIEL BENJAMIN</t>
  </si>
  <si>
    <t>VUINOVICH ISABELA</t>
  </si>
  <si>
    <t>PERALTA IRAOLA FELIX</t>
  </si>
  <si>
    <t>JUAN SANCHEZ</t>
  </si>
  <si>
    <t>GUAGLIANONE SOFIA</t>
  </si>
  <si>
    <t xml:space="preserve">LAURA NEVES </t>
  </si>
  <si>
    <t xml:space="preserve">Delgado Lasca Juan Andrés </t>
  </si>
  <si>
    <t>CUBA 1</t>
  </si>
  <si>
    <t>JORGE DAGOSTINO</t>
  </si>
  <si>
    <t>CNMP 1</t>
  </si>
  <si>
    <t>CASTEX JOAQUIN</t>
  </si>
  <si>
    <t xml:space="preserve">HARIRI FELIPE </t>
  </si>
  <si>
    <t>LOPEZ POZO TOBIAS</t>
  </si>
  <si>
    <t>GIBERT ISABEL</t>
  </si>
  <si>
    <t>VIALE SANTIAGO</t>
  </si>
  <si>
    <t>RRC</t>
  </si>
  <si>
    <t>FEDERICO PROPERZI</t>
  </si>
  <si>
    <t>PROPERZI JUAN S</t>
  </si>
  <si>
    <t>BEARZOTI PEDRO</t>
  </si>
  <si>
    <t>CORREDERA MARTINA</t>
  </si>
  <si>
    <t>VESPERINI TIZIANO (CNVC)</t>
  </si>
  <si>
    <t>CNSI 1</t>
  </si>
  <si>
    <t>BRADLEY EUGENIO</t>
  </si>
  <si>
    <t>CARANTI ALEJANDRO</t>
  </si>
  <si>
    <t>PERRY FELIPE</t>
  </si>
  <si>
    <t>ORELLA SOFIA</t>
  </si>
  <si>
    <t>CNSI 2</t>
  </si>
  <si>
    <t>PERRY LARA</t>
  </si>
  <si>
    <t>BELARDI AMELIA</t>
  </si>
  <si>
    <t>AROCENA FELIPE</t>
  </si>
  <si>
    <t>LUEG THIAGO</t>
  </si>
  <si>
    <t>MORENO MANUEL</t>
  </si>
  <si>
    <t>LAROCCA PIA</t>
  </si>
  <si>
    <t>CNSI 3</t>
  </si>
  <si>
    <t>SILVA JUAN</t>
  </si>
  <si>
    <t>ORELLA CAROLA</t>
  </si>
  <si>
    <t>DEL CARRIL CAMILA</t>
  </si>
  <si>
    <t>TOMASSI TRINIDAD</t>
  </si>
  <si>
    <t>DE SOLDATI LEON</t>
  </si>
  <si>
    <t>VERO SANCHEZ</t>
  </si>
  <si>
    <t xml:space="preserve">julia capizzano </t>
  </si>
  <si>
    <t xml:space="preserve">joaquin figueroa </t>
  </si>
  <si>
    <t>antonia mosquera</t>
  </si>
  <si>
    <t>mateo castañer</t>
  </si>
  <si>
    <t xml:space="preserve">luca barutta </t>
  </si>
  <si>
    <t>Maestri Valentina </t>
  </si>
  <si>
    <t>Angela Vitoria Domine Zeano </t>
  </si>
  <si>
    <t>Lucas Andres Vogt</t>
  </si>
  <si>
    <t>Clara Sabattini</t>
  </si>
  <si>
    <t>Octavio Boz </t>
  </si>
  <si>
    <t>YCR</t>
  </si>
  <si>
    <t>IVAN CASAS</t>
  </si>
  <si>
    <t>PUR</t>
  </si>
  <si>
    <t>URZUA CLEMENTE</t>
  </si>
  <si>
    <t>VICTORIA BENDEZU</t>
  </si>
  <si>
    <t>Diego Sepulveda</t>
  </si>
  <si>
    <t>Gian marco Piovanetti</t>
  </si>
  <si>
    <t>Isabella calzadia</t>
  </si>
  <si>
    <t>diego Marrero</t>
  </si>
  <si>
    <t>Javier Figueroa</t>
  </si>
  <si>
    <t>Cruickshank Shiloh</t>
  </si>
  <si>
    <t>Ganal James</t>
  </si>
  <si>
    <t>Hocking Trystan</t>
  </si>
  <si>
    <t>Mahoney Aiden</t>
  </si>
  <si>
    <t>soares oliver</t>
  </si>
  <si>
    <t>AMARADASA NOAH</t>
  </si>
  <si>
    <t>Savage Rory</t>
  </si>
  <si>
    <t>Menzies Dylan</t>
  </si>
  <si>
    <t>Davis Evan</t>
  </si>
  <si>
    <t>Zulueta Estela</t>
  </si>
  <si>
    <t>Rank</t>
  </si>
  <si>
    <t>SailNo</t>
  </si>
  <si>
    <t>HelmName</t>
  </si>
  <si>
    <t>Nett</t>
  </si>
  <si>
    <t>1st</t>
  </si>
  <si>
    <t>GREENBERG Travis</t>
  </si>
  <si>
    <t>2nd</t>
  </si>
  <si>
    <t>SMITH Wylde</t>
  </si>
  <si>
    <t>3rd</t>
  </si>
  <si>
    <t>BEDOYA Ana Sofia</t>
  </si>
  <si>
    <t>4th</t>
  </si>
  <si>
    <t>SANTOS NEVES Laura</t>
  </si>
  <si>
    <t>5th</t>
  </si>
  <si>
    <t>LLAURO Felix</t>
  </si>
  <si>
    <t>6th</t>
  </si>
  <si>
    <t>GIROUD Juan Martin</t>
  </si>
  <si>
    <t>7th</t>
  </si>
  <si>
    <t>BAUDOINO MÃ¡ximo Nehuen</t>
  </si>
  <si>
    <t>8th</t>
  </si>
  <si>
    <t>ORTIZ Maximo</t>
  </si>
  <si>
    <t>9th</t>
  </si>
  <si>
    <t>CASTAÃ‘ER Mateo DamiÃ¡n</t>
  </si>
  <si>
    <t>10th</t>
  </si>
  <si>
    <t>DOMINE ZEANO Angela Vittoria</t>
  </si>
  <si>
    <t>11th</t>
  </si>
  <si>
    <t>BRADLEY Eugenio</t>
  </si>
  <si>
    <t>12th</t>
  </si>
  <si>
    <t>BLOUSSON JoaquÃ­n</t>
  </si>
  <si>
    <t>13th</t>
  </si>
  <si>
    <t>LUQUE Bautista</t>
  </si>
  <si>
    <t>14th</t>
  </si>
  <si>
    <t>GOMEZ Catalina</t>
  </si>
  <si>
    <t>15th</t>
  </si>
  <si>
    <t>BOLIVAR Emilio</t>
  </si>
  <si>
    <t>16th</t>
  </si>
  <si>
    <t>VOGT Lucas</t>
  </si>
  <si>
    <t>17th</t>
  </si>
  <si>
    <t>IUDICA Salvador</t>
  </si>
  <si>
    <t>18th</t>
  </si>
  <si>
    <t>BOROBIA PEDERIVA Juan Ignacio</t>
  </si>
  <si>
    <t>19th</t>
  </si>
  <si>
    <t>RAMOS Breno</t>
  </si>
  <si>
    <t>20th</t>
  </si>
  <si>
    <t>BLOUSSON Franco</t>
  </si>
  <si>
    <t>21st</t>
  </si>
  <si>
    <t>COZAR Nicolas</t>
  </si>
  <si>
    <t>22nd</t>
  </si>
  <si>
    <t>MARCHENA Salvador</t>
  </si>
  <si>
    <t>23rd</t>
  </si>
  <si>
    <t>GANDY Harrison</t>
  </si>
  <si>
    <t>24th</t>
  </si>
  <si>
    <t>LÃ“PEZ Salvador</t>
  </si>
  <si>
    <t>25th</t>
  </si>
  <si>
    <t>STUPENENGO PEFAUR Rafaela</t>
  </si>
  <si>
    <t>26th</t>
  </si>
  <si>
    <t>ROBUSCHI Luisina</t>
  </si>
  <si>
    <t>27th</t>
  </si>
  <si>
    <t>BIELER Maria Emilia</t>
  </si>
  <si>
    <t>28th</t>
  </si>
  <si>
    <t>VARELA CARDINALI Lola</t>
  </si>
  <si>
    <t>29th</t>
  </si>
  <si>
    <t>MUÃ‘OZ NAVARRETE Genaro</t>
  </si>
  <si>
    <t>30th</t>
  </si>
  <si>
    <t>BLANCO Baltazar</t>
  </si>
  <si>
    <t>31st</t>
  </si>
  <si>
    <t>SUAZO Isabella</t>
  </si>
  <si>
    <t>32nd</t>
  </si>
  <si>
    <t>MAGNANI Juliana</t>
  </si>
  <si>
    <t>33rd</t>
  </si>
  <si>
    <t>PERRY Lara</t>
  </si>
  <si>
    <t>34th</t>
  </si>
  <si>
    <t>FUNES DE RIOJA Lucia</t>
  </si>
  <si>
    <t>35th</t>
  </si>
  <si>
    <t>GIBERT Isabel</t>
  </si>
  <si>
    <t>36th</t>
  </si>
  <si>
    <t>HARIRI Felipe</t>
  </si>
  <si>
    <t>37th</t>
  </si>
  <si>
    <t>MONES Felix</t>
  </si>
  <si>
    <t>38th</t>
  </si>
  <si>
    <t>SOTO LATTES AgustÃ­n AndrÃ©s</t>
  </si>
  <si>
    <t>39th</t>
  </si>
  <si>
    <t>PICHETTI Gino</t>
  </si>
  <si>
    <t>40th</t>
  </si>
  <si>
    <t>IRIBERRI Bautista</t>
  </si>
  <si>
    <t>41st</t>
  </si>
  <si>
    <t>VERNA Joquin</t>
  </si>
  <si>
    <t>42nd</t>
  </si>
  <si>
    <t>SABATTINI Clara</t>
  </si>
  <si>
    <t>43rd</t>
  </si>
  <si>
    <t>MEYNET Mia</t>
  </si>
  <si>
    <t>44th</t>
  </si>
  <si>
    <t>COTS Delfina Maria</t>
  </si>
  <si>
    <t>45th</t>
  </si>
  <si>
    <t>LOPEZ POZZO Tobias</t>
  </si>
  <si>
    <t>46th</t>
  </si>
  <si>
    <t>WOODWORTH Amelia</t>
  </si>
  <si>
    <t>47th</t>
  </si>
  <si>
    <t>SERRANO Felipe</t>
  </si>
  <si>
    <t>48th</t>
  </si>
  <si>
    <t>MAESTRI Valentina</t>
  </si>
  <si>
    <t>49th</t>
  </si>
  <si>
    <t>ROMÃN FORTEZA Baltazar</t>
  </si>
  <si>
    <t>50th</t>
  </si>
  <si>
    <t>GONZÃLEZ VILLALBA Felipe</t>
  </si>
  <si>
    <t>51st</t>
  </si>
  <si>
    <t>LEONARDO Nicolas</t>
  </si>
  <si>
    <t>52nd</t>
  </si>
  <si>
    <t>ACEVEDO Maia</t>
  </si>
  <si>
    <t>53rd</t>
  </si>
  <si>
    <t>CARLUCCIO Cristobal</t>
  </si>
  <si>
    <t>54th</t>
  </si>
  <si>
    <t>CHIARELLA Massimiliano</t>
  </si>
  <si>
    <t>55th</t>
  </si>
  <si>
    <t>HOCKING Trystan</t>
  </si>
  <si>
    <t>56th</t>
  </si>
  <si>
    <t>MENENDEZ Nicolas</t>
  </si>
  <si>
    <t>57th</t>
  </si>
  <si>
    <t>GUAGLIANONE Sofia</t>
  </si>
  <si>
    <t>58th</t>
  </si>
  <si>
    <t>BENEDETTO Julieta</t>
  </si>
  <si>
    <t>59th</t>
  </si>
  <si>
    <t>HORMAIZTEGUI Federico Rafael</t>
  </si>
  <si>
    <t>60th</t>
  </si>
  <si>
    <t>STENGEL Pedro</t>
  </si>
  <si>
    <t>61st</t>
  </si>
  <si>
    <t>PROPERZI Juan SebastiÃ¡n</t>
  </si>
  <si>
    <t>62nd</t>
  </si>
  <si>
    <t>VILLAVISENCIO Vania</t>
  </si>
  <si>
    <t>63rd</t>
  </si>
  <si>
    <t>MOSQUERA Antonia</t>
  </si>
  <si>
    <t>64th</t>
  </si>
  <si>
    <t>CERDA GONZALEZ Sebastian Andres</t>
  </si>
  <si>
    <t>65th</t>
  </si>
  <si>
    <t>BOERI DI GIORGIO Mateo</t>
  </si>
  <si>
    <t>66th</t>
  </si>
  <si>
    <t>CAFFERTY Dylan</t>
  </si>
  <si>
    <t>67th</t>
  </si>
  <si>
    <t>MOLINARI TomÃ¡s</t>
  </si>
  <si>
    <t>68th</t>
  </si>
  <si>
    <t>CRUICKSHANK Shiloh</t>
  </si>
  <si>
    <t>69th</t>
  </si>
  <si>
    <t>TROILO Tiago</t>
  </si>
  <si>
    <t>70th</t>
  </si>
  <si>
    <t>BARUTTA Luca</t>
  </si>
  <si>
    <t>71st</t>
  </si>
  <si>
    <t>SCHMIDT Joaquin</t>
  </si>
  <si>
    <t>72nd</t>
  </si>
  <si>
    <t>PANTIN LujÃ¡n Agustina</t>
  </si>
  <si>
    <t>73rd</t>
  </si>
  <si>
    <t>CONSTANTIN Ana</t>
  </si>
  <si>
    <t>74th</t>
  </si>
  <si>
    <t>COZAR Olivia</t>
  </si>
  <si>
    <t>75th</t>
  </si>
  <si>
    <t>GOLDENBERG Salvador</t>
  </si>
  <si>
    <t>76th</t>
  </si>
  <si>
    <t>CARANTI Alejandro</t>
  </si>
  <si>
    <t>77th</t>
  </si>
  <si>
    <t>BRUGO BenjamÃ­n AndrÃ©s</t>
  </si>
  <si>
    <t>78th</t>
  </si>
  <si>
    <t>ACEVEDO Joaquin</t>
  </si>
  <si>
    <t>79th</t>
  </si>
  <si>
    <t>MILLAR Ellie</t>
  </si>
  <si>
    <t>80th</t>
  </si>
  <si>
    <t>BREWER Isabel</t>
  </si>
  <si>
    <t>81st</t>
  </si>
  <si>
    <t>PIERSON Dante</t>
  </si>
  <si>
    <t>82nd</t>
  </si>
  <si>
    <t>RICHI Paz</t>
  </si>
  <si>
    <t>83rd</t>
  </si>
  <si>
    <t>SOARES Oliver</t>
  </si>
  <si>
    <t>84th</t>
  </si>
  <si>
    <t>CAPIZZANO Julia</t>
  </si>
  <si>
    <t>85th</t>
  </si>
  <si>
    <t>MORTEO TomÃ¡s</t>
  </si>
  <si>
    <t>86th</t>
  </si>
  <si>
    <t>MASSA GALLI Felipe</t>
  </si>
  <si>
    <t>87th</t>
  </si>
  <si>
    <t>LOPEZ TILLI Ma. Clara</t>
  </si>
  <si>
    <t>88th</t>
  </si>
  <si>
    <t>BRACCO Justo</t>
  </si>
  <si>
    <t>89th</t>
  </si>
  <si>
    <t>BOZ Octavio</t>
  </si>
  <si>
    <t>90th</t>
  </si>
  <si>
    <t>SAVAGE Rory</t>
  </si>
  <si>
    <t>91st</t>
  </si>
  <si>
    <t>CARRILLO Gracia</t>
  </si>
  <si>
    <t>92nd</t>
  </si>
  <si>
    <t>PIOVANETTI LOPEZ Gian Marco</t>
  </si>
  <si>
    <t>93rd</t>
  </si>
  <si>
    <t>BADORREY Mateo</t>
  </si>
  <si>
    <t>94th</t>
  </si>
  <si>
    <t>HERNAEZ Victoria</t>
  </si>
  <si>
    <t>95th</t>
  </si>
  <si>
    <t>BECK Avery</t>
  </si>
  <si>
    <t>96th</t>
  </si>
  <si>
    <t>CADARSO Lucas</t>
  </si>
  <si>
    <t>97th</t>
  </si>
  <si>
    <t>PEROTTO Nicolino</t>
  </si>
  <si>
    <t>98th</t>
  </si>
  <si>
    <t>STECHINA Alejandro</t>
  </si>
  <si>
    <t>99th</t>
  </si>
  <si>
    <t>SCHERZER Josefina</t>
  </si>
  <si>
    <t>100th</t>
  </si>
  <si>
    <t>SEPULVEDA Diego</t>
  </si>
  <si>
    <t>101st</t>
  </si>
  <si>
    <t>BALBUENA Joaquin</t>
  </si>
  <si>
    <t>102nd</t>
  </si>
  <si>
    <t>VIALE Santiago Andres</t>
  </si>
  <si>
    <t>103rd</t>
  </si>
  <si>
    <t>LÃ“PEZ TILLI JoaquÃ­n</t>
  </si>
  <si>
    <t>104th</t>
  </si>
  <si>
    <t>MENZIES Dylan</t>
  </si>
  <si>
    <t>105th</t>
  </si>
  <si>
    <t>BEARZOTTI Pedro</t>
  </si>
  <si>
    <t>106th</t>
  </si>
  <si>
    <t>TORO Gaspar Leo</t>
  </si>
  <si>
    <t>107th</t>
  </si>
  <si>
    <t>FERNANDEZ Matias Nicolas</t>
  </si>
  <si>
    <t>108th</t>
  </si>
  <si>
    <t>LABAT Josefina</t>
  </si>
  <si>
    <t>109th</t>
  </si>
  <si>
    <t>KATZ Simon</t>
  </si>
  <si>
    <t>110th</t>
  </si>
  <si>
    <t>GANAL James</t>
  </si>
  <si>
    <t>111th</t>
  </si>
  <si>
    <t>CANALI Nicolas Uriel</t>
  </si>
  <si>
    <t>112th</t>
  </si>
  <si>
    <t>BICCHIERAI Mateo</t>
  </si>
  <si>
    <t>113th</t>
  </si>
  <si>
    <t>LEE Koko</t>
  </si>
  <si>
    <t>114th</t>
  </si>
  <si>
    <t>UGARTE Benjamin</t>
  </si>
  <si>
    <t>115th</t>
  </si>
  <si>
    <t>DELGADO Juan Andres</t>
  </si>
  <si>
    <t>116th</t>
  </si>
  <si>
    <t>DRAGO Bruno</t>
  </si>
  <si>
    <t>117th</t>
  </si>
  <si>
    <t>DELLA VECCHIA Abril</t>
  </si>
  <si>
    <t>118th</t>
  </si>
  <si>
    <t>CARRETTO JoaquÃ­n</t>
  </si>
  <si>
    <t>119th</t>
  </si>
  <si>
    <t>BALBUENA Cayetana</t>
  </si>
  <si>
    <t>120th</t>
  </si>
  <si>
    <t>JOVANOVICH Lorna</t>
  </si>
  <si>
    <t>121st</t>
  </si>
  <si>
    <t>GARAY Victoria</t>
  </si>
  <si>
    <t>122nd</t>
  </si>
  <si>
    <t>JAUREGUI AGUERO Joaquin Francisco</t>
  </si>
  <si>
    <t>123rd</t>
  </si>
  <si>
    <t>MOLINARI Josefina</t>
  </si>
  <si>
    <t>124th</t>
  </si>
  <si>
    <t>CELLA LANDI Mateo</t>
  </si>
  <si>
    <t>125th</t>
  </si>
  <si>
    <t>CICHOWOLSKI Manuel</t>
  </si>
  <si>
    <t>126th</t>
  </si>
  <si>
    <t>MAGGI Dante</t>
  </si>
  <si>
    <t>127th</t>
  </si>
  <si>
    <t>MUSUMECI Enzo</t>
  </si>
  <si>
    <t>128th</t>
  </si>
  <si>
    <t>MARRERO CUEVAS Diego</t>
  </si>
  <si>
    <t>129th</t>
  </si>
  <si>
    <t>MATHISSON Alan</t>
  </si>
  <si>
    <t>130th</t>
  </si>
  <si>
    <t>KÃ–STER Lucia</t>
  </si>
  <si>
    <t>131st</t>
  </si>
  <si>
    <t>FIGUEROA Joaquin</t>
  </si>
  <si>
    <t>132nd</t>
  </si>
  <si>
    <t>BENDEZÃš Victoria</t>
  </si>
  <si>
    <t>133rd</t>
  </si>
  <si>
    <t>BURGOS SARANZ JuliÃ¡n</t>
  </si>
  <si>
    <t>134th</t>
  </si>
  <si>
    <t>CASTEX Joaquin</t>
  </si>
  <si>
    <t>135th</t>
  </si>
  <si>
    <t>CASTELARI RIVAS Guillermina</t>
  </si>
  <si>
    <t>136th</t>
  </si>
  <si>
    <t>PEREZ Ona</t>
  </si>
  <si>
    <t>137th</t>
  </si>
  <si>
    <t>SOLLBERGER LAURLUND Ivo</t>
  </si>
  <si>
    <t>138th</t>
  </si>
  <si>
    <t>CONTE Tomas</t>
  </si>
  <si>
    <t>139th</t>
  </si>
  <si>
    <t>DE LA VEGA Lucas</t>
  </si>
  <si>
    <t>140th</t>
  </si>
  <si>
    <t>LUEG Thiago</t>
  </si>
  <si>
    <t>141st</t>
  </si>
  <si>
    <t>LIMONGI Catalina</t>
  </si>
  <si>
    <t>142nd</t>
  </si>
  <si>
    <t>RESTAINO Lucas</t>
  </si>
  <si>
    <t>143rd</t>
  </si>
  <si>
    <t>DE VALAIS Juan Cruz</t>
  </si>
  <si>
    <t>144th</t>
  </si>
  <si>
    <t>PARRELLA Sebastian</t>
  </si>
  <si>
    <t>145th</t>
  </si>
  <si>
    <t>MAHONEY Aiden</t>
  </si>
  <si>
    <t>146th</t>
  </si>
  <si>
    <t>CARRILLO Sofia</t>
  </si>
  <si>
    <t>147th</t>
  </si>
  <si>
    <t>GRANADOS Lucille</t>
  </si>
  <si>
    <t>148th</t>
  </si>
  <si>
    <t>SIMONET Emilia</t>
  </si>
  <si>
    <t>149th</t>
  </si>
  <si>
    <t>RUBINI Lara</t>
  </si>
  <si>
    <t>150th</t>
  </si>
  <si>
    <t>DOMINGUEZ Alejandro Leon</t>
  </si>
  <si>
    <t>151st</t>
  </si>
  <si>
    <t>OLIVARES SANTAMARÃA Ignacio</t>
  </si>
  <si>
    <t>152nd</t>
  </si>
  <si>
    <t>BALBUENA Francisco</t>
  </si>
  <si>
    <t>153rd</t>
  </si>
  <si>
    <t>AMARADASA Noah</t>
  </si>
  <si>
    <t>154th</t>
  </si>
  <si>
    <t>VESPERINI Tiziano</t>
  </si>
  <si>
    <t>155th</t>
  </si>
  <si>
    <t>CANESSA Agustin</t>
  </si>
  <si>
    <t>156th</t>
  </si>
  <si>
    <t>SIEDEMBURG Baltazar</t>
  </si>
  <si>
    <t>157th</t>
  </si>
  <si>
    <t>GENOUD SimÃ³n</t>
  </si>
  <si>
    <t>158th</t>
  </si>
  <si>
    <t>MARTINEZ Genaro Lucio</t>
  </si>
  <si>
    <t>159th</t>
  </si>
  <si>
    <t>HALL Hadley</t>
  </si>
  <si>
    <t>160th</t>
  </si>
  <si>
    <t>ZULUETA Estela</t>
  </si>
  <si>
    <t>161st</t>
  </si>
  <si>
    <t>PIÃ‘EYRO Facundo</t>
  </si>
  <si>
    <t>162nd</t>
  </si>
  <si>
    <t>LONGO Sofia</t>
  </si>
  <si>
    <t>163rd</t>
  </si>
  <si>
    <t>ORELLA Sofia</t>
  </si>
  <si>
    <t>164th</t>
  </si>
  <si>
    <t>STOCIK Marina</t>
  </si>
  <si>
    <t>165th</t>
  </si>
  <si>
    <t>MENALLED Benjamin</t>
  </si>
  <si>
    <t>166th</t>
  </si>
  <si>
    <t>LOMBARDIA NicolÃ¡s</t>
  </si>
  <si>
    <t>167th</t>
  </si>
  <si>
    <t>BELARDI DE LEON Amelia Matea</t>
  </si>
  <si>
    <t>168th</t>
  </si>
  <si>
    <t>CASTRO KRALJ Joaquin Vicente</t>
  </si>
  <si>
    <t>169th</t>
  </si>
  <si>
    <t>GRAHAMER Daniela</t>
  </si>
  <si>
    <t>170th</t>
  </si>
  <si>
    <t>CARDULLI Pilar</t>
  </si>
  <si>
    <t>171st</t>
  </si>
  <si>
    <t>VALDIVIESO Ainhoa</t>
  </si>
  <si>
    <t>172nd</t>
  </si>
  <si>
    <t>COZAR Lucas</t>
  </si>
  <si>
    <t>173rd</t>
  </si>
  <si>
    <t>GAUNA Julian</t>
  </si>
  <si>
    <t>174th</t>
  </si>
  <si>
    <t>PEREYRA IRAOLA FÃ©lix</t>
  </si>
  <si>
    <t>175th</t>
  </si>
  <si>
    <t>DAVIS Evan</t>
  </si>
  <si>
    <t>176th</t>
  </si>
  <si>
    <t>RONCHI DE CROCE Santino Alejandro</t>
  </si>
  <si>
    <t>177th</t>
  </si>
  <si>
    <t>FILOGNA Santiago</t>
  </si>
  <si>
    <t>178th</t>
  </si>
  <si>
    <t>GARCÃA BALLESTER Mateo</t>
  </si>
  <si>
    <t>179th</t>
  </si>
  <si>
    <t>SILVA Micaela Natali</t>
  </si>
  <si>
    <t>180th</t>
  </si>
  <si>
    <t>ULLUA CAPRE Juanita</t>
  </si>
  <si>
    <t>181st</t>
  </si>
  <si>
    <t>DONATO Luca</t>
  </si>
  <si>
    <t>182nd</t>
  </si>
  <si>
    <t>WENZEL Valentino</t>
  </si>
  <si>
    <t>183rd</t>
  </si>
  <si>
    <t>LENZO OVEJERO MÃ¡ximo JosÃ©</t>
  </si>
  <si>
    <t>184th</t>
  </si>
  <si>
    <t>BICCHIERAI Sofia</t>
  </si>
  <si>
    <t>185th</t>
  </si>
  <si>
    <t>CERNADAS Juan Ignacio</t>
  </si>
  <si>
    <t>186th</t>
  </si>
  <si>
    <t>CASTAÃ‘ER Bianca</t>
  </si>
  <si>
    <t>187th</t>
  </si>
  <si>
    <t>FAVERO Justino</t>
  </si>
  <si>
    <t>188th</t>
  </si>
  <si>
    <t>STANKIEVICH Ingrid</t>
  </si>
  <si>
    <t>189th</t>
  </si>
  <si>
    <t>ANTONI Rafael</t>
  </si>
  <si>
    <t>190th</t>
  </si>
  <si>
    <t>ZANCHETTA Benicio</t>
  </si>
  <si>
    <t>191st</t>
  </si>
  <si>
    <t>PACHECO GENNE Joaquin</t>
  </si>
  <si>
    <t>192nd</t>
  </si>
  <si>
    <t>VIERA Lucas</t>
  </si>
  <si>
    <t>193rd</t>
  </si>
  <si>
    <t>SCHEJTER Andres</t>
  </si>
  <si>
    <t>194th</t>
  </si>
  <si>
    <t>LYNCH Ulises</t>
  </si>
  <si>
    <t>195th</t>
  </si>
  <si>
    <t>PALAO Josefina</t>
  </si>
  <si>
    <t>196th</t>
  </si>
  <si>
    <t>OLORTEGUI Catalina</t>
  </si>
  <si>
    <t>197th</t>
  </si>
  <si>
    <t>LOMBARDIA Juan Ignacio</t>
  </si>
  <si>
    <t>198th</t>
  </si>
  <si>
    <t>BENVENUTO TomÃ¡s</t>
  </si>
  <si>
    <t>199th</t>
  </si>
  <si>
    <t>VIDELA TEJO Yago</t>
  </si>
  <si>
    <t>200th</t>
  </si>
  <si>
    <t>AROCENA Felipe</t>
  </si>
  <si>
    <t>201st</t>
  </si>
  <si>
    <t>GABAGLIO AgustÃ­n</t>
  </si>
  <si>
    <t>202nd</t>
  </si>
  <si>
    <t>DONOFRIO FREYTES Janko</t>
  </si>
  <si>
    <t>203rd</t>
  </si>
  <si>
    <t>MARCUCCI Dina</t>
  </si>
  <si>
    <t>204th</t>
  </si>
  <si>
    <t>MASSUCCO Lucrecia</t>
  </si>
  <si>
    <t>205th</t>
  </si>
  <si>
    <t>BALDERAS Julian</t>
  </si>
  <si>
    <t>206th</t>
  </si>
  <si>
    <t>DÃAZ CUERDO Lorenzo</t>
  </si>
  <si>
    <t>207th</t>
  </si>
  <si>
    <t>GULLO Fermin</t>
  </si>
  <si>
    <t>208th</t>
  </si>
  <si>
    <t>ARCAYA SAAVEDRA Francisca Sofia</t>
  </si>
  <si>
    <t>209th</t>
  </si>
  <si>
    <t>GRIFFITH Aaron</t>
  </si>
  <si>
    <t>210th</t>
  </si>
  <si>
    <t>GONZALEZ VIDAL Francisca</t>
  </si>
  <si>
    <t>211th</t>
  </si>
  <si>
    <t>PERRY Felipe</t>
  </si>
  <si>
    <t>212th</t>
  </si>
  <si>
    <t>TOMMASI Trinidad</t>
  </si>
  <si>
    <t>213th</t>
  </si>
  <si>
    <t>BAZTERRICA Santos</t>
  </si>
  <si>
    <t>214th</t>
  </si>
  <si>
    <t>BODETTO Sofia</t>
  </si>
  <si>
    <t>215th</t>
  </si>
  <si>
    <t>PEREIRO Joaquina</t>
  </si>
  <si>
    <t>216th</t>
  </si>
  <si>
    <t>PASSARELLI Felipe</t>
  </si>
  <si>
    <t>217th</t>
  </si>
  <si>
    <t>LAROCCA Pia</t>
  </si>
  <si>
    <t>218th</t>
  </si>
  <si>
    <t>MACRI Agustina</t>
  </si>
  <si>
    <t>219th</t>
  </si>
  <si>
    <t>ALVAREZ MILLET Galo</t>
  </si>
  <si>
    <t>220th</t>
  </si>
  <si>
    <t>AMBLARD MatÃ­as</t>
  </si>
  <si>
    <t>221st</t>
  </si>
  <si>
    <t>PINEDO Lucio</t>
  </si>
  <si>
    <t>222nd</t>
  </si>
  <si>
    <t>SILVA ROBINSON Juan</t>
  </si>
  <si>
    <t>223rd</t>
  </si>
  <si>
    <t>GUTIERREZ Lautaro Martin</t>
  </si>
  <si>
    <t>224th</t>
  </si>
  <si>
    <t>SANCHEZ Camila</t>
  </si>
  <si>
    <t>225th</t>
  </si>
  <si>
    <t>CASTELBAJAC Pilar</t>
  </si>
  <si>
    <t>226th</t>
  </si>
  <si>
    <t>RUSSO Fausto</t>
  </si>
  <si>
    <t>227th</t>
  </si>
  <si>
    <t>ACOSTA Santiago Nicolas</t>
  </si>
  <si>
    <t>228th</t>
  </si>
  <si>
    <t>GAMARRA Augusto</t>
  </si>
  <si>
    <t>229th</t>
  </si>
  <si>
    <t>CALLACI Lucio</t>
  </si>
  <si>
    <t>230th</t>
  </si>
  <si>
    <t>HOFFMANN Agustin</t>
  </si>
  <si>
    <t>231st</t>
  </si>
  <si>
    <t>SEAQUIST ABUMOHOR Nicole</t>
  </si>
  <si>
    <t>232nd</t>
  </si>
  <si>
    <t>PERALTA Manuel</t>
  </si>
  <si>
    <t>233rd</t>
  </si>
  <si>
    <t>MORENO PANZINO Manuel</t>
  </si>
  <si>
    <t>234th</t>
  </si>
  <si>
    <t>LAUREIRO Francisco</t>
  </si>
  <si>
    <t>235th</t>
  </si>
  <si>
    <t>BONORIS Emma</t>
  </si>
  <si>
    <t>236th</t>
  </si>
  <si>
    <t>RASINES Helena</t>
  </si>
  <si>
    <t>237th</t>
  </si>
  <si>
    <t>DE SOLDATI LeÃ³n</t>
  </si>
  <si>
    <t>238th</t>
  </si>
  <si>
    <t>CORREDERA Martina</t>
  </si>
  <si>
    <t>239th</t>
  </si>
  <si>
    <t>GARCÃA CECOLISIO Matias Uriel</t>
  </si>
  <si>
    <t>240th</t>
  </si>
  <si>
    <t>SANTOS Federico Ignacio</t>
  </si>
  <si>
    <t>241st</t>
  </si>
  <si>
    <t>NAVEIRA Dafne</t>
  </si>
  <si>
    <t>242nd</t>
  </si>
  <si>
    <t>ORELLA Carola</t>
  </si>
  <si>
    <t>243rd</t>
  </si>
  <si>
    <t>DIANDA Faustina</t>
  </si>
  <si>
    <t>244th</t>
  </si>
  <si>
    <t>FERRANTE Lucia</t>
  </si>
  <si>
    <t>245th</t>
  </si>
  <si>
    <t>DE BERNARDIS MÃ­a Catalina</t>
  </si>
  <si>
    <t>246th</t>
  </si>
  <si>
    <t>SOTO Imanol</t>
  </si>
  <si>
    <t>247th</t>
  </si>
  <si>
    <t>DEL CARRIL Camila</t>
  </si>
  <si>
    <t>248th</t>
  </si>
  <si>
    <t>BERGTER GINER Benjamin</t>
  </si>
  <si>
    <t>249th</t>
  </si>
  <si>
    <t>GALEANO Celina MarÃ­a</t>
  </si>
  <si>
    <t>250th</t>
  </si>
  <si>
    <t>BILBAO Lucia</t>
  </si>
  <si>
    <t>251st</t>
  </si>
  <si>
    <t>VUINOVICH Isabella</t>
  </si>
  <si>
    <t>252nd</t>
  </si>
  <si>
    <t>ROMERO Lucia</t>
  </si>
  <si>
    <t>253rd</t>
  </si>
  <si>
    <t>FABRIS Santiago</t>
  </si>
  <si>
    <t>254th</t>
  </si>
  <si>
    <t>CALZADILLA ALLORA Isabella</t>
  </si>
  <si>
    <t>255th</t>
  </si>
  <si>
    <t>URZUA Clemente</t>
  </si>
  <si>
    <t>256th</t>
  </si>
  <si>
    <t>VIAÃ‘A Manuel</t>
  </si>
  <si>
    <t>257th</t>
  </si>
  <si>
    <t>SANTOS Agustin Gabriel</t>
  </si>
  <si>
    <t>258th</t>
  </si>
  <si>
    <t>HERRERA BARRERA Brandon Lionel</t>
  </si>
  <si>
    <t>259th</t>
  </si>
  <si>
    <t>ALCHOURRON Amalia</t>
  </si>
  <si>
    <t>260th</t>
  </si>
  <si>
    <t>PAULS Agustin</t>
  </si>
  <si>
    <t>BOROBIA PEDERIVA Josefina</t>
  </si>
  <si>
    <t>BELLI Gregorio</t>
  </si>
  <si>
    <t>Total</t>
  </si>
  <si>
    <t>CNCPG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</si>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</sst>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3" xfId="0" applyFont="1" applyBorder="1" applyAlignment="1">
      <alignment vertical="center"/>
    </xf>
    <xf numFmtId="0" fontId="1" fillId="0" borderId="5" xfId="0" applyFont="1" applyBorder="1"/>
    <xf numFmtId="0" fontId="0" fillId="0" borderId="6" xfId="0" applyBorder="1"/>
  </cellXfs>
  <cellStyles count="1"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4"/>
  <sheetViews>
    <sheetView tabSelected="1" workbookViewId="0">
      <selection activeCell="I6" sqref="I6"/>
    </sheetView>
  </sheetViews>
  <sheetFormatPr defaultColWidth="11.5546875" defaultRowHeight="14.4" x14ac:dyDescent="0.3"/>
  <cols>
    <col min="1" max="1" width="6.44140625" style="2" customWidth="1"/>
    <col min="2" max="2" width="23.88671875" customWidth="1"/>
    <col min="3" max="3" width="18.109375" style="2" customWidth="1"/>
    <col min="4" max="4" width="12.5546875" style="6" customWidth="1"/>
    <col min="5" max="5" width="12.5546875" style="2" customWidth="1"/>
    <col min="7" max="7" width="15.5546875" customWidth="1"/>
    <col min="12" max="12" width="15.44140625" customWidth="1"/>
  </cols>
  <sheetData>
    <row r="1" spans="1:13" x14ac:dyDescent="0.3">
      <c r="E1" s="2" t="s">
        <v>709</v>
      </c>
    </row>
    <row r="2" spans="1:13" x14ac:dyDescent="0.3">
      <c r="A2" s="2">
        <v>1</v>
      </c>
      <c r="B2" s="1" t="s">
        <v>0</v>
      </c>
      <c r="C2" s="2" t="s">
        <v>1</v>
      </c>
      <c r="E2" s="2">
        <f>SUM(D3:D7)</f>
        <v>402</v>
      </c>
      <c r="G2" s="7" t="s">
        <v>87</v>
      </c>
      <c r="H2" s="8">
        <f t="shared" ref="H2:H30" si="0">_xlfn.XLOOKUP(G2,B:B,E:E)</f>
        <v>168</v>
      </c>
      <c r="J2" t="s">
        <v>183</v>
      </c>
      <c r="K2" t="s">
        <v>184</v>
      </c>
      <c r="L2" t="s">
        <v>185</v>
      </c>
      <c r="M2" t="s">
        <v>186</v>
      </c>
    </row>
    <row r="3" spans="1:13" x14ac:dyDescent="0.3">
      <c r="B3" t="s">
        <v>2</v>
      </c>
      <c r="C3" s="2">
        <v>19257</v>
      </c>
      <c r="D3" s="6">
        <f>_xlfn.XLOOKUP(C3,$K$3:$K$264,$M$3:$M$264)</f>
        <v>37</v>
      </c>
      <c r="G3" s="9" t="s">
        <v>44</v>
      </c>
      <c r="H3" s="10">
        <f t="shared" si="0"/>
        <v>259</v>
      </c>
      <c r="J3" t="s">
        <v>187</v>
      </c>
      <c r="K3">
        <v>114</v>
      </c>
      <c r="L3" t="s">
        <v>188</v>
      </c>
      <c r="M3">
        <v>10</v>
      </c>
    </row>
    <row r="4" spans="1:13" x14ac:dyDescent="0.3">
      <c r="B4" t="s">
        <v>3</v>
      </c>
      <c r="C4" s="2">
        <v>22445</v>
      </c>
      <c r="D4" s="6">
        <f>_xlfn.XLOOKUP(C4,$K$3:$K$264,$M$3:$M$264)</f>
        <v>61</v>
      </c>
      <c r="G4" s="9" t="s">
        <v>93</v>
      </c>
      <c r="H4" s="10">
        <f t="shared" si="0"/>
        <v>282</v>
      </c>
      <c r="J4" t="s">
        <v>189</v>
      </c>
      <c r="K4">
        <v>22853</v>
      </c>
      <c r="L4" t="s">
        <v>190</v>
      </c>
      <c r="M4">
        <v>13</v>
      </c>
    </row>
    <row r="5" spans="1:13" x14ac:dyDescent="0.3">
      <c r="B5" t="s">
        <v>77</v>
      </c>
      <c r="C5" s="2">
        <v>19291</v>
      </c>
      <c r="D5" s="6">
        <f>_xlfn.XLOOKUP(C5,$K$3:$K$264,$M$3:$M$264)</f>
        <v>111</v>
      </c>
      <c r="G5" s="9" t="s">
        <v>163</v>
      </c>
      <c r="H5" s="10">
        <f t="shared" si="0"/>
        <v>282</v>
      </c>
      <c r="J5" t="s">
        <v>191</v>
      </c>
      <c r="K5">
        <v>378</v>
      </c>
      <c r="L5" t="s">
        <v>192</v>
      </c>
      <c r="M5">
        <v>14</v>
      </c>
    </row>
    <row r="6" spans="1:13" x14ac:dyDescent="0.3">
      <c r="B6" t="s">
        <v>78</v>
      </c>
      <c r="C6" s="2">
        <v>23144</v>
      </c>
      <c r="D6" s="6">
        <f>_xlfn.XLOOKUP(C6,$K$3:$K$264,$M$3:$M$264)</f>
        <v>97</v>
      </c>
      <c r="G6" s="9" t="s">
        <v>66</v>
      </c>
      <c r="H6" s="10">
        <f t="shared" si="0"/>
        <v>350</v>
      </c>
      <c r="J6" t="s">
        <v>193</v>
      </c>
      <c r="K6">
        <v>4268</v>
      </c>
      <c r="L6" t="s">
        <v>194</v>
      </c>
      <c r="M6">
        <v>15</v>
      </c>
    </row>
    <row r="7" spans="1:13" x14ac:dyDescent="0.3">
      <c r="B7" t="s">
        <v>79</v>
      </c>
      <c r="C7" s="2">
        <v>21222</v>
      </c>
      <c r="D7" s="6">
        <f>_xlfn.XLOOKUP(C7,$K$3:$K$264,$M$3:$M$264)</f>
        <v>96</v>
      </c>
      <c r="G7" s="9" t="s">
        <v>32</v>
      </c>
      <c r="H7" s="10">
        <f t="shared" si="0"/>
        <v>372</v>
      </c>
      <c r="J7" t="s">
        <v>195</v>
      </c>
      <c r="K7">
        <v>3939</v>
      </c>
      <c r="L7" t="s">
        <v>196</v>
      </c>
      <c r="M7">
        <v>21</v>
      </c>
    </row>
    <row r="8" spans="1:13" x14ac:dyDescent="0.3">
      <c r="G8" s="9" t="s">
        <v>22</v>
      </c>
      <c r="H8" s="10">
        <f t="shared" si="0"/>
        <v>383</v>
      </c>
      <c r="J8" t="s">
        <v>197</v>
      </c>
      <c r="K8">
        <v>3847</v>
      </c>
      <c r="L8" t="s">
        <v>198</v>
      </c>
      <c r="M8">
        <v>22</v>
      </c>
    </row>
    <row r="9" spans="1:13" x14ac:dyDescent="0.3">
      <c r="E9" s="2" t="s">
        <v>709</v>
      </c>
      <c r="G9" s="9" t="s">
        <v>0</v>
      </c>
      <c r="H9" s="10">
        <f t="shared" si="0"/>
        <v>402</v>
      </c>
      <c r="J9" t="s">
        <v>199</v>
      </c>
      <c r="K9">
        <v>4070</v>
      </c>
      <c r="L9" t="s">
        <v>200</v>
      </c>
      <c r="M9">
        <v>24</v>
      </c>
    </row>
    <row r="10" spans="1:13" x14ac:dyDescent="0.3">
      <c r="A10" s="2">
        <v>2</v>
      </c>
      <c r="B10" s="1" t="s">
        <v>4</v>
      </c>
      <c r="C10" s="2" t="s">
        <v>10</v>
      </c>
      <c r="E10" s="2">
        <f>SUM(D11:D15)</f>
        <v>498</v>
      </c>
      <c r="G10" s="9" t="s">
        <v>120</v>
      </c>
      <c r="H10" s="10">
        <f t="shared" si="0"/>
        <v>425</v>
      </c>
      <c r="J10" t="s">
        <v>201</v>
      </c>
      <c r="K10">
        <v>451</v>
      </c>
      <c r="L10" t="s">
        <v>202</v>
      </c>
      <c r="M10">
        <v>25</v>
      </c>
    </row>
    <row r="11" spans="1:13" x14ac:dyDescent="0.3">
      <c r="B11" t="s">
        <v>5</v>
      </c>
      <c r="C11" s="2">
        <v>2972</v>
      </c>
      <c r="D11" s="6">
        <f>_xlfn.XLOOKUP(C11,$K$3:$K$264,$M$3:$M$264)</f>
        <v>44</v>
      </c>
      <c r="G11" s="9" t="s">
        <v>122</v>
      </c>
      <c r="H11" s="10">
        <f t="shared" si="0"/>
        <v>436</v>
      </c>
      <c r="J11" t="s">
        <v>203</v>
      </c>
      <c r="K11">
        <v>4020</v>
      </c>
      <c r="L11" t="s">
        <v>204</v>
      </c>
      <c r="M11">
        <v>27</v>
      </c>
    </row>
    <row r="12" spans="1:13" x14ac:dyDescent="0.3">
      <c r="B12" t="s">
        <v>6</v>
      </c>
      <c r="C12" s="2">
        <v>3910</v>
      </c>
      <c r="D12" s="6">
        <f>_xlfn.XLOOKUP(C12,$K$3:$K$264,$M$3:$M$264)</f>
        <v>41</v>
      </c>
      <c r="G12" s="9" t="s">
        <v>50</v>
      </c>
      <c r="H12" s="10">
        <f t="shared" si="0"/>
        <v>439</v>
      </c>
      <c r="J12" t="s">
        <v>205</v>
      </c>
      <c r="K12">
        <v>3941</v>
      </c>
      <c r="L12" t="s">
        <v>206</v>
      </c>
      <c r="M12">
        <v>27</v>
      </c>
    </row>
    <row r="13" spans="1:13" x14ac:dyDescent="0.3">
      <c r="B13" t="s">
        <v>7</v>
      </c>
      <c r="C13" s="2">
        <v>3785</v>
      </c>
      <c r="D13" s="6">
        <f>_xlfn.XLOOKUP(C13,$K$3:$K$264,$M$3:$M$264)</f>
        <v>56</v>
      </c>
      <c r="G13" s="9" t="s">
        <v>4</v>
      </c>
      <c r="H13" s="10">
        <f t="shared" si="0"/>
        <v>498</v>
      </c>
      <c r="J13" t="s">
        <v>207</v>
      </c>
      <c r="K13">
        <v>3799</v>
      </c>
      <c r="L13" t="s">
        <v>208</v>
      </c>
      <c r="M13">
        <v>28</v>
      </c>
    </row>
    <row r="14" spans="1:13" x14ac:dyDescent="0.3">
      <c r="B14" t="s">
        <v>8</v>
      </c>
      <c r="C14" s="2">
        <v>3978</v>
      </c>
      <c r="D14" s="6">
        <f>_xlfn.XLOOKUP(C14,$K$3:$K$264,$M$3:$M$264)</f>
        <v>173</v>
      </c>
      <c r="G14" s="9" t="s">
        <v>30</v>
      </c>
      <c r="H14" s="10">
        <f t="shared" si="0"/>
        <v>529</v>
      </c>
      <c r="J14" t="s">
        <v>209</v>
      </c>
      <c r="K14">
        <v>3947</v>
      </c>
      <c r="L14" t="s">
        <v>210</v>
      </c>
      <c r="M14">
        <v>30</v>
      </c>
    </row>
    <row r="15" spans="1:13" x14ac:dyDescent="0.3">
      <c r="B15" t="s">
        <v>9</v>
      </c>
      <c r="C15" s="2">
        <v>3449</v>
      </c>
      <c r="D15" s="6">
        <f>_xlfn.XLOOKUP(C15,$K$3:$K$264,$M$3:$M$264)</f>
        <v>184</v>
      </c>
      <c r="G15" s="9" t="s">
        <v>134</v>
      </c>
      <c r="H15" s="10">
        <f t="shared" si="0"/>
        <v>542</v>
      </c>
      <c r="J15" t="s">
        <v>211</v>
      </c>
      <c r="K15">
        <v>4011</v>
      </c>
      <c r="L15" t="s">
        <v>212</v>
      </c>
      <c r="M15">
        <v>30</v>
      </c>
    </row>
    <row r="16" spans="1:13" x14ac:dyDescent="0.3">
      <c r="E16" s="2" t="s">
        <v>709</v>
      </c>
      <c r="G16" s="9" t="s">
        <v>11</v>
      </c>
      <c r="H16" s="10">
        <f t="shared" si="0"/>
        <v>614</v>
      </c>
      <c r="J16" t="s">
        <v>213</v>
      </c>
      <c r="K16">
        <v>3954</v>
      </c>
      <c r="L16" t="s">
        <v>214</v>
      </c>
      <c r="M16">
        <v>30</v>
      </c>
    </row>
    <row r="17" spans="1:13" x14ac:dyDescent="0.3">
      <c r="A17" s="2">
        <v>3</v>
      </c>
      <c r="B17" s="1" t="s">
        <v>11</v>
      </c>
      <c r="C17" s="2" t="s">
        <v>10</v>
      </c>
      <c r="E17" s="2">
        <f>SUM(D18:D22)</f>
        <v>614</v>
      </c>
      <c r="G17" s="12" t="s">
        <v>56</v>
      </c>
      <c r="H17" s="13">
        <f t="shared" si="0"/>
        <v>621</v>
      </c>
      <c r="J17" t="s">
        <v>215</v>
      </c>
      <c r="K17">
        <v>119</v>
      </c>
      <c r="L17" t="s">
        <v>216</v>
      </c>
      <c r="M17">
        <v>31</v>
      </c>
    </row>
    <row r="18" spans="1:13" x14ac:dyDescent="0.3">
      <c r="B18" t="s">
        <v>12</v>
      </c>
      <c r="C18" s="2">
        <v>4043</v>
      </c>
      <c r="D18" s="6">
        <f>_xlfn.XLOOKUP(C18,$K$3:$K$264,$M$3:$M$264)</f>
        <v>109</v>
      </c>
      <c r="G18" s="9" t="s">
        <v>80</v>
      </c>
      <c r="H18" s="10">
        <f t="shared" si="0"/>
        <v>634</v>
      </c>
      <c r="J18" t="s">
        <v>217</v>
      </c>
      <c r="K18">
        <v>3966</v>
      </c>
      <c r="L18" t="s">
        <v>218</v>
      </c>
      <c r="M18">
        <v>31</v>
      </c>
    </row>
    <row r="19" spans="1:13" x14ac:dyDescent="0.3">
      <c r="B19" t="s">
        <v>13</v>
      </c>
      <c r="C19" s="2">
        <v>3753</v>
      </c>
      <c r="D19" s="6">
        <f>_xlfn.XLOOKUP(C19,$K$3:$K$264,$M$3:$M$264)</f>
        <v>93</v>
      </c>
      <c r="G19" s="9" t="s">
        <v>98</v>
      </c>
      <c r="H19" s="10">
        <f t="shared" si="0"/>
        <v>640</v>
      </c>
      <c r="J19" t="s">
        <v>219</v>
      </c>
      <c r="K19">
        <v>4064</v>
      </c>
      <c r="L19" t="s">
        <v>220</v>
      </c>
      <c r="M19">
        <v>32</v>
      </c>
    </row>
    <row r="20" spans="1:13" x14ac:dyDescent="0.3">
      <c r="B20" t="s">
        <v>14</v>
      </c>
      <c r="C20" s="2">
        <v>3121</v>
      </c>
      <c r="D20" s="6">
        <f>_xlfn.XLOOKUP(C20,$K$3:$K$264,$M$3:$M$264)</f>
        <v>120</v>
      </c>
      <c r="G20" s="9" t="s">
        <v>710</v>
      </c>
      <c r="H20" s="10">
        <f t="shared" si="0"/>
        <v>680</v>
      </c>
      <c r="J20" t="s">
        <v>221</v>
      </c>
      <c r="K20">
        <v>3936</v>
      </c>
      <c r="L20" t="s">
        <v>222</v>
      </c>
      <c r="M20">
        <v>34</v>
      </c>
    </row>
    <row r="21" spans="1:13" x14ac:dyDescent="0.3">
      <c r="B21" t="s">
        <v>15</v>
      </c>
      <c r="C21" s="2">
        <v>3590</v>
      </c>
      <c r="D21" s="6">
        <f>_xlfn.XLOOKUP(C21,$K$3:$K$264,$M$3:$M$264)</f>
        <v>198</v>
      </c>
      <c r="G21" s="9" t="s">
        <v>31</v>
      </c>
      <c r="H21" s="10">
        <f t="shared" si="0"/>
        <v>717</v>
      </c>
      <c r="J21" t="s">
        <v>223</v>
      </c>
      <c r="K21">
        <v>4231</v>
      </c>
      <c r="L21" t="s">
        <v>224</v>
      </c>
      <c r="M21">
        <v>34</v>
      </c>
    </row>
    <row r="22" spans="1:13" x14ac:dyDescent="0.3">
      <c r="B22" t="s">
        <v>16</v>
      </c>
      <c r="C22" s="2">
        <v>3271</v>
      </c>
      <c r="D22" s="6">
        <f>_xlfn.XLOOKUP(C22,$K$3:$K$264,$M$3:$M$264)</f>
        <v>94</v>
      </c>
      <c r="G22" s="11" t="s">
        <v>165</v>
      </c>
      <c r="H22" s="10">
        <f t="shared" si="0"/>
        <v>753</v>
      </c>
      <c r="J22" t="s">
        <v>225</v>
      </c>
      <c r="K22">
        <v>3842</v>
      </c>
      <c r="L22" t="s">
        <v>226</v>
      </c>
      <c r="M22">
        <v>34</v>
      </c>
    </row>
    <row r="23" spans="1:13" x14ac:dyDescent="0.3">
      <c r="E23" s="2" t="s">
        <v>709</v>
      </c>
      <c r="G23" s="9" t="s">
        <v>17</v>
      </c>
      <c r="H23" s="10">
        <f t="shared" si="0"/>
        <v>767</v>
      </c>
      <c r="J23" t="s">
        <v>227</v>
      </c>
      <c r="K23">
        <v>3888</v>
      </c>
      <c r="L23" t="s">
        <v>228</v>
      </c>
      <c r="M23">
        <v>34</v>
      </c>
    </row>
    <row r="24" spans="1:13" x14ac:dyDescent="0.3">
      <c r="A24" s="2">
        <v>4</v>
      </c>
      <c r="B24" s="1" t="s">
        <v>17</v>
      </c>
      <c r="C24" s="2" t="s">
        <v>10</v>
      </c>
      <c r="E24" s="2">
        <f>SUM(D24:D28)</f>
        <v>767</v>
      </c>
      <c r="G24" s="9" t="s">
        <v>104</v>
      </c>
      <c r="H24" s="10">
        <f t="shared" si="0"/>
        <v>803</v>
      </c>
      <c r="J24" t="s">
        <v>229</v>
      </c>
      <c r="K24">
        <v>380</v>
      </c>
      <c r="L24" t="s">
        <v>230</v>
      </c>
      <c r="M24">
        <v>36</v>
      </c>
    </row>
    <row r="25" spans="1:13" x14ac:dyDescent="0.3">
      <c r="B25" t="s">
        <v>18</v>
      </c>
      <c r="C25" s="2">
        <v>3061</v>
      </c>
      <c r="D25" s="6">
        <f>_xlfn.XLOOKUP(C25,$K$3:$K$264,$M$3:$M$264)</f>
        <v>181</v>
      </c>
      <c r="G25" s="9" t="s">
        <v>110</v>
      </c>
      <c r="H25" s="10">
        <f t="shared" si="0"/>
        <v>816</v>
      </c>
      <c r="J25" t="s">
        <v>231</v>
      </c>
      <c r="K25">
        <v>19257</v>
      </c>
      <c r="L25" t="s">
        <v>232</v>
      </c>
      <c r="M25">
        <v>37</v>
      </c>
    </row>
    <row r="26" spans="1:13" x14ac:dyDescent="0.3">
      <c r="B26" t="s">
        <v>19</v>
      </c>
      <c r="C26" s="2">
        <v>3529</v>
      </c>
      <c r="D26" s="6">
        <f>_xlfn.XLOOKUP(C26,$K$3:$K$264,$M$3:$M$264)</f>
        <v>181</v>
      </c>
      <c r="G26" s="9" t="s">
        <v>61</v>
      </c>
      <c r="H26" s="10">
        <f t="shared" si="0"/>
        <v>922</v>
      </c>
      <c r="J26" t="s">
        <v>233</v>
      </c>
      <c r="K26">
        <v>3699</v>
      </c>
      <c r="L26" t="s">
        <v>234</v>
      </c>
      <c r="M26">
        <v>37</v>
      </c>
    </row>
    <row r="27" spans="1:13" x14ac:dyDescent="0.3">
      <c r="B27" t="s">
        <v>20</v>
      </c>
      <c r="C27" s="2">
        <v>3516</v>
      </c>
      <c r="D27" s="6">
        <f>_xlfn.XLOOKUP(C27,$K$3:$K$264,$M$3:$M$264)</f>
        <v>195</v>
      </c>
      <c r="G27" s="9" t="s">
        <v>139</v>
      </c>
      <c r="H27" s="10">
        <f t="shared" si="0"/>
        <v>937</v>
      </c>
      <c r="J27" t="s">
        <v>235</v>
      </c>
      <c r="K27">
        <v>3502</v>
      </c>
      <c r="L27" t="s">
        <v>236</v>
      </c>
      <c r="M27">
        <v>38</v>
      </c>
    </row>
    <row r="28" spans="1:13" x14ac:dyDescent="0.3">
      <c r="B28" t="s">
        <v>21</v>
      </c>
      <c r="C28" s="2">
        <v>3581</v>
      </c>
      <c r="D28" s="6">
        <f>_xlfn.XLOOKUP(C28,$K$3:$K$264,$M$3:$M$264)</f>
        <v>210</v>
      </c>
      <c r="G28" s="9" t="s">
        <v>38</v>
      </c>
      <c r="H28" s="10">
        <f t="shared" si="0"/>
        <v>989</v>
      </c>
      <c r="J28" t="s">
        <v>237</v>
      </c>
      <c r="K28">
        <v>3910</v>
      </c>
      <c r="L28" t="s">
        <v>238</v>
      </c>
      <c r="M28">
        <v>41</v>
      </c>
    </row>
    <row r="29" spans="1:13" x14ac:dyDescent="0.3">
      <c r="E29" s="2" t="s">
        <v>709</v>
      </c>
      <c r="G29" s="9" t="s">
        <v>146</v>
      </c>
      <c r="H29" s="10">
        <f t="shared" si="0"/>
        <v>1108</v>
      </c>
      <c r="J29" t="s">
        <v>239</v>
      </c>
      <c r="K29">
        <v>3989</v>
      </c>
      <c r="L29" t="s">
        <v>240</v>
      </c>
      <c r="M29">
        <v>41</v>
      </c>
    </row>
    <row r="30" spans="1:13" x14ac:dyDescent="0.3">
      <c r="A30" s="2">
        <v>5</v>
      </c>
      <c r="B30" s="1" t="s">
        <v>22</v>
      </c>
      <c r="C30" s="2" t="s">
        <v>23</v>
      </c>
      <c r="E30" s="2">
        <f>SUM(D31:D35)</f>
        <v>383</v>
      </c>
      <c r="G30" s="12" t="s">
        <v>128</v>
      </c>
      <c r="H30" s="13">
        <f t="shared" si="0"/>
        <v>1421</v>
      </c>
      <c r="J30" t="s">
        <v>241</v>
      </c>
      <c r="K30">
        <v>4059</v>
      </c>
      <c r="L30" t="s">
        <v>242</v>
      </c>
      <c r="M30">
        <v>41</v>
      </c>
    </row>
    <row r="31" spans="1:13" x14ac:dyDescent="0.3">
      <c r="B31" t="s">
        <v>24</v>
      </c>
      <c r="C31" s="2">
        <v>3950</v>
      </c>
      <c r="D31" s="6">
        <f>_xlfn.XLOOKUP(C31,$K$3:$K$264,$M$3:$M$264)</f>
        <v>73</v>
      </c>
      <c r="J31" t="s">
        <v>243</v>
      </c>
      <c r="K31">
        <v>647</v>
      </c>
      <c r="L31" t="s">
        <v>244</v>
      </c>
      <c r="M31">
        <v>43</v>
      </c>
    </row>
    <row r="32" spans="1:13" x14ac:dyDescent="0.3">
      <c r="B32" t="s">
        <v>25</v>
      </c>
      <c r="C32" s="2">
        <v>3898</v>
      </c>
      <c r="D32" s="6">
        <f>_xlfn.XLOOKUP(C32,$K$3:$K$264,$M$3:$M$264)</f>
        <v>56</v>
      </c>
      <c r="J32" t="s">
        <v>245</v>
      </c>
      <c r="K32">
        <v>2972</v>
      </c>
      <c r="L32" t="s">
        <v>246</v>
      </c>
      <c r="M32">
        <v>44</v>
      </c>
    </row>
    <row r="33" spans="1:13" x14ac:dyDescent="0.3">
      <c r="B33" t="s">
        <v>27</v>
      </c>
      <c r="C33" s="2">
        <v>4231</v>
      </c>
      <c r="D33" s="6">
        <f>_xlfn.XLOOKUP(C33,$K$3:$K$264,$M$3:$M$264)</f>
        <v>34</v>
      </c>
      <c r="J33" t="s">
        <v>247</v>
      </c>
      <c r="K33">
        <v>2</v>
      </c>
      <c r="L33" t="s">
        <v>248</v>
      </c>
      <c r="M33">
        <v>46</v>
      </c>
    </row>
    <row r="34" spans="1:13" x14ac:dyDescent="0.3">
      <c r="B34" t="s">
        <v>26</v>
      </c>
      <c r="C34" s="2">
        <v>3756</v>
      </c>
      <c r="D34" s="6">
        <f>_xlfn.XLOOKUP(C34,$K$3:$K$264,$M$3:$M$264)</f>
        <v>88</v>
      </c>
      <c r="J34" t="s">
        <v>249</v>
      </c>
      <c r="K34">
        <v>3965</v>
      </c>
      <c r="L34" t="s">
        <v>250</v>
      </c>
      <c r="M34">
        <v>50</v>
      </c>
    </row>
    <row r="35" spans="1:13" x14ac:dyDescent="0.3">
      <c r="B35" t="s">
        <v>28</v>
      </c>
      <c r="C35" s="2">
        <v>3991</v>
      </c>
      <c r="D35" s="6">
        <f>_xlfn.XLOOKUP(C35,$K$3:$K$264,$M$3:$M$264)</f>
        <v>132</v>
      </c>
      <c r="J35" t="s">
        <v>251</v>
      </c>
      <c r="K35">
        <v>3812</v>
      </c>
      <c r="L35" t="s">
        <v>252</v>
      </c>
      <c r="M35">
        <v>51</v>
      </c>
    </row>
    <row r="36" spans="1:13" x14ac:dyDescent="0.3">
      <c r="E36" s="2" t="s">
        <v>709</v>
      </c>
      <c r="J36" t="s">
        <v>253</v>
      </c>
      <c r="K36">
        <v>3675</v>
      </c>
      <c r="L36" t="s">
        <v>254</v>
      </c>
      <c r="M36">
        <v>52</v>
      </c>
    </row>
    <row r="37" spans="1:13" x14ac:dyDescent="0.3">
      <c r="A37" s="2">
        <v>6</v>
      </c>
      <c r="B37" s="1" t="s">
        <v>32</v>
      </c>
      <c r="C37" s="2" t="s">
        <v>43</v>
      </c>
      <c r="E37" s="2">
        <f>SUM(D38:D42)</f>
        <v>372</v>
      </c>
      <c r="J37" t="s">
        <v>255</v>
      </c>
      <c r="K37">
        <v>3995</v>
      </c>
      <c r="L37" t="s">
        <v>256</v>
      </c>
      <c r="M37">
        <v>52</v>
      </c>
    </row>
    <row r="38" spans="1:13" x14ac:dyDescent="0.3">
      <c r="B38" t="s">
        <v>33</v>
      </c>
      <c r="C38" s="2">
        <v>358</v>
      </c>
      <c r="D38" s="6">
        <f>_xlfn.XLOOKUP(C38,$K$3:$K$264,$M$3:$M$264)</f>
        <v>55</v>
      </c>
      <c r="J38" t="s">
        <v>257</v>
      </c>
      <c r="K38">
        <v>4074</v>
      </c>
      <c r="L38" t="s">
        <v>258</v>
      </c>
      <c r="M38">
        <v>53</v>
      </c>
    </row>
    <row r="39" spans="1:13" x14ac:dyDescent="0.3">
      <c r="B39" t="s">
        <v>34</v>
      </c>
      <c r="C39" s="2">
        <v>647</v>
      </c>
      <c r="D39" s="6">
        <f>_xlfn.XLOOKUP(C39,$K$3:$K$264,$M$3:$M$264)</f>
        <v>43</v>
      </c>
      <c r="J39" t="s">
        <v>259</v>
      </c>
      <c r="K39">
        <v>23061</v>
      </c>
      <c r="L39" t="s">
        <v>260</v>
      </c>
      <c r="M39">
        <v>55</v>
      </c>
    </row>
    <row r="40" spans="1:13" x14ac:dyDescent="0.3">
      <c r="B40" t="s">
        <v>35</v>
      </c>
      <c r="C40" s="2">
        <v>230</v>
      </c>
      <c r="D40" s="6">
        <f>_xlfn.XLOOKUP(C40,$K$3:$K$264,$M$3:$M$264)</f>
        <v>126</v>
      </c>
      <c r="J40" t="s">
        <v>261</v>
      </c>
      <c r="K40">
        <v>358</v>
      </c>
      <c r="L40" t="s">
        <v>262</v>
      </c>
      <c r="M40">
        <v>55</v>
      </c>
    </row>
    <row r="41" spans="1:13" x14ac:dyDescent="0.3">
      <c r="B41" t="s">
        <v>36</v>
      </c>
      <c r="C41" s="2">
        <v>810</v>
      </c>
      <c r="D41" s="6">
        <f>_xlfn.XLOOKUP(C41,$K$3:$K$264,$M$3:$M$264)</f>
        <v>66</v>
      </c>
      <c r="J41" t="s">
        <v>263</v>
      </c>
      <c r="K41">
        <v>4052</v>
      </c>
      <c r="L41" t="s">
        <v>264</v>
      </c>
      <c r="M41">
        <v>56</v>
      </c>
    </row>
    <row r="42" spans="1:13" x14ac:dyDescent="0.3">
      <c r="B42" t="s">
        <v>37</v>
      </c>
      <c r="C42" s="2">
        <v>133</v>
      </c>
      <c r="D42" s="6">
        <f>_xlfn.XLOOKUP(C42,$K$3:$K$264,$M$3:$M$264)</f>
        <v>82</v>
      </c>
      <c r="J42" t="s">
        <v>265</v>
      </c>
      <c r="K42">
        <v>3898</v>
      </c>
      <c r="L42" t="s">
        <v>266</v>
      </c>
      <c r="M42">
        <v>56</v>
      </c>
    </row>
    <row r="43" spans="1:13" x14ac:dyDescent="0.3">
      <c r="E43" s="2" t="s">
        <v>709</v>
      </c>
      <c r="J43" t="s">
        <v>267</v>
      </c>
      <c r="K43">
        <v>3785</v>
      </c>
      <c r="L43" t="s">
        <v>268</v>
      </c>
      <c r="M43">
        <v>56</v>
      </c>
    </row>
    <row r="44" spans="1:13" x14ac:dyDescent="0.3">
      <c r="A44" s="2">
        <v>7</v>
      </c>
      <c r="B44" s="1" t="s">
        <v>38</v>
      </c>
      <c r="C44" s="2" t="s">
        <v>43</v>
      </c>
      <c r="E44" s="2">
        <f>SUM(D45:D49)</f>
        <v>989</v>
      </c>
      <c r="J44" t="s">
        <v>269</v>
      </c>
      <c r="K44">
        <v>3988</v>
      </c>
      <c r="L44" t="s">
        <v>270</v>
      </c>
      <c r="M44">
        <v>58</v>
      </c>
    </row>
    <row r="45" spans="1:13" x14ac:dyDescent="0.3">
      <c r="B45" t="s">
        <v>39</v>
      </c>
      <c r="C45" s="2">
        <v>615</v>
      </c>
      <c r="D45" s="6">
        <f>_xlfn.XLOOKUP(C45,$K$3:$K$264,$M$3:$M$264)</f>
        <v>157</v>
      </c>
      <c r="J45" t="s">
        <v>271</v>
      </c>
      <c r="K45">
        <v>3992</v>
      </c>
      <c r="L45" t="s">
        <v>272</v>
      </c>
      <c r="M45">
        <v>58</v>
      </c>
    </row>
    <row r="46" spans="1:13" x14ac:dyDescent="0.3">
      <c r="B46" t="s">
        <v>40</v>
      </c>
      <c r="C46" s="2">
        <v>19</v>
      </c>
      <c r="D46" s="6">
        <f>_xlfn.XLOOKUP(C46,$K$3:$K$264,$M$3:$M$264)</f>
        <v>166</v>
      </c>
      <c r="J46" t="s">
        <v>273</v>
      </c>
      <c r="K46">
        <v>4049</v>
      </c>
      <c r="L46" t="s">
        <v>274</v>
      </c>
      <c r="M46">
        <v>59</v>
      </c>
    </row>
    <row r="47" spans="1:13" x14ac:dyDescent="0.3">
      <c r="B47" t="s">
        <v>41</v>
      </c>
      <c r="C47" s="2">
        <v>127</v>
      </c>
      <c r="D47" s="6">
        <f>_xlfn.XLOOKUP(C47,$K$3:$K$264,$M$3:$M$264)</f>
        <v>199</v>
      </c>
      <c r="J47" t="s">
        <v>275</v>
      </c>
      <c r="K47">
        <v>4051</v>
      </c>
      <c r="L47" t="s">
        <v>276</v>
      </c>
      <c r="M47">
        <v>61</v>
      </c>
    </row>
    <row r="48" spans="1:13" x14ac:dyDescent="0.3">
      <c r="B48" t="s">
        <v>42</v>
      </c>
      <c r="C48" s="2">
        <v>747</v>
      </c>
      <c r="D48" s="6">
        <f>_xlfn.XLOOKUP(C48,$K$3:$K$264,$M$3:$M$264)</f>
        <v>218</v>
      </c>
      <c r="J48" t="s">
        <v>277</v>
      </c>
      <c r="K48">
        <v>22445</v>
      </c>
      <c r="L48" t="s">
        <v>278</v>
      </c>
      <c r="M48">
        <v>61</v>
      </c>
    </row>
    <row r="49" spans="1:13" x14ac:dyDescent="0.3">
      <c r="B49" t="s">
        <v>166</v>
      </c>
      <c r="C49" s="2">
        <v>8</v>
      </c>
      <c r="D49" s="6">
        <f>_xlfn.XLOOKUP(C49,$K$3:$K$264,$M$3:$M$264)</f>
        <v>249</v>
      </c>
      <c r="J49" t="s">
        <v>279</v>
      </c>
      <c r="K49">
        <v>3987</v>
      </c>
      <c r="L49" t="s">
        <v>280</v>
      </c>
      <c r="M49">
        <v>61</v>
      </c>
    </row>
    <row r="50" spans="1:13" x14ac:dyDescent="0.3">
      <c r="E50" s="2" t="s">
        <v>709</v>
      </c>
      <c r="J50" t="s">
        <v>281</v>
      </c>
      <c r="K50">
        <v>3976</v>
      </c>
      <c r="L50" t="s">
        <v>282</v>
      </c>
      <c r="M50">
        <v>63</v>
      </c>
    </row>
    <row r="51" spans="1:13" x14ac:dyDescent="0.3">
      <c r="A51" s="2">
        <v>8</v>
      </c>
      <c r="B51" s="1" t="s">
        <v>44</v>
      </c>
      <c r="E51" s="2">
        <f>SUM(D52:D56)</f>
        <v>259</v>
      </c>
      <c r="J51" t="s">
        <v>283</v>
      </c>
      <c r="K51">
        <v>810</v>
      </c>
      <c r="L51" t="s">
        <v>284</v>
      </c>
      <c r="M51">
        <v>66</v>
      </c>
    </row>
    <row r="52" spans="1:13" x14ac:dyDescent="0.3">
      <c r="B52" t="s">
        <v>45</v>
      </c>
      <c r="C52" s="2">
        <v>2</v>
      </c>
      <c r="D52" s="6">
        <f>_xlfn.XLOOKUP(C52,$K$3:$K$264,$M$3:$M$264)</f>
        <v>46</v>
      </c>
      <c r="J52" t="s">
        <v>285</v>
      </c>
      <c r="K52">
        <v>3804</v>
      </c>
      <c r="L52" t="s">
        <v>286</v>
      </c>
      <c r="M52">
        <v>67</v>
      </c>
    </row>
    <row r="53" spans="1:13" x14ac:dyDescent="0.3">
      <c r="B53" t="s">
        <v>46</v>
      </c>
      <c r="C53" s="2">
        <v>380</v>
      </c>
      <c r="D53" s="6">
        <f>_xlfn.XLOOKUP(C53,$K$3:$K$264,$M$3:$M$264)</f>
        <v>36</v>
      </c>
      <c r="J53" t="s">
        <v>287</v>
      </c>
      <c r="K53">
        <v>3601</v>
      </c>
      <c r="L53" t="s">
        <v>288</v>
      </c>
      <c r="M53">
        <v>67</v>
      </c>
    </row>
    <row r="54" spans="1:13" x14ac:dyDescent="0.3">
      <c r="B54" t="s">
        <v>47</v>
      </c>
      <c r="C54" s="2">
        <v>378</v>
      </c>
      <c r="D54" s="6">
        <f>_xlfn.XLOOKUP(C54,$K$3:$K$264,$M$3:$M$264)</f>
        <v>14</v>
      </c>
      <c r="J54" t="s">
        <v>289</v>
      </c>
      <c r="K54">
        <v>151</v>
      </c>
      <c r="L54" t="s">
        <v>290</v>
      </c>
      <c r="M54">
        <v>68</v>
      </c>
    </row>
    <row r="55" spans="1:13" x14ac:dyDescent="0.3">
      <c r="B55" t="s">
        <v>49</v>
      </c>
      <c r="C55" s="2">
        <v>115</v>
      </c>
      <c r="D55" s="6">
        <f>_xlfn.XLOOKUP(C55,$K$3:$K$264,$M$3:$M$264)</f>
        <v>95</v>
      </c>
      <c r="J55" t="s">
        <v>291</v>
      </c>
      <c r="K55">
        <v>401</v>
      </c>
      <c r="L55" t="s">
        <v>292</v>
      </c>
      <c r="M55">
        <v>69</v>
      </c>
    </row>
    <row r="56" spans="1:13" x14ac:dyDescent="0.3">
      <c r="B56" t="s">
        <v>48</v>
      </c>
      <c r="C56" s="2">
        <v>151</v>
      </c>
      <c r="D56" s="6">
        <f>_xlfn.XLOOKUP(C56,$K$3:$K$264,$M$3:$M$264)</f>
        <v>68</v>
      </c>
      <c r="J56" t="s">
        <v>293</v>
      </c>
      <c r="K56">
        <v>285</v>
      </c>
      <c r="L56" t="s">
        <v>294</v>
      </c>
      <c r="M56">
        <v>70</v>
      </c>
    </row>
    <row r="57" spans="1:13" x14ac:dyDescent="0.3">
      <c r="E57" s="2" t="s">
        <v>709</v>
      </c>
      <c r="J57" t="s">
        <v>295</v>
      </c>
      <c r="K57">
        <v>69</v>
      </c>
      <c r="L57" t="s">
        <v>296</v>
      </c>
      <c r="M57">
        <v>71</v>
      </c>
    </row>
    <row r="58" spans="1:13" x14ac:dyDescent="0.3">
      <c r="A58" s="2">
        <v>9</v>
      </c>
      <c r="B58" s="1" t="s">
        <v>50</v>
      </c>
      <c r="E58" s="2">
        <f>SUM(D59:D63)</f>
        <v>439</v>
      </c>
      <c r="J58" t="s">
        <v>297</v>
      </c>
      <c r="K58">
        <v>3913</v>
      </c>
      <c r="L58" t="s">
        <v>298</v>
      </c>
      <c r="M58">
        <v>71</v>
      </c>
    </row>
    <row r="59" spans="1:13" x14ac:dyDescent="0.3">
      <c r="B59" t="s">
        <v>51</v>
      </c>
      <c r="C59" s="2">
        <v>119</v>
      </c>
      <c r="D59" s="6">
        <f>_xlfn.XLOOKUP(C59,$K$3:$K$264,$M$3:$M$264)</f>
        <v>31</v>
      </c>
      <c r="J59" t="s">
        <v>299</v>
      </c>
      <c r="K59">
        <v>4067</v>
      </c>
      <c r="L59" t="s">
        <v>300</v>
      </c>
      <c r="M59">
        <v>71</v>
      </c>
    </row>
    <row r="60" spans="1:13" x14ac:dyDescent="0.3">
      <c r="B60" t="s">
        <v>52</v>
      </c>
      <c r="C60" s="2">
        <v>4</v>
      </c>
      <c r="D60" s="6">
        <f>_xlfn.XLOOKUP(C60,$K$3:$K$264,$M$3:$M$264)</f>
        <v>77</v>
      </c>
      <c r="J60" t="s">
        <v>301</v>
      </c>
      <c r="K60">
        <v>3950</v>
      </c>
      <c r="L60" t="s">
        <v>302</v>
      </c>
      <c r="M60">
        <v>73</v>
      </c>
    </row>
    <row r="61" spans="1:13" x14ac:dyDescent="0.3">
      <c r="B61" t="s">
        <v>53</v>
      </c>
      <c r="C61" s="2">
        <v>285</v>
      </c>
      <c r="D61" s="6">
        <f>_xlfn.XLOOKUP(C61,$K$3:$K$264,$M$3:$M$264)</f>
        <v>70</v>
      </c>
      <c r="J61" t="s">
        <v>303</v>
      </c>
      <c r="K61">
        <v>4015</v>
      </c>
      <c r="L61" t="s">
        <v>304</v>
      </c>
      <c r="M61">
        <v>73</v>
      </c>
    </row>
    <row r="62" spans="1:13" x14ac:dyDescent="0.3">
      <c r="B62" t="s">
        <v>54</v>
      </c>
      <c r="C62" s="2">
        <v>112</v>
      </c>
      <c r="D62" s="6">
        <f>_xlfn.XLOOKUP(C62,$K$3:$K$264,$M$3:$M$264)</f>
        <v>107</v>
      </c>
      <c r="J62" t="s">
        <v>305</v>
      </c>
      <c r="K62">
        <v>3917</v>
      </c>
      <c r="L62" t="s">
        <v>306</v>
      </c>
      <c r="M62">
        <v>75</v>
      </c>
    </row>
    <row r="63" spans="1:13" x14ac:dyDescent="0.3">
      <c r="B63" t="s">
        <v>55</v>
      </c>
      <c r="C63" s="2">
        <v>301</v>
      </c>
      <c r="D63" s="6">
        <f>_xlfn.XLOOKUP(C63,$K$3:$K$264,$M$3:$M$264)</f>
        <v>154</v>
      </c>
      <c r="J63" t="s">
        <v>307</v>
      </c>
      <c r="K63">
        <v>4038</v>
      </c>
      <c r="L63" t="s">
        <v>308</v>
      </c>
      <c r="M63">
        <v>75</v>
      </c>
    </row>
    <row r="64" spans="1:13" x14ac:dyDescent="0.3">
      <c r="E64" s="2" t="s">
        <v>709</v>
      </c>
      <c r="J64" t="s">
        <v>309</v>
      </c>
      <c r="K64">
        <v>4</v>
      </c>
      <c r="L64" t="s">
        <v>310</v>
      </c>
      <c r="M64">
        <v>77</v>
      </c>
    </row>
    <row r="65" spans="1:13" x14ac:dyDescent="0.3">
      <c r="A65" s="2">
        <v>10</v>
      </c>
      <c r="B65" s="1" t="s">
        <v>56</v>
      </c>
      <c r="E65" s="2">
        <f>SUM(D66:D70)</f>
        <v>621</v>
      </c>
      <c r="J65" t="s">
        <v>311</v>
      </c>
      <c r="K65">
        <v>4075</v>
      </c>
      <c r="L65" t="s">
        <v>312</v>
      </c>
      <c r="M65">
        <v>78</v>
      </c>
    </row>
    <row r="66" spans="1:13" x14ac:dyDescent="0.3">
      <c r="B66" t="s">
        <v>57</v>
      </c>
      <c r="C66" s="2">
        <v>7</v>
      </c>
      <c r="D66" s="6">
        <f>_xlfn.XLOOKUP(C66,$K$3:$K$264,$M$3:$M$264)</f>
        <v>156</v>
      </c>
      <c r="J66" t="s">
        <v>313</v>
      </c>
      <c r="K66">
        <v>133</v>
      </c>
      <c r="L66" t="s">
        <v>314</v>
      </c>
      <c r="M66">
        <v>82</v>
      </c>
    </row>
    <row r="67" spans="1:13" x14ac:dyDescent="0.3">
      <c r="B67" t="s">
        <v>58</v>
      </c>
      <c r="C67" s="2">
        <v>395</v>
      </c>
      <c r="D67" s="6">
        <f>_xlfn.XLOOKUP(C67,$K$3:$K$264,$M$3:$M$264)</f>
        <v>112</v>
      </c>
      <c r="J67" t="s">
        <v>315</v>
      </c>
      <c r="K67">
        <v>3316</v>
      </c>
      <c r="L67" t="s">
        <v>316</v>
      </c>
      <c r="M67">
        <v>82</v>
      </c>
    </row>
    <row r="68" spans="1:13" x14ac:dyDescent="0.3">
      <c r="B68" t="s">
        <v>59</v>
      </c>
      <c r="C68" s="2">
        <v>19</v>
      </c>
      <c r="D68" s="6">
        <f>_xlfn.XLOOKUP(C68,$K$3:$K$264,$M$3:$M$264)</f>
        <v>166</v>
      </c>
      <c r="J68" t="s">
        <v>317</v>
      </c>
      <c r="K68">
        <v>22895</v>
      </c>
      <c r="L68" t="s">
        <v>318</v>
      </c>
      <c r="M68">
        <v>84</v>
      </c>
    </row>
    <row r="69" spans="1:13" x14ac:dyDescent="0.3">
      <c r="B69" t="s">
        <v>60</v>
      </c>
      <c r="C69" s="2">
        <v>5</v>
      </c>
      <c r="D69" s="6">
        <f>_xlfn.XLOOKUP(C69,$K$3:$K$264,$M$3:$M$264)</f>
        <v>172</v>
      </c>
      <c r="J69" t="s">
        <v>319</v>
      </c>
      <c r="K69">
        <v>3756</v>
      </c>
      <c r="L69" t="s">
        <v>320</v>
      </c>
      <c r="M69">
        <v>88</v>
      </c>
    </row>
    <row r="70" spans="1:13" x14ac:dyDescent="0.3">
      <c r="B70" t="s">
        <v>118</v>
      </c>
      <c r="C70" s="2">
        <v>4268</v>
      </c>
      <c r="D70" s="6">
        <f>_xlfn.XLOOKUP(C70,$K$3:$K$264,$M$3:$M$264)</f>
        <v>15</v>
      </c>
      <c r="J70" t="s">
        <v>321</v>
      </c>
      <c r="K70">
        <v>68</v>
      </c>
      <c r="L70" t="s">
        <v>322</v>
      </c>
      <c r="M70">
        <v>88</v>
      </c>
    </row>
    <row r="71" spans="1:13" x14ac:dyDescent="0.3">
      <c r="E71" s="2" t="s">
        <v>709</v>
      </c>
      <c r="J71" t="s">
        <v>323</v>
      </c>
      <c r="K71">
        <v>3730</v>
      </c>
      <c r="L71" t="s">
        <v>324</v>
      </c>
      <c r="M71">
        <v>90</v>
      </c>
    </row>
    <row r="72" spans="1:13" x14ac:dyDescent="0.3">
      <c r="A72" s="2">
        <v>11</v>
      </c>
      <c r="B72" s="1" t="s">
        <v>61</v>
      </c>
      <c r="E72" s="2">
        <f>SUM(D73:D77)</f>
        <v>922</v>
      </c>
      <c r="J72" t="s">
        <v>325</v>
      </c>
      <c r="K72">
        <v>4077</v>
      </c>
      <c r="L72" t="s">
        <v>326</v>
      </c>
      <c r="M72">
        <v>91</v>
      </c>
    </row>
    <row r="73" spans="1:13" x14ac:dyDescent="0.3">
      <c r="B73" t="s">
        <v>62</v>
      </c>
      <c r="C73" s="2">
        <v>6</v>
      </c>
      <c r="D73" s="6">
        <f>_xlfn.XLOOKUP(C73,$K$3:$K$264,$M$3:$M$264)</f>
        <v>218</v>
      </c>
      <c r="J73" t="s">
        <v>327</v>
      </c>
      <c r="K73">
        <v>477</v>
      </c>
      <c r="L73" t="s">
        <v>328</v>
      </c>
      <c r="M73">
        <v>91</v>
      </c>
    </row>
    <row r="74" spans="1:13" x14ac:dyDescent="0.3">
      <c r="B74" t="s">
        <v>63</v>
      </c>
      <c r="C74" s="2">
        <v>113</v>
      </c>
      <c r="D74" s="6">
        <f>_xlfn.XLOOKUP(C74,$K$3:$K$264,$M$3:$M$264)</f>
        <v>191</v>
      </c>
      <c r="J74" t="s">
        <v>329</v>
      </c>
      <c r="K74">
        <v>3923</v>
      </c>
      <c r="L74" t="s">
        <v>330</v>
      </c>
      <c r="M74">
        <v>91</v>
      </c>
    </row>
    <row r="75" spans="1:13" x14ac:dyDescent="0.3">
      <c r="B75" t="s">
        <v>64</v>
      </c>
      <c r="C75" s="2">
        <v>295</v>
      </c>
      <c r="D75" s="6">
        <f>_xlfn.XLOOKUP(C75,$K$3:$K$264,$M$3:$M$264)</f>
        <v>196</v>
      </c>
      <c r="J75" t="s">
        <v>331</v>
      </c>
      <c r="K75">
        <v>3881</v>
      </c>
      <c r="L75" t="s">
        <v>332</v>
      </c>
      <c r="M75">
        <v>92</v>
      </c>
    </row>
    <row r="76" spans="1:13" x14ac:dyDescent="0.3">
      <c r="B76" t="s">
        <v>65</v>
      </c>
      <c r="C76" s="2">
        <v>21</v>
      </c>
      <c r="D76" s="6">
        <f>_xlfn.XLOOKUP(C76,$K$3:$K$264,$M$3:$M$264)</f>
        <v>191</v>
      </c>
      <c r="J76" t="s">
        <v>333</v>
      </c>
      <c r="K76">
        <v>3925</v>
      </c>
      <c r="L76" t="s">
        <v>334</v>
      </c>
      <c r="M76">
        <v>92</v>
      </c>
    </row>
    <row r="77" spans="1:13" x14ac:dyDescent="0.3">
      <c r="B77" t="s">
        <v>119</v>
      </c>
      <c r="C77" s="2">
        <v>197</v>
      </c>
      <c r="D77" s="6">
        <f>_xlfn.XLOOKUP(C77,$K$3:$K$264,$M$3:$M$264)</f>
        <v>126</v>
      </c>
      <c r="J77" t="s">
        <v>335</v>
      </c>
      <c r="K77">
        <v>3753</v>
      </c>
      <c r="L77" t="s">
        <v>336</v>
      </c>
      <c r="M77">
        <v>93</v>
      </c>
    </row>
    <row r="78" spans="1:13" x14ac:dyDescent="0.3">
      <c r="E78" s="2" t="s">
        <v>709</v>
      </c>
      <c r="J78" t="s">
        <v>337</v>
      </c>
      <c r="K78">
        <v>3584</v>
      </c>
      <c r="L78" t="s">
        <v>338</v>
      </c>
      <c r="M78">
        <v>94</v>
      </c>
    </row>
    <row r="79" spans="1:13" x14ac:dyDescent="0.3">
      <c r="A79" s="2">
        <v>12</v>
      </c>
      <c r="B79" s="1" t="s">
        <v>66</v>
      </c>
      <c r="E79" s="2">
        <f>SUM(D80:D84)</f>
        <v>350</v>
      </c>
      <c r="J79" t="s">
        <v>339</v>
      </c>
      <c r="K79">
        <v>3271</v>
      </c>
      <c r="L79" t="s">
        <v>340</v>
      </c>
      <c r="M79">
        <v>94</v>
      </c>
    </row>
    <row r="80" spans="1:13" x14ac:dyDescent="0.3">
      <c r="B80" t="s">
        <v>67</v>
      </c>
      <c r="C80" s="2">
        <v>451</v>
      </c>
      <c r="D80" s="6">
        <f>_xlfn.XLOOKUP(C80,$K$3:$K$264,$M$3:$M$264)</f>
        <v>25</v>
      </c>
      <c r="J80" t="s">
        <v>341</v>
      </c>
      <c r="K80">
        <v>115</v>
      </c>
      <c r="L80" t="s">
        <v>342</v>
      </c>
      <c r="M80">
        <v>95</v>
      </c>
    </row>
    <row r="81" spans="1:13" x14ac:dyDescent="0.3">
      <c r="B81" t="s">
        <v>68</v>
      </c>
      <c r="C81" s="2">
        <v>477</v>
      </c>
      <c r="D81" s="6">
        <f>_xlfn.XLOOKUP(C81,$K$3:$K$264,$M$3:$M$264)</f>
        <v>91</v>
      </c>
      <c r="J81" t="s">
        <v>343</v>
      </c>
      <c r="K81">
        <v>21222</v>
      </c>
      <c r="L81" t="s">
        <v>344</v>
      </c>
      <c r="M81">
        <v>96</v>
      </c>
    </row>
    <row r="82" spans="1:13" x14ac:dyDescent="0.3">
      <c r="B82" t="s">
        <v>69</v>
      </c>
      <c r="C82" s="2">
        <v>378</v>
      </c>
      <c r="D82" s="6">
        <f>_xlfn.XLOOKUP(C82,$K$3:$K$264,$M$3:$M$264)</f>
        <v>14</v>
      </c>
      <c r="J82" t="s">
        <v>345</v>
      </c>
      <c r="K82">
        <v>23144</v>
      </c>
      <c r="L82" t="s">
        <v>346</v>
      </c>
      <c r="M82">
        <v>97</v>
      </c>
    </row>
    <row r="83" spans="1:13" x14ac:dyDescent="0.3">
      <c r="B83" t="s">
        <v>70</v>
      </c>
      <c r="C83" s="2">
        <v>401</v>
      </c>
      <c r="D83" s="6">
        <f>_xlfn.XLOOKUP(C83,$K$3:$K$264,$M$3:$M$264)</f>
        <v>69</v>
      </c>
      <c r="J83" t="s">
        <v>347</v>
      </c>
      <c r="K83">
        <v>3999</v>
      </c>
      <c r="L83" t="s">
        <v>348</v>
      </c>
      <c r="M83">
        <v>98</v>
      </c>
    </row>
    <row r="84" spans="1:13" x14ac:dyDescent="0.3">
      <c r="B84" t="s">
        <v>71</v>
      </c>
      <c r="C84" s="2">
        <v>424</v>
      </c>
      <c r="D84" s="6">
        <f>_xlfn.XLOOKUP(C84,$K$3:$K$264,$M$3:$M$264)</f>
        <v>151</v>
      </c>
      <c r="J84" t="s">
        <v>349</v>
      </c>
      <c r="K84">
        <v>378</v>
      </c>
      <c r="L84" t="s">
        <v>350</v>
      </c>
      <c r="M84">
        <v>98</v>
      </c>
    </row>
    <row r="85" spans="1:13" x14ac:dyDescent="0.3">
      <c r="E85" s="2" t="s">
        <v>709</v>
      </c>
      <c r="J85" t="s">
        <v>351</v>
      </c>
      <c r="K85">
        <v>54</v>
      </c>
      <c r="L85" t="s">
        <v>352</v>
      </c>
      <c r="M85">
        <v>98</v>
      </c>
    </row>
    <row r="86" spans="1:13" x14ac:dyDescent="0.3">
      <c r="A86" s="2">
        <v>13</v>
      </c>
      <c r="B86" s="1" t="s">
        <v>710</v>
      </c>
      <c r="E86" s="2">
        <f>SUM(D87:D91)</f>
        <v>680</v>
      </c>
      <c r="J86" t="s">
        <v>353</v>
      </c>
      <c r="K86">
        <v>3717</v>
      </c>
      <c r="L86" t="s">
        <v>354</v>
      </c>
      <c r="M86">
        <v>98</v>
      </c>
    </row>
    <row r="87" spans="1:13" x14ac:dyDescent="0.3">
      <c r="B87" t="s">
        <v>72</v>
      </c>
      <c r="C87" s="2">
        <v>390</v>
      </c>
      <c r="D87" s="6">
        <f>_xlfn.XLOOKUP(C87,$K$3:$K$264,$M$3:$M$264)</f>
        <v>118</v>
      </c>
      <c r="J87" t="s">
        <v>355</v>
      </c>
      <c r="K87">
        <v>4023</v>
      </c>
      <c r="L87" t="s">
        <v>356</v>
      </c>
      <c r="M87">
        <v>99</v>
      </c>
    </row>
    <row r="88" spans="1:13" x14ac:dyDescent="0.3">
      <c r="B88" t="s">
        <v>73</v>
      </c>
      <c r="C88" s="2">
        <v>348</v>
      </c>
      <c r="D88" s="6">
        <f>_xlfn.XLOOKUP(C88,$K$3:$K$264,$M$3:$M$264)</f>
        <v>122</v>
      </c>
      <c r="J88" t="s">
        <v>357</v>
      </c>
      <c r="K88">
        <v>3688</v>
      </c>
      <c r="L88" t="s">
        <v>358</v>
      </c>
      <c r="M88">
        <v>100</v>
      </c>
    </row>
    <row r="89" spans="1:13" x14ac:dyDescent="0.3">
      <c r="B89" t="s">
        <v>74</v>
      </c>
      <c r="C89" s="2">
        <v>499</v>
      </c>
      <c r="D89" s="6">
        <f>_xlfn.XLOOKUP(C89,$K$3:$K$264,$M$3:$M$264)</f>
        <v>142</v>
      </c>
      <c r="J89" t="s">
        <v>359</v>
      </c>
      <c r="K89">
        <v>4040</v>
      </c>
      <c r="L89" t="s">
        <v>360</v>
      </c>
      <c r="M89">
        <v>101</v>
      </c>
    </row>
    <row r="90" spans="1:13" x14ac:dyDescent="0.3">
      <c r="B90" t="s">
        <v>75</v>
      </c>
      <c r="C90" s="2">
        <v>420</v>
      </c>
      <c r="D90" s="6">
        <f>_xlfn.XLOOKUP(C90,$K$3:$K$264,$M$3:$M$264)</f>
        <v>144</v>
      </c>
      <c r="J90" t="s">
        <v>361</v>
      </c>
      <c r="K90">
        <v>4057</v>
      </c>
      <c r="L90" t="s">
        <v>362</v>
      </c>
      <c r="M90">
        <v>103</v>
      </c>
    </row>
    <row r="91" spans="1:13" x14ac:dyDescent="0.3">
      <c r="B91" t="s">
        <v>76</v>
      </c>
      <c r="C91" s="2">
        <v>272</v>
      </c>
      <c r="D91" s="6">
        <f>_xlfn.XLOOKUP(C91,$K$3:$K$264,$M$3:$M$264)</f>
        <v>154</v>
      </c>
      <c r="J91" t="s">
        <v>363</v>
      </c>
      <c r="K91">
        <v>4029</v>
      </c>
      <c r="L91" t="s">
        <v>364</v>
      </c>
      <c r="M91">
        <v>103</v>
      </c>
    </row>
    <row r="92" spans="1:13" x14ac:dyDescent="0.3">
      <c r="E92" s="2" t="s">
        <v>709</v>
      </c>
      <c r="J92" t="s">
        <v>365</v>
      </c>
      <c r="K92">
        <v>62</v>
      </c>
      <c r="L92" t="s">
        <v>366</v>
      </c>
      <c r="M92">
        <v>107</v>
      </c>
    </row>
    <row r="93" spans="1:13" x14ac:dyDescent="0.3">
      <c r="A93" s="2">
        <v>14</v>
      </c>
      <c r="B93" s="1" t="s">
        <v>80</v>
      </c>
      <c r="C93" s="2" t="s">
        <v>86</v>
      </c>
      <c r="E93" s="2">
        <f>SUM(D94:D98)</f>
        <v>634</v>
      </c>
      <c r="J93" t="s">
        <v>367</v>
      </c>
      <c r="K93">
        <v>112</v>
      </c>
      <c r="L93" t="s">
        <v>368</v>
      </c>
      <c r="M93">
        <v>107</v>
      </c>
    </row>
    <row r="94" spans="1:13" x14ac:dyDescent="0.3">
      <c r="B94" t="s">
        <v>81</v>
      </c>
      <c r="C94" s="2">
        <v>4059</v>
      </c>
      <c r="D94" s="6">
        <f>_xlfn.XLOOKUP(C94,$K$3:$K$264,$M$3:$M$264)</f>
        <v>41</v>
      </c>
      <c r="J94" t="s">
        <v>369</v>
      </c>
      <c r="K94">
        <v>84</v>
      </c>
      <c r="L94" t="s">
        <v>370</v>
      </c>
      <c r="M94">
        <v>109</v>
      </c>
    </row>
    <row r="95" spans="1:13" x14ac:dyDescent="0.3">
      <c r="B95" t="s">
        <v>82</v>
      </c>
      <c r="C95" s="2">
        <v>3513</v>
      </c>
      <c r="D95" s="6">
        <f>_xlfn.XLOOKUP(C95,$K$3:$K$264,$M$3:$M$264)</f>
        <v>252</v>
      </c>
      <c r="J95" t="s">
        <v>371</v>
      </c>
      <c r="K95">
        <v>4043</v>
      </c>
      <c r="L95" t="s">
        <v>372</v>
      </c>
      <c r="M95">
        <v>109</v>
      </c>
    </row>
    <row r="96" spans="1:13" x14ac:dyDescent="0.3">
      <c r="B96" t="s">
        <v>83</v>
      </c>
      <c r="C96" s="2">
        <v>3998</v>
      </c>
      <c r="D96" s="6">
        <f>_xlfn.XLOOKUP(C96,$K$3:$K$264,$M$3:$M$264)</f>
        <v>118</v>
      </c>
      <c r="J96" t="s">
        <v>373</v>
      </c>
      <c r="K96">
        <v>4016</v>
      </c>
      <c r="L96" t="s">
        <v>374</v>
      </c>
      <c r="M96">
        <v>110</v>
      </c>
    </row>
    <row r="97" spans="1:13" x14ac:dyDescent="0.3">
      <c r="B97" t="s">
        <v>84</v>
      </c>
      <c r="C97" s="2">
        <v>3889</v>
      </c>
      <c r="D97" s="6">
        <f>_xlfn.XLOOKUP(C97,$K$3:$K$264,$M$3:$M$264)</f>
        <v>133</v>
      </c>
      <c r="J97" t="s">
        <v>375</v>
      </c>
      <c r="K97">
        <v>19291</v>
      </c>
      <c r="L97" t="s">
        <v>376</v>
      </c>
      <c r="M97">
        <v>111</v>
      </c>
    </row>
    <row r="98" spans="1:13" x14ac:dyDescent="0.3">
      <c r="B98" t="s">
        <v>85</v>
      </c>
      <c r="C98" s="2">
        <v>3730</v>
      </c>
      <c r="D98" s="6">
        <f>_xlfn.XLOOKUP(C98,$K$3:$K$264,$M$3:$M$264)</f>
        <v>90</v>
      </c>
      <c r="J98" t="s">
        <v>377</v>
      </c>
      <c r="K98">
        <v>395</v>
      </c>
      <c r="L98" t="s">
        <v>378</v>
      </c>
      <c r="M98">
        <v>112</v>
      </c>
    </row>
    <row r="99" spans="1:13" x14ac:dyDescent="0.3">
      <c r="E99" s="2" t="s">
        <v>709</v>
      </c>
      <c r="J99" t="s">
        <v>379</v>
      </c>
      <c r="K99">
        <v>3555</v>
      </c>
      <c r="L99" t="s">
        <v>380</v>
      </c>
      <c r="M99">
        <v>112</v>
      </c>
    </row>
    <row r="100" spans="1:13" x14ac:dyDescent="0.3">
      <c r="A100" s="2">
        <v>15</v>
      </c>
      <c r="B100" s="1" t="s">
        <v>87</v>
      </c>
      <c r="C100" s="2" t="s">
        <v>116</v>
      </c>
      <c r="E100" s="2">
        <f>SUM(D101:D105)</f>
        <v>168</v>
      </c>
      <c r="J100" t="s">
        <v>381</v>
      </c>
      <c r="K100">
        <v>3663</v>
      </c>
      <c r="L100" t="s">
        <v>382</v>
      </c>
      <c r="M100">
        <v>113</v>
      </c>
    </row>
    <row r="101" spans="1:13" x14ac:dyDescent="0.3">
      <c r="B101" t="s">
        <v>88</v>
      </c>
      <c r="C101" s="2">
        <v>3939</v>
      </c>
      <c r="D101" s="6">
        <f>_xlfn.XLOOKUP(C101,$K$3:$K$264,$M$3:$M$264)</f>
        <v>21</v>
      </c>
      <c r="J101" t="s">
        <v>383</v>
      </c>
      <c r="K101">
        <v>3962</v>
      </c>
      <c r="L101" t="s">
        <v>384</v>
      </c>
      <c r="M101">
        <v>114</v>
      </c>
    </row>
    <row r="102" spans="1:13" x14ac:dyDescent="0.3">
      <c r="B102" t="s">
        <v>89</v>
      </c>
      <c r="C102" s="2">
        <v>3842</v>
      </c>
      <c r="D102" s="6">
        <f>_xlfn.XLOOKUP(C102,$K$3:$K$264,$M$3:$M$264)</f>
        <v>34</v>
      </c>
      <c r="J102" t="s">
        <v>385</v>
      </c>
      <c r="K102">
        <v>1212</v>
      </c>
      <c r="L102" t="s">
        <v>386</v>
      </c>
      <c r="M102">
        <v>114</v>
      </c>
    </row>
    <row r="103" spans="1:13" x14ac:dyDescent="0.3">
      <c r="B103" t="s">
        <v>90</v>
      </c>
      <c r="C103" s="2">
        <v>3947</v>
      </c>
      <c r="D103" s="6">
        <f>_xlfn.XLOOKUP(C103,$K$3:$K$264,$M$3:$M$264)</f>
        <v>30</v>
      </c>
      <c r="J103" t="s">
        <v>387</v>
      </c>
      <c r="K103">
        <v>4032</v>
      </c>
      <c r="L103" t="s">
        <v>388</v>
      </c>
      <c r="M103">
        <v>115</v>
      </c>
    </row>
    <row r="104" spans="1:13" x14ac:dyDescent="0.3">
      <c r="B104" t="s">
        <v>91</v>
      </c>
      <c r="C104" s="2">
        <v>4070</v>
      </c>
      <c r="D104" s="6">
        <f>_xlfn.XLOOKUP(C104,$K$3:$K$264,$M$3:$M$264)</f>
        <v>24</v>
      </c>
      <c r="J104" t="s">
        <v>389</v>
      </c>
      <c r="K104">
        <v>4068</v>
      </c>
      <c r="L104" t="s">
        <v>390</v>
      </c>
      <c r="M104">
        <v>116</v>
      </c>
    </row>
    <row r="105" spans="1:13" x14ac:dyDescent="0.3">
      <c r="B105" t="s">
        <v>92</v>
      </c>
      <c r="C105" s="2">
        <v>4049</v>
      </c>
      <c r="D105" s="6">
        <f>_xlfn.XLOOKUP(C105,$K$3:$K$264,$M$3:$M$264)</f>
        <v>59</v>
      </c>
      <c r="J105" t="s">
        <v>391</v>
      </c>
      <c r="K105">
        <v>3771</v>
      </c>
      <c r="L105" t="s">
        <v>392</v>
      </c>
      <c r="M105">
        <v>116</v>
      </c>
    </row>
    <row r="106" spans="1:13" x14ac:dyDescent="0.3">
      <c r="E106" s="2" t="s">
        <v>709</v>
      </c>
      <c r="J106" t="s">
        <v>393</v>
      </c>
      <c r="K106">
        <v>84</v>
      </c>
      <c r="L106" t="s">
        <v>394</v>
      </c>
      <c r="M106">
        <v>117</v>
      </c>
    </row>
    <row r="107" spans="1:13" x14ac:dyDescent="0.3">
      <c r="A107" s="2">
        <v>16</v>
      </c>
      <c r="B107" s="1" t="s">
        <v>93</v>
      </c>
      <c r="E107" s="2">
        <f>SUM(D108:D112)</f>
        <v>282</v>
      </c>
      <c r="J107" t="s">
        <v>395</v>
      </c>
      <c r="K107">
        <v>3726</v>
      </c>
      <c r="L107" t="s">
        <v>396</v>
      </c>
      <c r="M107">
        <v>117</v>
      </c>
    </row>
    <row r="108" spans="1:13" x14ac:dyDescent="0.3">
      <c r="B108" t="s">
        <v>94</v>
      </c>
      <c r="C108" s="2">
        <v>3675</v>
      </c>
      <c r="D108" s="6">
        <f>_xlfn.XLOOKUP(C108,$K$3:$K$264,$M$3:$M$264)</f>
        <v>52</v>
      </c>
      <c r="J108" t="s">
        <v>397</v>
      </c>
      <c r="K108">
        <v>3614</v>
      </c>
      <c r="L108" t="s">
        <v>398</v>
      </c>
      <c r="M108">
        <v>118</v>
      </c>
    </row>
    <row r="109" spans="1:13" x14ac:dyDescent="0.3">
      <c r="B109" t="s">
        <v>95</v>
      </c>
      <c r="C109" s="2">
        <v>3923</v>
      </c>
      <c r="D109" s="6">
        <f>_xlfn.XLOOKUP(C109,$K$3:$K$264,$M$3:$M$264)</f>
        <v>91</v>
      </c>
      <c r="J109" t="s">
        <v>399</v>
      </c>
      <c r="K109">
        <v>3998</v>
      </c>
      <c r="L109" t="s">
        <v>400</v>
      </c>
      <c r="M109">
        <v>118</v>
      </c>
    </row>
    <row r="110" spans="1:13" x14ac:dyDescent="0.3">
      <c r="B110" t="s">
        <v>117</v>
      </c>
      <c r="C110" s="2">
        <v>4067</v>
      </c>
      <c r="D110" s="6">
        <f>_xlfn.XLOOKUP(C110,$K$3:$K$264,$M$3:$M$264)</f>
        <v>71</v>
      </c>
      <c r="J110" t="s">
        <v>401</v>
      </c>
      <c r="K110">
        <v>390</v>
      </c>
      <c r="L110" t="s">
        <v>402</v>
      </c>
      <c r="M110">
        <v>118</v>
      </c>
    </row>
    <row r="111" spans="1:13" x14ac:dyDescent="0.3">
      <c r="B111" t="s">
        <v>96</v>
      </c>
      <c r="C111" s="2">
        <v>3936</v>
      </c>
      <c r="D111" s="6">
        <f>_xlfn.XLOOKUP(C111,$K$3:$K$264,$M$3:$M$264)</f>
        <v>34</v>
      </c>
      <c r="J111" t="s">
        <v>403</v>
      </c>
      <c r="K111">
        <v>3933</v>
      </c>
      <c r="L111" t="s">
        <v>404</v>
      </c>
      <c r="M111">
        <v>119</v>
      </c>
    </row>
    <row r="112" spans="1:13" x14ac:dyDescent="0.3">
      <c r="B112" t="s">
        <v>97</v>
      </c>
      <c r="C112" s="2">
        <v>3888</v>
      </c>
      <c r="D112" s="6">
        <f>_xlfn.XLOOKUP(C112,$K$3:$K$264,$M$3:$M$264)</f>
        <v>34</v>
      </c>
      <c r="J112" t="s">
        <v>405</v>
      </c>
      <c r="K112">
        <v>78</v>
      </c>
      <c r="L112" t="s">
        <v>406</v>
      </c>
      <c r="M112">
        <v>119</v>
      </c>
    </row>
    <row r="113" spans="1:13" x14ac:dyDescent="0.3">
      <c r="E113" s="2" t="s">
        <v>709</v>
      </c>
      <c r="J113" t="s">
        <v>407</v>
      </c>
      <c r="K113">
        <v>3121</v>
      </c>
      <c r="L113" t="s">
        <v>408</v>
      </c>
      <c r="M113">
        <v>120</v>
      </c>
    </row>
    <row r="114" spans="1:13" x14ac:dyDescent="0.3">
      <c r="A114" s="2">
        <v>17</v>
      </c>
      <c r="B114" s="1" t="s">
        <v>98</v>
      </c>
      <c r="E114" s="2">
        <f>SUM(D115:D119)</f>
        <v>640</v>
      </c>
      <c r="J114" t="s">
        <v>409</v>
      </c>
      <c r="K114">
        <v>348</v>
      </c>
      <c r="L114" t="s">
        <v>410</v>
      </c>
      <c r="M114">
        <v>122</v>
      </c>
    </row>
    <row r="115" spans="1:13" x14ac:dyDescent="0.3">
      <c r="B115" t="s">
        <v>99</v>
      </c>
      <c r="C115" s="2">
        <v>4023</v>
      </c>
      <c r="D115" s="6">
        <f>_xlfn.XLOOKUP(C115,$K$3:$K$264,$M$3:$M$264)</f>
        <v>99</v>
      </c>
      <c r="J115" t="s">
        <v>411</v>
      </c>
      <c r="K115">
        <v>1801</v>
      </c>
      <c r="L115" t="s">
        <v>412</v>
      </c>
      <c r="M115">
        <v>123</v>
      </c>
    </row>
    <row r="116" spans="1:13" x14ac:dyDescent="0.3">
      <c r="B116" t="s">
        <v>100</v>
      </c>
      <c r="C116" s="2">
        <v>4000</v>
      </c>
      <c r="D116" s="6">
        <f>_xlfn.XLOOKUP(C116,$K$3:$K$264,$M$3:$M$264)</f>
        <v>174</v>
      </c>
      <c r="J116" t="s">
        <v>413</v>
      </c>
      <c r="K116">
        <v>230</v>
      </c>
      <c r="L116" t="s">
        <v>414</v>
      </c>
      <c r="M116">
        <v>126</v>
      </c>
    </row>
    <row r="117" spans="1:13" x14ac:dyDescent="0.3">
      <c r="B117" t="s">
        <v>101</v>
      </c>
      <c r="C117" s="2">
        <v>4048</v>
      </c>
      <c r="D117" s="6">
        <f>_xlfn.XLOOKUP(C117,$K$3:$K$264,$M$3:$M$264)</f>
        <v>182</v>
      </c>
      <c r="J117" t="s">
        <v>415</v>
      </c>
      <c r="K117">
        <v>197</v>
      </c>
      <c r="L117" t="s">
        <v>416</v>
      </c>
      <c r="M117">
        <v>126</v>
      </c>
    </row>
    <row r="118" spans="1:13" x14ac:dyDescent="0.3">
      <c r="B118" t="s">
        <v>102</v>
      </c>
      <c r="C118" s="2">
        <v>3804</v>
      </c>
      <c r="D118" s="6">
        <f>_xlfn.XLOOKUP(C118,$K$3:$K$264,$M$3:$M$264)</f>
        <v>67</v>
      </c>
      <c r="J118" t="s">
        <v>417</v>
      </c>
      <c r="K118">
        <v>3463</v>
      </c>
      <c r="L118" t="s">
        <v>418</v>
      </c>
      <c r="M118">
        <v>128</v>
      </c>
    </row>
    <row r="119" spans="1:13" x14ac:dyDescent="0.3">
      <c r="B119" t="s">
        <v>103</v>
      </c>
      <c r="C119" s="2">
        <v>3614</v>
      </c>
      <c r="D119" s="6">
        <f>_xlfn.XLOOKUP(C119,$K$3:$K$264,$M$3:$M$264)</f>
        <v>118</v>
      </c>
      <c r="J119" t="s">
        <v>419</v>
      </c>
      <c r="K119">
        <v>3680</v>
      </c>
      <c r="L119" t="s">
        <v>420</v>
      </c>
      <c r="M119">
        <v>128</v>
      </c>
    </row>
    <row r="120" spans="1:13" x14ac:dyDescent="0.3">
      <c r="E120" s="2" t="s">
        <v>709</v>
      </c>
      <c r="J120" t="s">
        <v>421</v>
      </c>
      <c r="K120">
        <v>3773</v>
      </c>
      <c r="L120" t="s">
        <v>422</v>
      </c>
      <c r="M120">
        <v>129</v>
      </c>
    </row>
    <row r="121" spans="1:13" x14ac:dyDescent="0.3">
      <c r="A121" s="2">
        <v>18</v>
      </c>
      <c r="B121" s="1" t="s">
        <v>104</v>
      </c>
      <c r="E121" s="2">
        <f>SUM(D122:D126)</f>
        <v>803</v>
      </c>
      <c r="J121" t="s">
        <v>423</v>
      </c>
      <c r="K121">
        <v>4061</v>
      </c>
      <c r="L121" t="s">
        <v>424</v>
      </c>
      <c r="M121">
        <v>129</v>
      </c>
    </row>
    <row r="122" spans="1:13" x14ac:dyDescent="0.3">
      <c r="B122" t="s">
        <v>105</v>
      </c>
      <c r="C122" s="2">
        <v>3821</v>
      </c>
      <c r="D122" s="6">
        <f>_xlfn.XLOOKUP(C122,$K$3:$K$264,$M$3:$M$264)</f>
        <v>236</v>
      </c>
      <c r="J122" t="s">
        <v>425</v>
      </c>
      <c r="K122">
        <v>3927</v>
      </c>
      <c r="L122" t="s">
        <v>426</v>
      </c>
      <c r="M122">
        <v>129</v>
      </c>
    </row>
    <row r="123" spans="1:13" x14ac:dyDescent="0.3">
      <c r="B123" t="s">
        <v>106</v>
      </c>
      <c r="C123" s="2">
        <v>3922</v>
      </c>
      <c r="D123" s="6">
        <f>_xlfn.XLOOKUP(C123,$K$3:$K$264,$M$3:$M$264)</f>
        <v>169</v>
      </c>
      <c r="J123" t="s">
        <v>427</v>
      </c>
      <c r="K123">
        <v>3703</v>
      </c>
      <c r="L123" t="s">
        <v>428</v>
      </c>
      <c r="M123">
        <v>130</v>
      </c>
    </row>
    <row r="124" spans="1:13" x14ac:dyDescent="0.3">
      <c r="B124" t="s">
        <v>107</v>
      </c>
      <c r="C124" s="2">
        <v>3927</v>
      </c>
      <c r="D124" s="6">
        <f>_xlfn.XLOOKUP(C124,$K$3:$K$264,$M$3:$M$264)</f>
        <v>129</v>
      </c>
      <c r="J124" t="s">
        <v>429</v>
      </c>
      <c r="K124">
        <v>3193</v>
      </c>
      <c r="L124" t="s">
        <v>430</v>
      </c>
      <c r="M124">
        <v>131</v>
      </c>
    </row>
    <row r="125" spans="1:13" x14ac:dyDescent="0.3">
      <c r="B125" t="s">
        <v>108</v>
      </c>
      <c r="C125" s="2">
        <v>3975</v>
      </c>
      <c r="D125" s="6">
        <f>_xlfn.XLOOKUP(C125,$K$3:$K$264,$M$3:$M$264)</f>
        <v>194</v>
      </c>
      <c r="J125" t="s">
        <v>431</v>
      </c>
      <c r="K125">
        <v>3991</v>
      </c>
      <c r="L125" t="s">
        <v>432</v>
      </c>
      <c r="M125">
        <v>132</v>
      </c>
    </row>
    <row r="126" spans="1:13" x14ac:dyDescent="0.3">
      <c r="B126" t="s">
        <v>109</v>
      </c>
      <c r="C126" s="2">
        <v>3917</v>
      </c>
      <c r="D126" s="6">
        <f>_xlfn.XLOOKUP(C126,$K$3:$K$264,$M$3:$M$264)</f>
        <v>75</v>
      </c>
      <c r="J126" t="s">
        <v>433</v>
      </c>
      <c r="K126">
        <v>3849</v>
      </c>
      <c r="L126" t="s">
        <v>434</v>
      </c>
      <c r="M126">
        <v>132</v>
      </c>
    </row>
    <row r="127" spans="1:13" x14ac:dyDescent="0.3">
      <c r="E127" s="2" t="s">
        <v>709</v>
      </c>
      <c r="J127" t="s">
        <v>435</v>
      </c>
      <c r="K127">
        <v>3889</v>
      </c>
      <c r="L127" t="s">
        <v>436</v>
      </c>
      <c r="M127">
        <v>133</v>
      </c>
    </row>
    <row r="128" spans="1:13" x14ac:dyDescent="0.3">
      <c r="A128" s="2">
        <v>19</v>
      </c>
      <c r="B128" s="1" t="s">
        <v>110</v>
      </c>
      <c r="E128" s="2">
        <f>SUM(D129:D133)</f>
        <v>816</v>
      </c>
      <c r="J128" t="s">
        <v>437</v>
      </c>
      <c r="K128">
        <v>3986</v>
      </c>
      <c r="L128" t="s">
        <v>438</v>
      </c>
      <c r="M128">
        <v>133</v>
      </c>
    </row>
    <row r="129" spans="1:13" x14ac:dyDescent="0.3">
      <c r="B129" t="s">
        <v>111</v>
      </c>
      <c r="C129" s="2">
        <v>23061</v>
      </c>
      <c r="D129" s="6">
        <f>_xlfn.XLOOKUP(C129,$K$3:$K$264,$M$3:$M$264)</f>
        <v>55</v>
      </c>
      <c r="J129" t="s">
        <v>439</v>
      </c>
      <c r="K129">
        <v>4018</v>
      </c>
      <c r="L129" t="s">
        <v>440</v>
      </c>
      <c r="M129">
        <v>135</v>
      </c>
    </row>
    <row r="130" spans="1:13" x14ac:dyDescent="0.3">
      <c r="B130" t="s">
        <v>112</v>
      </c>
      <c r="C130" s="2">
        <v>4053</v>
      </c>
      <c r="D130" s="6">
        <f>_xlfn.XLOOKUP(C130,$K$3:$K$264,$M$3:$M$264)</f>
        <v>177</v>
      </c>
      <c r="J130" t="s">
        <v>441</v>
      </c>
      <c r="K130">
        <v>86</v>
      </c>
      <c r="L130" t="s">
        <v>442</v>
      </c>
      <c r="M130">
        <v>140</v>
      </c>
    </row>
    <row r="131" spans="1:13" x14ac:dyDescent="0.3">
      <c r="B131" t="s">
        <v>113</v>
      </c>
      <c r="C131" s="2">
        <v>4072</v>
      </c>
      <c r="D131" s="6">
        <f>_xlfn.XLOOKUP(C131,$K$3:$K$264,$M$3:$M$264)</f>
        <v>170</v>
      </c>
      <c r="J131" t="s">
        <v>443</v>
      </c>
      <c r="K131">
        <v>828</v>
      </c>
      <c r="L131" t="s">
        <v>444</v>
      </c>
      <c r="M131">
        <v>141</v>
      </c>
    </row>
    <row r="132" spans="1:13" x14ac:dyDescent="0.3">
      <c r="B132" t="s">
        <v>114</v>
      </c>
      <c r="C132" s="2">
        <v>3570</v>
      </c>
      <c r="D132" s="6">
        <f>_xlfn.XLOOKUP(C132,$K$3:$K$264,$M$3:$M$264)</f>
        <v>239</v>
      </c>
      <c r="J132" t="s">
        <v>445</v>
      </c>
      <c r="K132">
        <v>499</v>
      </c>
      <c r="L132" t="s">
        <v>446</v>
      </c>
      <c r="M132">
        <v>142</v>
      </c>
    </row>
    <row r="133" spans="1:13" x14ac:dyDescent="0.3">
      <c r="B133" t="s">
        <v>115</v>
      </c>
      <c r="C133" s="2">
        <v>3605</v>
      </c>
      <c r="D133" s="6">
        <f>_xlfn.XLOOKUP(C133,$K$3:$K$264,$M$3:$M$264)</f>
        <v>175</v>
      </c>
      <c r="J133" t="s">
        <v>447</v>
      </c>
      <c r="K133">
        <v>3855</v>
      </c>
      <c r="L133" t="s">
        <v>448</v>
      </c>
      <c r="M133">
        <v>142</v>
      </c>
    </row>
    <row r="134" spans="1:13" x14ac:dyDescent="0.3">
      <c r="E134" s="2" t="s">
        <v>709</v>
      </c>
      <c r="J134" t="s">
        <v>449</v>
      </c>
      <c r="K134">
        <v>630</v>
      </c>
      <c r="L134" t="s">
        <v>450</v>
      </c>
      <c r="M134">
        <v>142</v>
      </c>
    </row>
    <row r="135" spans="1:13" x14ac:dyDescent="0.3">
      <c r="A135" s="2">
        <v>20</v>
      </c>
      <c r="B135" s="1" t="s">
        <v>120</v>
      </c>
      <c r="C135" s="2" t="s">
        <v>121</v>
      </c>
      <c r="E135" s="2">
        <f>SUM(D136:D140)</f>
        <v>425</v>
      </c>
      <c r="J135" t="s">
        <v>451</v>
      </c>
      <c r="K135">
        <v>3183</v>
      </c>
      <c r="L135" t="s">
        <v>452</v>
      </c>
      <c r="M135">
        <v>142</v>
      </c>
    </row>
    <row r="136" spans="1:13" x14ac:dyDescent="0.3">
      <c r="B136" t="s">
        <v>123</v>
      </c>
      <c r="C136" s="2">
        <v>4019</v>
      </c>
      <c r="D136" s="6">
        <f>_xlfn.XLOOKUP(C136,$K$3:$K$264,$M$3:$M$264)</f>
        <v>143</v>
      </c>
      <c r="J136" t="s">
        <v>453</v>
      </c>
      <c r="K136">
        <v>4019</v>
      </c>
      <c r="L136" t="s">
        <v>454</v>
      </c>
      <c r="M136">
        <v>143</v>
      </c>
    </row>
    <row r="137" spans="1:13" x14ac:dyDescent="0.3">
      <c r="B137" t="s">
        <v>124</v>
      </c>
      <c r="C137" s="2">
        <v>4074</v>
      </c>
      <c r="D137" s="6">
        <f>_xlfn.XLOOKUP(C137,$K$3:$K$264,$M$3:$M$264)</f>
        <v>53</v>
      </c>
      <c r="J137" t="s">
        <v>455</v>
      </c>
      <c r="K137">
        <v>3825</v>
      </c>
      <c r="L137" t="s">
        <v>456</v>
      </c>
      <c r="M137">
        <v>143</v>
      </c>
    </row>
    <row r="138" spans="1:13" x14ac:dyDescent="0.3">
      <c r="B138" t="s">
        <v>125</v>
      </c>
      <c r="C138" s="2">
        <v>4051</v>
      </c>
      <c r="D138" s="6">
        <f>_xlfn.XLOOKUP(C138,$K$3:$K$264,$M$3:$M$264)</f>
        <v>61</v>
      </c>
      <c r="J138" t="s">
        <v>457</v>
      </c>
      <c r="K138">
        <v>420</v>
      </c>
      <c r="L138" t="s">
        <v>458</v>
      </c>
      <c r="M138">
        <v>144</v>
      </c>
    </row>
    <row r="139" spans="1:13" x14ac:dyDescent="0.3">
      <c r="B139" t="s">
        <v>126</v>
      </c>
      <c r="C139" s="2">
        <v>3995</v>
      </c>
      <c r="D139" s="6">
        <f>_xlfn.XLOOKUP(C139,$K$3:$K$264,$M$3:$M$264)</f>
        <v>52</v>
      </c>
      <c r="J139" t="s">
        <v>459</v>
      </c>
      <c r="K139">
        <v>2687</v>
      </c>
      <c r="L139" t="s">
        <v>460</v>
      </c>
      <c r="M139">
        <v>144</v>
      </c>
    </row>
    <row r="140" spans="1:13" x14ac:dyDescent="0.3">
      <c r="B140" t="s">
        <v>127</v>
      </c>
      <c r="C140" s="2">
        <v>4068</v>
      </c>
      <c r="D140" s="6">
        <f>_xlfn.XLOOKUP(C140,$K$3:$K$264,$M$3:$M$264)</f>
        <v>116</v>
      </c>
      <c r="J140" t="s">
        <v>461</v>
      </c>
      <c r="K140">
        <v>4022</v>
      </c>
      <c r="L140" t="s">
        <v>462</v>
      </c>
      <c r="M140">
        <v>146</v>
      </c>
    </row>
    <row r="141" spans="1:13" x14ac:dyDescent="0.3">
      <c r="E141" s="2" t="s">
        <v>709</v>
      </c>
      <c r="J141" t="s">
        <v>463</v>
      </c>
      <c r="K141">
        <v>3745</v>
      </c>
      <c r="L141" t="s">
        <v>464</v>
      </c>
      <c r="M141">
        <v>148</v>
      </c>
    </row>
    <row r="142" spans="1:13" x14ac:dyDescent="0.3">
      <c r="A142" s="2">
        <v>21</v>
      </c>
      <c r="B142" s="1" t="s">
        <v>122</v>
      </c>
      <c r="E142" s="2">
        <f>SUM(D143:D147)</f>
        <v>436</v>
      </c>
      <c r="J142" t="s">
        <v>465</v>
      </c>
      <c r="K142">
        <v>3981</v>
      </c>
      <c r="L142" t="s">
        <v>466</v>
      </c>
      <c r="M142">
        <v>148</v>
      </c>
    </row>
    <row r="143" spans="1:13" x14ac:dyDescent="0.3">
      <c r="B143" t="s">
        <v>156</v>
      </c>
      <c r="C143" s="2">
        <v>4020</v>
      </c>
      <c r="D143" s="6">
        <f>_xlfn.XLOOKUP(C143,$K$3:$K$264,$M$3:$M$264)</f>
        <v>27</v>
      </c>
      <c r="J143" t="s">
        <v>467</v>
      </c>
      <c r="K143">
        <v>424</v>
      </c>
      <c r="L143" t="s">
        <v>468</v>
      </c>
      <c r="M143">
        <v>151</v>
      </c>
    </row>
    <row r="144" spans="1:13" x14ac:dyDescent="0.3">
      <c r="B144" t="s">
        <v>157</v>
      </c>
      <c r="C144" s="2">
        <v>4077</v>
      </c>
      <c r="D144" s="6">
        <f>_xlfn.XLOOKUP(C144,$K$3:$K$264,$M$3:$M$264)</f>
        <v>91</v>
      </c>
      <c r="J144" t="s">
        <v>469</v>
      </c>
      <c r="K144">
        <v>3762</v>
      </c>
      <c r="L144" t="s">
        <v>470</v>
      </c>
      <c r="M144">
        <v>151</v>
      </c>
    </row>
    <row r="145" spans="1:13" x14ac:dyDescent="0.3">
      <c r="B145" t="s">
        <v>153</v>
      </c>
      <c r="C145" s="2">
        <v>3717</v>
      </c>
      <c r="D145" s="6">
        <f>_xlfn.XLOOKUP(C145,$K$3:$K$264,$M$3:$M$264)</f>
        <v>98</v>
      </c>
      <c r="J145" t="s">
        <v>471</v>
      </c>
      <c r="K145">
        <v>3852</v>
      </c>
      <c r="L145" t="s">
        <v>472</v>
      </c>
      <c r="M145">
        <v>152</v>
      </c>
    </row>
    <row r="146" spans="1:13" x14ac:dyDescent="0.3">
      <c r="B146" t="s">
        <v>155</v>
      </c>
      <c r="C146" s="2">
        <v>4075</v>
      </c>
      <c r="D146" s="6">
        <f>_xlfn.XLOOKUP(C146,$K$3:$K$264,$M$3:$M$264)</f>
        <v>78</v>
      </c>
      <c r="J146" t="s">
        <v>473</v>
      </c>
      <c r="K146">
        <v>3490</v>
      </c>
      <c r="L146" t="s">
        <v>474</v>
      </c>
      <c r="M146">
        <v>153</v>
      </c>
    </row>
    <row r="147" spans="1:13" x14ac:dyDescent="0.3">
      <c r="B147" t="s">
        <v>154</v>
      </c>
      <c r="C147" s="2">
        <v>3855</v>
      </c>
      <c r="D147" s="6">
        <f>_xlfn.XLOOKUP(C147,$K$3:$K$264,$M$3:$M$264)</f>
        <v>142</v>
      </c>
      <c r="J147" t="s">
        <v>475</v>
      </c>
      <c r="K147">
        <v>79</v>
      </c>
      <c r="L147" t="s">
        <v>476</v>
      </c>
      <c r="M147">
        <v>153</v>
      </c>
    </row>
    <row r="148" spans="1:13" x14ac:dyDescent="0.3">
      <c r="E148" s="2" t="s">
        <v>709</v>
      </c>
      <c r="J148" t="s">
        <v>477</v>
      </c>
      <c r="K148">
        <v>301</v>
      </c>
      <c r="L148" t="s">
        <v>478</v>
      </c>
      <c r="M148">
        <v>154</v>
      </c>
    </row>
    <row r="149" spans="1:13" x14ac:dyDescent="0.3">
      <c r="A149" s="2">
        <v>22</v>
      </c>
      <c r="B149" s="1" t="s">
        <v>128</v>
      </c>
      <c r="C149" s="2" t="s">
        <v>129</v>
      </c>
      <c r="E149" s="2">
        <f>SUM(D149:D153)</f>
        <v>1421</v>
      </c>
      <c r="J149" t="s">
        <v>479</v>
      </c>
      <c r="K149">
        <v>4039</v>
      </c>
      <c r="L149" t="s">
        <v>480</v>
      </c>
      <c r="M149">
        <v>154</v>
      </c>
    </row>
    <row r="150" spans="1:13" x14ac:dyDescent="0.3">
      <c r="B150" t="s">
        <v>130</v>
      </c>
      <c r="C150" s="2">
        <v>4038</v>
      </c>
      <c r="D150" s="6">
        <f>_xlfn.XLOOKUP(C150,$K$3:$K$264,$M$3:$M$264)</f>
        <v>75</v>
      </c>
      <c r="J150" t="s">
        <v>481</v>
      </c>
      <c r="K150">
        <v>272</v>
      </c>
      <c r="L150" t="s">
        <v>482</v>
      </c>
      <c r="M150">
        <v>154</v>
      </c>
    </row>
    <row r="151" spans="1:13" x14ac:dyDescent="0.3">
      <c r="B151" t="s">
        <v>131</v>
      </c>
      <c r="C151" s="2">
        <v>3726</v>
      </c>
      <c r="D151" s="6">
        <f>_xlfn.XLOOKUP(C151,$K$3:$K$264,$M$3:$M$264)</f>
        <v>117</v>
      </c>
      <c r="J151" t="s">
        <v>483</v>
      </c>
      <c r="K151">
        <v>7</v>
      </c>
      <c r="L151" t="s">
        <v>484</v>
      </c>
      <c r="M151">
        <v>156</v>
      </c>
    </row>
    <row r="152" spans="1:13" x14ac:dyDescent="0.3">
      <c r="B152" t="s">
        <v>132</v>
      </c>
      <c r="C152" s="2">
        <v>3104</v>
      </c>
      <c r="D152" s="6">
        <f>_xlfn.XLOOKUP(C152,$K$3:$K$264,$M$3:$M$264)</f>
        <v>229</v>
      </c>
      <c r="J152" t="s">
        <v>485</v>
      </c>
      <c r="K152">
        <v>3964</v>
      </c>
      <c r="L152" t="s">
        <v>486</v>
      </c>
      <c r="M152">
        <v>157</v>
      </c>
    </row>
    <row r="153" spans="1:13" x14ac:dyDescent="0.3">
      <c r="B153" t="s">
        <v>133</v>
      </c>
      <c r="C153" s="2">
        <v>3907</v>
      </c>
      <c r="D153" s="6">
        <v>1000</v>
      </c>
      <c r="J153" t="s">
        <v>487</v>
      </c>
      <c r="K153">
        <v>615</v>
      </c>
      <c r="L153" t="s">
        <v>488</v>
      </c>
      <c r="M153">
        <v>157</v>
      </c>
    </row>
    <row r="154" spans="1:13" x14ac:dyDescent="0.3">
      <c r="B154" t="s">
        <v>711</v>
      </c>
      <c r="J154" t="s">
        <v>489</v>
      </c>
      <c r="K154">
        <v>3598</v>
      </c>
      <c r="L154" t="s">
        <v>490</v>
      </c>
      <c r="M154">
        <v>158</v>
      </c>
    </row>
    <row r="155" spans="1:13" x14ac:dyDescent="0.3">
      <c r="A155" s="2">
        <v>23</v>
      </c>
      <c r="E155" s="2" t="s">
        <v>709</v>
      </c>
      <c r="J155" t="s">
        <v>491</v>
      </c>
      <c r="K155">
        <v>80</v>
      </c>
      <c r="L155" t="s">
        <v>492</v>
      </c>
      <c r="M155">
        <v>159</v>
      </c>
    </row>
    <row r="156" spans="1:13" x14ac:dyDescent="0.3">
      <c r="B156" s="1" t="s">
        <v>134</v>
      </c>
      <c r="C156" s="2" t="s">
        <v>152</v>
      </c>
      <c r="E156" s="2">
        <f>SUM(D157:D161)</f>
        <v>542</v>
      </c>
      <c r="J156" t="s">
        <v>493</v>
      </c>
      <c r="K156">
        <v>3907</v>
      </c>
      <c r="L156" t="s">
        <v>494</v>
      </c>
      <c r="M156">
        <v>160</v>
      </c>
    </row>
    <row r="157" spans="1:13" x14ac:dyDescent="0.3">
      <c r="B157" t="s">
        <v>135</v>
      </c>
      <c r="C157" s="2">
        <v>3799</v>
      </c>
      <c r="D157" s="6">
        <f>_xlfn.XLOOKUP(C157,$K$3:$K$264,$M$3:$M$264)</f>
        <v>28</v>
      </c>
      <c r="J157" t="s">
        <v>495</v>
      </c>
      <c r="K157">
        <v>423</v>
      </c>
      <c r="L157" t="s">
        <v>496</v>
      </c>
      <c r="M157">
        <v>160</v>
      </c>
    </row>
    <row r="158" spans="1:13" x14ac:dyDescent="0.3">
      <c r="B158" t="s">
        <v>136</v>
      </c>
      <c r="C158" s="2">
        <v>3584</v>
      </c>
      <c r="D158" s="6">
        <f>_xlfn.XLOOKUP(C158,$K$3:$K$264,$M$3:$M$264)</f>
        <v>94</v>
      </c>
      <c r="J158" t="s">
        <v>497</v>
      </c>
      <c r="K158">
        <v>500</v>
      </c>
      <c r="L158" t="s">
        <v>498</v>
      </c>
      <c r="M158">
        <v>165</v>
      </c>
    </row>
    <row r="159" spans="1:13" x14ac:dyDescent="0.3">
      <c r="B159" t="s">
        <v>140</v>
      </c>
      <c r="C159" s="2">
        <v>3812</v>
      </c>
      <c r="D159" s="6">
        <f>_xlfn.XLOOKUP(C159,$K$3:$K$264,$M$3:$M$264)</f>
        <v>51</v>
      </c>
      <c r="J159" t="s">
        <v>499</v>
      </c>
      <c r="K159">
        <v>3038</v>
      </c>
      <c r="L159" t="s">
        <v>500</v>
      </c>
      <c r="M159">
        <v>165</v>
      </c>
    </row>
    <row r="160" spans="1:13" x14ac:dyDescent="0.3">
      <c r="B160" t="s">
        <v>137</v>
      </c>
      <c r="C160" s="2">
        <v>3990</v>
      </c>
      <c r="D160" s="6">
        <f>_xlfn.XLOOKUP(C160,$K$3:$K$264,$M$3:$M$264)</f>
        <v>201</v>
      </c>
      <c r="J160" t="s">
        <v>501</v>
      </c>
      <c r="K160">
        <v>3723</v>
      </c>
      <c r="L160" t="s">
        <v>502</v>
      </c>
      <c r="M160">
        <v>166</v>
      </c>
    </row>
    <row r="161" spans="1:13" x14ac:dyDescent="0.3">
      <c r="B161" t="s">
        <v>138</v>
      </c>
      <c r="C161" s="2">
        <v>3622</v>
      </c>
      <c r="D161" s="6">
        <f>_xlfn.XLOOKUP(C161,$K$3:$K$264,$M$3:$M$264)</f>
        <v>168</v>
      </c>
      <c r="J161" t="s">
        <v>503</v>
      </c>
      <c r="K161">
        <v>19</v>
      </c>
      <c r="L161" t="s">
        <v>504</v>
      </c>
      <c r="M161">
        <v>166</v>
      </c>
    </row>
    <row r="162" spans="1:13" x14ac:dyDescent="0.3">
      <c r="A162" s="2">
        <v>24</v>
      </c>
      <c r="E162" s="2" t="s">
        <v>709</v>
      </c>
      <c r="J162" t="s">
        <v>505</v>
      </c>
      <c r="K162">
        <v>601</v>
      </c>
      <c r="L162" t="s">
        <v>506</v>
      </c>
      <c r="M162">
        <v>166</v>
      </c>
    </row>
    <row r="163" spans="1:13" x14ac:dyDescent="0.3">
      <c r="B163" s="1" t="s">
        <v>139</v>
      </c>
      <c r="E163" s="2">
        <f>SUM(D164:D168)</f>
        <v>937</v>
      </c>
      <c r="J163" t="s">
        <v>507</v>
      </c>
      <c r="K163">
        <v>3571</v>
      </c>
      <c r="L163" t="s">
        <v>508</v>
      </c>
      <c r="M163">
        <v>167</v>
      </c>
    </row>
    <row r="164" spans="1:13" x14ac:dyDescent="0.3">
      <c r="B164" t="s">
        <v>142</v>
      </c>
      <c r="C164" s="2">
        <v>3896</v>
      </c>
      <c r="D164" s="6">
        <f>_xlfn.XLOOKUP(C164,$K$3:$K$264,$M$3:$M$264)</f>
        <v>193</v>
      </c>
      <c r="J164" t="s">
        <v>509</v>
      </c>
      <c r="K164">
        <v>3311</v>
      </c>
      <c r="L164" t="s">
        <v>510</v>
      </c>
      <c r="M164">
        <v>167</v>
      </c>
    </row>
    <row r="165" spans="1:13" x14ac:dyDescent="0.3">
      <c r="B165" t="s">
        <v>141</v>
      </c>
      <c r="C165" s="2">
        <v>3521</v>
      </c>
      <c r="D165" s="6">
        <f>_xlfn.XLOOKUP(C165,$K$3:$K$264,$M$3:$M$264)</f>
        <v>171</v>
      </c>
      <c r="J165" t="s">
        <v>511</v>
      </c>
      <c r="K165">
        <v>3622</v>
      </c>
      <c r="L165" t="s">
        <v>512</v>
      </c>
      <c r="M165">
        <v>168</v>
      </c>
    </row>
    <row r="166" spans="1:13" x14ac:dyDescent="0.3">
      <c r="B166" t="s">
        <v>143</v>
      </c>
      <c r="C166" s="2">
        <v>3981</v>
      </c>
      <c r="D166" s="6">
        <f>_xlfn.XLOOKUP(C166,$K$3:$K$264,$M$3:$M$264)</f>
        <v>148</v>
      </c>
      <c r="J166" t="s">
        <v>513</v>
      </c>
      <c r="K166">
        <v>3922</v>
      </c>
      <c r="L166" t="s">
        <v>514</v>
      </c>
      <c r="M166">
        <v>169</v>
      </c>
    </row>
    <row r="167" spans="1:13" x14ac:dyDescent="0.3">
      <c r="B167" t="s">
        <v>144</v>
      </c>
      <c r="C167" s="2">
        <v>3582</v>
      </c>
      <c r="D167" s="6">
        <f>_xlfn.XLOOKUP(C167,$K$3:$K$264,$M$3:$M$264)</f>
        <v>219</v>
      </c>
      <c r="J167" t="s">
        <v>515</v>
      </c>
      <c r="K167">
        <v>4072</v>
      </c>
      <c r="L167" t="s">
        <v>516</v>
      </c>
      <c r="M167">
        <v>170</v>
      </c>
    </row>
    <row r="168" spans="1:13" x14ac:dyDescent="0.3">
      <c r="B168" t="s">
        <v>145</v>
      </c>
      <c r="C168" s="2">
        <v>3909</v>
      </c>
      <c r="D168" s="6">
        <f>_xlfn.XLOOKUP(C168,$K$3:$K$264,$M$3:$M$264)</f>
        <v>206</v>
      </c>
      <c r="J168" t="s">
        <v>517</v>
      </c>
      <c r="K168">
        <v>3961</v>
      </c>
      <c r="L168" t="s">
        <v>518</v>
      </c>
      <c r="M168">
        <v>170</v>
      </c>
    </row>
    <row r="169" spans="1:13" x14ac:dyDescent="0.3">
      <c r="A169" s="2">
        <v>25</v>
      </c>
      <c r="E169" s="2" t="s">
        <v>709</v>
      </c>
      <c r="J169" t="s">
        <v>519</v>
      </c>
      <c r="K169">
        <v>3521</v>
      </c>
      <c r="L169" t="s">
        <v>520</v>
      </c>
      <c r="M169">
        <v>171</v>
      </c>
    </row>
    <row r="170" spans="1:13" x14ac:dyDescent="0.3">
      <c r="B170" s="1" t="s">
        <v>146</v>
      </c>
      <c r="E170" s="2">
        <f>SUM(D171:D175)</f>
        <v>1108</v>
      </c>
      <c r="J170" t="s">
        <v>521</v>
      </c>
      <c r="K170">
        <v>4041</v>
      </c>
      <c r="L170" t="s">
        <v>522</v>
      </c>
      <c r="M170">
        <v>171</v>
      </c>
    </row>
    <row r="171" spans="1:13" x14ac:dyDescent="0.3">
      <c r="B171" t="s">
        <v>147</v>
      </c>
      <c r="C171" s="2">
        <v>4034</v>
      </c>
      <c r="D171" s="6">
        <f>_xlfn.XLOOKUP(C171,$K$3:$K$264,$M$3:$M$264)</f>
        <v>212</v>
      </c>
      <c r="J171" t="s">
        <v>523</v>
      </c>
      <c r="K171">
        <v>5</v>
      </c>
      <c r="L171" t="s">
        <v>524</v>
      </c>
      <c r="M171">
        <v>172</v>
      </c>
    </row>
    <row r="172" spans="1:13" x14ac:dyDescent="0.3">
      <c r="B172" t="s">
        <v>148</v>
      </c>
      <c r="C172" s="2">
        <v>3846</v>
      </c>
      <c r="D172" s="6">
        <f>_xlfn.XLOOKUP(C172,$K$3:$K$264,$M$3:$M$264)</f>
        <v>232</v>
      </c>
      <c r="J172" t="s">
        <v>525</v>
      </c>
      <c r="K172">
        <v>3978</v>
      </c>
      <c r="L172" t="s">
        <v>526</v>
      </c>
      <c r="M172">
        <v>173</v>
      </c>
    </row>
    <row r="173" spans="1:13" x14ac:dyDescent="0.3">
      <c r="B173" t="s">
        <v>149</v>
      </c>
      <c r="C173" s="2">
        <v>3476</v>
      </c>
      <c r="D173" s="6">
        <f>_xlfn.XLOOKUP(C173,$K$3:$K$264,$M$3:$M$264)</f>
        <v>236</v>
      </c>
      <c r="E173"/>
      <c r="J173" t="s">
        <v>527</v>
      </c>
      <c r="K173">
        <v>19</v>
      </c>
      <c r="L173" t="s">
        <v>528</v>
      </c>
      <c r="M173">
        <v>174</v>
      </c>
    </row>
    <row r="174" spans="1:13" x14ac:dyDescent="0.3">
      <c r="B174" t="s">
        <v>150</v>
      </c>
      <c r="C174" s="2">
        <v>3924</v>
      </c>
      <c r="D174" s="6">
        <f>_xlfn.XLOOKUP(C174,$K$3:$K$264,$M$3:$M$264)</f>
        <v>201</v>
      </c>
      <c r="E174"/>
      <c r="J174" t="s">
        <v>529</v>
      </c>
      <c r="K174">
        <v>4000</v>
      </c>
      <c r="L174" t="s">
        <v>530</v>
      </c>
      <c r="M174">
        <v>174</v>
      </c>
    </row>
    <row r="175" spans="1:13" x14ac:dyDescent="0.3">
      <c r="B175" t="s">
        <v>151</v>
      </c>
      <c r="C175" s="2">
        <v>3074</v>
      </c>
      <c r="D175" s="6">
        <f>_xlfn.XLOOKUP(C175,$K$3:$K$264,$M$3:$M$264)</f>
        <v>227</v>
      </c>
      <c r="E175"/>
      <c r="J175" t="s">
        <v>531</v>
      </c>
      <c r="K175">
        <v>3985</v>
      </c>
      <c r="L175" t="s">
        <v>532</v>
      </c>
      <c r="M175">
        <v>175</v>
      </c>
    </row>
    <row r="176" spans="1:13" x14ac:dyDescent="0.3">
      <c r="A176" s="2">
        <v>26</v>
      </c>
      <c r="E176" s="2" t="s">
        <v>709</v>
      </c>
      <c r="J176" t="s">
        <v>533</v>
      </c>
      <c r="K176">
        <v>3605</v>
      </c>
      <c r="L176" t="s">
        <v>534</v>
      </c>
      <c r="M176">
        <v>175</v>
      </c>
    </row>
    <row r="177" spans="1:13" x14ac:dyDescent="0.3">
      <c r="B177" s="1" t="s">
        <v>30</v>
      </c>
      <c r="C177" s="2" t="s">
        <v>29</v>
      </c>
      <c r="E177" s="2">
        <f>SUM(D178:D182)</f>
        <v>529</v>
      </c>
      <c r="J177" t="s">
        <v>535</v>
      </c>
      <c r="K177">
        <v>87</v>
      </c>
      <c r="L177" t="s">
        <v>536</v>
      </c>
      <c r="M177">
        <v>176</v>
      </c>
    </row>
    <row r="178" spans="1:13" x14ac:dyDescent="0.3">
      <c r="B178" s="5" t="s">
        <v>173</v>
      </c>
      <c r="C178">
        <v>68</v>
      </c>
      <c r="D178" s="6">
        <f>_xlfn.XLOOKUP(C178,$K$3:$K$264,$M$3:$M$264)</f>
        <v>88</v>
      </c>
      <c r="E178" s="5"/>
      <c r="J178" t="s">
        <v>537</v>
      </c>
      <c r="K178">
        <v>4053</v>
      </c>
      <c r="L178" t="s">
        <v>538</v>
      </c>
      <c r="M178">
        <v>177</v>
      </c>
    </row>
    <row r="179" spans="1:13" x14ac:dyDescent="0.3">
      <c r="B179" s="5" t="s">
        <v>174</v>
      </c>
      <c r="C179">
        <v>78</v>
      </c>
      <c r="D179" s="6">
        <f>_xlfn.XLOOKUP(C179,$K$3:$K$264,$M$3:$M$264)</f>
        <v>119</v>
      </c>
      <c r="E179" s="5"/>
      <c r="J179" t="s">
        <v>539</v>
      </c>
      <c r="K179">
        <v>3958</v>
      </c>
      <c r="L179" t="s">
        <v>540</v>
      </c>
      <c r="M179">
        <v>177</v>
      </c>
    </row>
    <row r="180" spans="1:13" x14ac:dyDescent="0.3">
      <c r="B180" s="5" t="s">
        <v>175</v>
      </c>
      <c r="C180">
        <v>69</v>
      </c>
      <c r="D180" s="6">
        <f>_xlfn.XLOOKUP(C180,$K$3:$K$264,$M$3:$M$264)</f>
        <v>71</v>
      </c>
      <c r="J180" t="s">
        <v>541</v>
      </c>
      <c r="K180">
        <v>4030</v>
      </c>
      <c r="L180" t="s">
        <v>542</v>
      </c>
      <c r="M180">
        <v>178</v>
      </c>
    </row>
    <row r="181" spans="1:13" x14ac:dyDescent="0.3">
      <c r="B181" s="5" t="s">
        <v>176</v>
      </c>
      <c r="C181">
        <v>79</v>
      </c>
      <c r="D181" s="6">
        <f>_xlfn.XLOOKUP(C181,$K$3:$K$264,$M$3:$M$264)</f>
        <v>153</v>
      </c>
      <c r="E181"/>
      <c r="J181" t="s">
        <v>543</v>
      </c>
      <c r="K181">
        <v>3963</v>
      </c>
      <c r="L181" t="s">
        <v>544</v>
      </c>
      <c r="M181">
        <v>178</v>
      </c>
    </row>
    <row r="182" spans="1:13" x14ac:dyDescent="0.3">
      <c r="B182" s="5" t="s">
        <v>177</v>
      </c>
      <c r="C182">
        <v>54</v>
      </c>
      <c r="D182" s="6">
        <f>_xlfn.XLOOKUP(C182,$K$3:$K$264,$M$3:$M$264)</f>
        <v>98</v>
      </c>
      <c r="E182"/>
      <c r="J182" t="s">
        <v>545</v>
      </c>
      <c r="K182">
        <v>3248</v>
      </c>
      <c r="L182" t="s">
        <v>546</v>
      </c>
      <c r="M182">
        <v>180</v>
      </c>
    </row>
    <row r="183" spans="1:13" x14ac:dyDescent="0.3">
      <c r="B183" s="5"/>
      <c r="C183" s="5"/>
      <c r="E183"/>
      <c r="J183" t="s">
        <v>547</v>
      </c>
      <c r="K183">
        <v>3061</v>
      </c>
      <c r="L183" t="s">
        <v>548</v>
      </c>
      <c r="M183">
        <v>181</v>
      </c>
    </row>
    <row r="184" spans="1:13" x14ac:dyDescent="0.3">
      <c r="A184" s="2">
        <v>27</v>
      </c>
      <c r="B184" s="5"/>
      <c r="C184" s="5"/>
      <c r="E184" s="2" t="s">
        <v>709</v>
      </c>
      <c r="J184" t="s">
        <v>549</v>
      </c>
      <c r="K184">
        <v>3529</v>
      </c>
      <c r="L184" t="s">
        <v>550</v>
      </c>
      <c r="M184">
        <v>181</v>
      </c>
    </row>
    <row r="185" spans="1:13" x14ac:dyDescent="0.3">
      <c r="B185" s="1" t="s">
        <v>31</v>
      </c>
      <c r="C185" s="2" t="s">
        <v>29</v>
      </c>
      <c r="E185" s="2">
        <f>SUM(D186:D190)</f>
        <v>717</v>
      </c>
      <c r="J185" t="s">
        <v>551</v>
      </c>
      <c r="K185">
        <v>3479</v>
      </c>
      <c r="L185" t="s">
        <v>552</v>
      </c>
      <c r="M185">
        <v>181</v>
      </c>
    </row>
    <row r="186" spans="1:13" x14ac:dyDescent="0.3">
      <c r="B186" s="5" t="s">
        <v>178</v>
      </c>
      <c r="C186">
        <v>80</v>
      </c>
      <c r="D186" s="6">
        <f>_xlfn.XLOOKUP(C186,$K$3:$K$264,$M$3:$M$264)</f>
        <v>159</v>
      </c>
      <c r="J186" t="s">
        <v>553</v>
      </c>
      <c r="K186">
        <v>489</v>
      </c>
      <c r="L186" t="s">
        <v>554</v>
      </c>
      <c r="M186">
        <v>181</v>
      </c>
    </row>
    <row r="187" spans="1:13" x14ac:dyDescent="0.3">
      <c r="B187" s="5" t="s">
        <v>179</v>
      </c>
      <c r="C187">
        <v>62</v>
      </c>
      <c r="D187" s="6">
        <f>_xlfn.XLOOKUP(C187,$K$3:$K$264,$M$3:$M$264)</f>
        <v>107</v>
      </c>
      <c r="J187" t="s">
        <v>555</v>
      </c>
      <c r="K187">
        <v>4048</v>
      </c>
      <c r="L187" t="s">
        <v>556</v>
      </c>
      <c r="M187">
        <v>182</v>
      </c>
    </row>
    <row r="188" spans="1:13" x14ac:dyDescent="0.3">
      <c r="B188" s="5" t="s">
        <v>180</v>
      </c>
      <c r="C188">
        <v>84</v>
      </c>
      <c r="D188" s="6">
        <f>_xlfn.XLOOKUP(C188,$K$3:$K$264,$M$3:$M$264)</f>
        <v>109</v>
      </c>
      <c r="J188" t="s">
        <v>557</v>
      </c>
      <c r="K188">
        <v>3953</v>
      </c>
      <c r="L188" t="s">
        <v>558</v>
      </c>
      <c r="M188">
        <v>183</v>
      </c>
    </row>
    <row r="189" spans="1:13" x14ac:dyDescent="0.3">
      <c r="B189" s="5" t="s">
        <v>181</v>
      </c>
      <c r="C189">
        <v>87</v>
      </c>
      <c r="D189" s="6">
        <f>_xlfn.XLOOKUP(C189,$K$3:$K$264,$M$3:$M$264)</f>
        <v>176</v>
      </c>
      <c r="J189" t="s">
        <v>559</v>
      </c>
      <c r="K189">
        <v>3449</v>
      </c>
      <c r="L189" t="s">
        <v>560</v>
      </c>
      <c r="M189">
        <v>184</v>
      </c>
    </row>
    <row r="190" spans="1:13" x14ac:dyDescent="0.3">
      <c r="B190" s="5" t="s">
        <v>182</v>
      </c>
      <c r="C190">
        <v>601</v>
      </c>
      <c r="D190" s="6">
        <f>_xlfn.XLOOKUP(C190,$K$3:$K$264,$M$3:$M$264)</f>
        <v>166</v>
      </c>
      <c r="J190" t="s">
        <v>561</v>
      </c>
      <c r="K190">
        <v>3265</v>
      </c>
      <c r="L190" t="s">
        <v>562</v>
      </c>
      <c r="M190">
        <v>185</v>
      </c>
    </row>
    <row r="191" spans="1:13" x14ac:dyDescent="0.3">
      <c r="A191" s="2">
        <v>28</v>
      </c>
      <c r="E191" s="2" t="s">
        <v>709</v>
      </c>
      <c r="J191" t="s">
        <v>563</v>
      </c>
      <c r="K191">
        <v>3868</v>
      </c>
      <c r="L191" t="s">
        <v>564</v>
      </c>
      <c r="M191">
        <v>188</v>
      </c>
    </row>
    <row r="192" spans="1:13" x14ac:dyDescent="0.3">
      <c r="B192" s="1" t="s">
        <v>163</v>
      </c>
      <c r="C192" s="2" t="s">
        <v>164</v>
      </c>
      <c r="E192" s="2">
        <f>SUM(D193:D197)</f>
        <v>282</v>
      </c>
      <c r="J192" t="s">
        <v>565</v>
      </c>
      <c r="K192">
        <v>3772</v>
      </c>
      <c r="L192" t="s">
        <v>566</v>
      </c>
      <c r="M192">
        <v>189</v>
      </c>
    </row>
    <row r="193" spans="1:13" x14ac:dyDescent="0.3">
      <c r="B193" s="3" t="s">
        <v>158</v>
      </c>
      <c r="C193" s="2">
        <v>3976</v>
      </c>
      <c r="D193" s="6">
        <f>_xlfn.XLOOKUP(C193,$K$3:$K$264,$M$3:$M$264)</f>
        <v>63</v>
      </c>
      <c r="J193" t="s">
        <v>567</v>
      </c>
      <c r="K193">
        <v>3530</v>
      </c>
      <c r="L193" t="s">
        <v>568</v>
      </c>
      <c r="M193">
        <v>189</v>
      </c>
    </row>
    <row r="194" spans="1:13" x14ac:dyDescent="0.3">
      <c r="B194" s="3" t="s">
        <v>159</v>
      </c>
      <c r="C194" s="2">
        <v>3941</v>
      </c>
      <c r="D194" s="6">
        <f>_xlfn.XLOOKUP(C194,$K$3:$K$264,$M$3:$M$264)</f>
        <v>27</v>
      </c>
      <c r="J194" t="s">
        <v>569</v>
      </c>
      <c r="K194">
        <v>3321</v>
      </c>
      <c r="L194" t="s">
        <v>570</v>
      </c>
      <c r="M194">
        <v>189</v>
      </c>
    </row>
    <row r="195" spans="1:13" x14ac:dyDescent="0.3">
      <c r="B195" s="3" t="s">
        <v>160</v>
      </c>
      <c r="C195" s="2">
        <v>3966</v>
      </c>
      <c r="D195" s="6">
        <f>_xlfn.XLOOKUP(C195,$K$3:$K$264,$M$3:$M$264)</f>
        <v>31</v>
      </c>
      <c r="J195" t="s">
        <v>571</v>
      </c>
      <c r="K195">
        <v>3522</v>
      </c>
      <c r="L195" t="s">
        <v>572</v>
      </c>
      <c r="M195">
        <v>189</v>
      </c>
    </row>
    <row r="196" spans="1:13" x14ac:dyDescent="0.3">
      <c r="B196" s="3" t="s">
        <v>161</v>
      </c>
      <c r="C196" s="2">
        <v>3988</v>
      </c>
      <c r="D196" s="6">
        <f>_xlfn.XLOOKUP(C196,$K$3:$K$264,$M$3:$M$264)</f>
        <v>58</v>
      </c>
      <c r="J196" t="s">
        <v>573</v>
      </c>
      <c r="K196">
        <v>2326</v>
      </c>
      <c r="L196" t="s">
        <v>574</v>
      </c>
      <c r="M196">
        <v>190</v>
      </c>
    </row>
    <row r="197" spans="1:13" x14ac:dyDescent="0.3">
      <c r="B197" s="3" t="s">
        <v>162</v>
      </c>
      <c r="C197" s="2">
        <v>4029</v>
      </c>
      <c r="D197" s="6">
        <f>_xlfn.XLOOKUP(C197,$K$3:$K$264,$M$3:$M$264)</f>
        <v>103</v>
      </c>
      <c r="J197" t="s">
        <v>575</v>
      </c>
      <c r="K197">
        <v>21</v>
      </c>
      <c r="L197" t="s">
        <v>576</v>
      </c>
      <c r="M197">
        <v>191</v>
      </c>
    </row>
    <row r="198" spans="1:13" x14ac:dyDescent="0.3">
      <c r="A198" s="2">
        <v>29</v>
      </c>
      <c r="E198" s="2" t="s">
        <v>709</v>
      </c>
      <c r="J198" t="s">
        <v>577</v>
      </c>
      <c r="K198">
        <v>113</v>
      </c>
      <c r="L198" t="s">
        <v>578</v>
      </c>
      <c r="M198">
        <v>191</v>
      </c>
    </row>
    <row r="199" spans="1:13" x14ac:dyDescent="0.3">
      <c r="B199" s="4" t="s">
        <v>165</v>
      </c>
      <c r="C199" s="2" t="s">
        <v>172</v>
      </c>
      <c r="E199" s="2">
        <f>SUM(D200:D204)</f>
        <v>753</v>
      </c>
      <c r="J199" t="s">
        <v>579</v>
      </c>
      <c r="K199">
        <v>3960</v>
      </c>
      <c r="L199" t="s">
        <v>580</v>
      </c>
      <c r="M199">
        <v>191</v>
      </c>
    </row>
    <row r="200" spans="1:13" x14ac:dyDescent="0.3">
      <c r="B200" s="3" t="s">
        <v>167</v>
      </c>
      <c r="C200" s="2">
        <v>630</v>
      </c>
      <c r="D200" s="6">
        <f>_xlfn.XLOOKUP(C200,$K$3:$K$264,$M$3:$M$264)</f>
        <v>142</v>
      </c>
      <c r="J200" t="s">
        <v>581</v>
      </c>
      <c r="K200">
        <v>3751</v>
      </c>
      <c r="L200" t="s">
        <v>582</v>
      </c>
      <c r="M200">
        <v>192</v>
      </c>
    </row>
    <row r="201" spans="1:13" x14ac:dyDescent="0.3">
      <c r="B201" s="3" t="s">
        <v>171</v>
      </c>
      <c r="C201" s="2">
        <v>86</v>
      </c>
      <c r="D201" s="6">
        <f>_xlfn.XLOOKUP(C201,$K$3:$K$264,$M$3:$M$264)</f>
        <v>140</v>
      </c>
      <c r="J201" t="s">
        <v>583</v>
      </c>
      <c r="K201">
        <v>4028</v>
      </c>
      <c r="L201" t="s">
        <v>584</v>
      </c>
      <c r="M201">
        <v>193</v>
      </c>
    </row>
    <row r="202" spans="1:13" x14ac:dyDescent="0.3">
      <c r="B202" s="3" t="s">
        <v>168</v>
      </c>
      <c r="C202" s="2">
        <v>1212</v>
      </c>
      <c r="D202" s="6">
        <f>_xlfn.XLOOKUP(C202,$K$3:$K$264,$M$3:$M$264)</f>
        <v>114</v>
      </c>
      <c r="J202" t="s">
        <v>585</v>
      </c>
      <c r="K202">
        <v>3896</v>
      </c>
      <c r="L202" t="s">
        <v>586</v>
      </c>
      <c r="M202">
        <v>193</v>
      </c>
    </row>
    <row r="203" spans="1:13" x14ac:dyDescent="0.3">
      <c r="B203" s="3" t="s">
        <v>169</v>
      </c>
      <c r="C203" s="2">
        <v>84</v>
      </c>
      <c r="D203" s="6">
        <f>_xlfn.XLOOKUP(C203,$K$3:$K$264,$M$3:$M$264)</f>
        <v>109</v>
      </c>
      <c r="J203" t="s">
        <v>587</v>
      </c>
      <c r="K203">
        <v>3975</v>
      </c>
      <c r="L203" t="s">
        <v>588</v>
      </c>
      <c r="M203">
        <v>194</v>
      </c>
    </row>
    <row r="204" spans="1:13" x14ac:dyDescent="0.3">
      <c r="B204" s="3" t="s">
        <v>170</v>
      </c>
      <c r="C204" s="2">
        <v>81</v>
      </c>
      <c r="D204" s="6">
        <f>_xlfn.XLOOKUP(C204,$K$3:$K$264,$M$3:$M$264)</f>
        <v>248</v>
      </c>
      <c r="J204" t="s">
        <v>589</v>
      </c>
      <c r="K204">
        <v>3876</v>
      </c>
      <c r="L204" t="s">
        <v>590</v>
      </c>
      <c r="M204">
        <v>194</v>
      </c>
    </row>
    <row r="205" spans="1:13" x14ac:dyDescent="0.3">
      <c r="J205" t="s">
        <v>591</v>
      </c>
      <c r="K205">
        <v>3455</v>
      </c>
      <c r="L205" t="s">
        <v>592</v>
      </c>
      <c r="M205">
        <v>195</v>
      </c>
    </row>
    <row r="206" spans="1:13" x14ac:dyDescent="0.3">
      <c r="J206" t="s">
        <v>593</v>
      </c>
      <c r="K206">
        <v>3516</v>
      </c>
      <c r="L206" t="s">
        <v>594</v>
      </c>
      <c r="M206">
        <v>195</v>
      </c>
    </row>
    <row r="207" spans="1:13" x14ac:dyDescent="0.3">
      <c r="J207" t="s">
        <v>595</v>
      </c>
      <c r="K207">
        <v>295</v>
      </c>
      <c r="L207" t="s">
        <v>596</v>
      </c>
      <c r="M207">
        <v>196</v>
      </c>
    </row>
    <row r="208" spans="1:13" x14ac:dyDescent="0.3">
      <c r="J208" t="s">
        <v>597</v>
      </c>
      <c r="K208">
        <v>3831</v>
      </c>
      <c r="L208" t="s">
        <v>598</v>
      </c>
      <c r="M208">
        <v>197</v>
      </c>
    </row>
    <row r="209" spans="10:13" x14ac:dyDescent="0.3">
      <c r="J209" t="s">
        <v>599</v>
      </c>
      <c r="K209">
        <v>3590</v>
      </c>
      <c r="L209" t="s">
        <v>600</v>
      </c>
      <c r="M209">
        <v>198</v>
      </c>
    </row>
    <row r="210" spans="10:13" x14ac:dyDescent="0.3">
      <c r="J210" t="s">
        <v>601</v>
      </c>
      <c r="K210">
        <v>127</v>
      </c>
      <c r="L210" t="s">
        <v>602</v>
      </c>
      <c r="M210">
        <v>199</v>
      </c>
    </row>
    <row r="211" spans="10:13" x14ac:dyDescent="0.3">
      <c r="J211" t="s">
        <v>603</v>
      </c>
      <c r="K211">
        <v>23447</v>
      </c>
      <c r="L211" t="s">
        <v>604</v>
      </c>
      <c r="M211">
        <v>199</v>
      </c>
    </row>
    <row r="212" spans="10:13" x14ac:dyDescent="0.3">
      <c r="J212" t="s">
        <v>605</v>
      </c>
      <c r="K212">
        <v>4078</v>
      </c>
      <c r="L212" t="s">
        <v>606</v>
      </c>
      <c r="M212">
        <v>200</v>
      </c>
    </row>
    <row r="213" spans="10:13" x14ac:dyDescent="0.3">
      <c r="J213" t="s">
        <v>607</v>
      </c>
      <c r="K213">
        <v>3990</v>
      </c>
      <c r="L213" t="s">
        <v>608</v>
      </c>
      <c r="M213">
        <v>201</v>
      </c>
    </row>
    <row r="214" spans="10:13" x14ac:dyDescent="0.3">
      <c r="J214" t="s">
        <v>609</v>
      </c>
      <c r="K214">
        <v>3924</v>
      </c>
      <c r="L214" t="s">
        <v>610</v>
      </c>
      <c r="M214">
        <v>201</v>
      </c>
    </row>
    <row r="215" spans="10:13" x14ac:dyDescent="0.3">
      <c r="J215" t="s">
        <v>611</v>
      </c>
      <c r="K215">
        <v>3482</v>
      </c>
      <c r="L215" t="s">
        <v>612</v>
      </c>
      <c r="M215">
        <v>201</v>
      </c>
    </row>
    <row r="216" spans="10:13" x14ac:dyDescent="0.3">
      <c r="J216" t="s">
        <v>613</v>
      </c>
      <c r="K216">
        <v>3905</v>
      </c>
      <c r="L216" t="s">
        <v>614</v>
      </c>
      <c r="M216">
        <v>204</v>
      </c>
    </row>
    <row r="217" spans="10:13" x14ac:dyDescent="0.3">
      <c r="J217" t="s">
        <v>615</v>
      </c>
      <c r="K217">
        <v>3566</v>
      </c>
      <c r="L217" t="s">
        <v>616</v>
      </c>
      <c r="M217">
        <v>206</v>
      </c>
    </row>
    <row r="218" spans="10:13" x14ac:dyDescent="0.3">
      <c r="J218" t="s">
        <v>617</v>
      </c>
      <c r="K218">
        <v>4079</v>
      </c>
      <c r="L218" t="s">
        <v>618</v>
      </c>
      <c r="M218">
        <v>206</v>
      </c>
    </row>
    <row r="219" spans="10:13" x14ac:dyDescent="0.3">
      <c r="J219" t="s">
        <v>619</v>
      </c>
      <c r="K219">
        <v>3909</v>
      </c>
      <c r="L219" t="s">
        <v>620</v>
      </c>
      <c r="M219">
        <v>206</v>
      </c>
    </row>
    <row r="220" spans="10:13" x14ac:dyDescent="0.3">
      <c r="J220" t="s">
        <v>621</v>
      </c>
      <c r="K220">
        <v>3955</v>
      </c>
      <c r="L220" t="s">
        <v>622</v>
      </c>
      <c r="M220">
        <v>206</v>
      </c>
    </row>
    <row r="221" spans="10:13" x14ac:dyDescent="0.3">
      <c r="J221" t="s">
        <v>623</v>
      </c>
      <c r="K221">
        <v>3535</v>
      </c>
      <c r="L221" t="s">
        <v>624</v>
      </c>
      <c r="M221">
        <v>208</v>
      </c>
    </row>
    <row r="222" spans="10:13" x14ac:dyDescent="0.3">
      <c r="J222" t="s">
        <v>625</v>
      </c>
      <c r="K222">
        <v>3679</v>
      </c>
      <c r="L222" t="s">
        <v>626</v>
      </c>
      <c r="M222">
        <v>209</v>
      </c>
    </row>
    <row r="223" spans="10:13" x14ac:dyDescent="0.3">
      <c r="J223" t="s">
        <v>627</v>
      </c>
      <c r="K223">
        <v>3581</v>
      </c>
      <c r="L223" t="s">
        <v>628</v>
      </c>
      <c r="M223">
        <v>210</v>
      </c>
    </row>
    <row r="224" spans="10:13" x14ac:dyDescent="0.3">
      <c r="J224" t="s">
        <v>629</v>
      </c>
      <c r="K224">
        <v>4034</v>
      </c>
      <c r="L224" t="s">
        <v>630</v>
      </c>
      <c r="M224">
        <v>212</v>
      </c>
    </row>
    <row r="225" spans="10:13" x14ac:dyDescent="0.3">
      <c r="J225" t="s">
        <v>631</v>
      </c>
      <c r="K225">
        <v>3266</v>
      </c>
      <c r="L225" t="s">
        <v>632</v>
      </c>
      <c r="M225">
        <v>212</v>
      </c>
    </row>
    <row r="226" spans="10:13" x14ac:dyDescent="0.3">
      <c r="J226" t="s">
        <v>633</v>
      </c>
      <c r="K226">
        <v>3979</v>
      </c>
      <c r="L226" t="s">
        <v>634</v>
      </c>
      <c r="M226">
        <v>213</v>
      </c>
    </row>
    <row r="227" spans="10:13" x14ac:dyDescent="0.3">
      <c r="J227" t="s">
        <v>635</v>
      </c>
      <c r="K227">
        <v>2495</v>
      </c>
      <c r="L227" t="s">
        <v>636</v>
      </c>
      <c r="M227">
        <v>214</v>
      </c>
    </row>
    <row r="228" spans="10:13" x14ac:dyDescent="0.3">
      <c r="J228" t="s">
        <v>637</v>
      </c>
      <c r="K228">
        <v>3820</v>
      </c>
      <c r="L228" t="s">
        <v>638</v>
      </c>
      <c r="M228">
        <v>214</v>
      </c>
    </row>
    <row r="229" spans="10:13" x14ac:dyDescent="0.3">
      <c r="J229" t="s">
        <v>639</v>
      </c>
      <c r="K229">
        <v>2897</v>
      </c>
      <c r="L229" t="s">
        <v>640</v>
      </c>
      <c r="M229">
        <v>214</v>
      </c>
    </row>
    <row r="230" spans="10:13" x14ac:dyDescent="0.3">
      <c r="J230" t="s">
        <v>641</v>
      </c>
      <c r="K230">
        <v>6</v>
      </c>
      <c r="L230" t="s">
        <v>642</v>
      </c>
      <c r="M230">
        <v>218</v>
      </c>
    </row>
    <row r="231" spans="10:13" x14ac:dyDescent="0.3">
      <c r="J231" t="s">
        <v>643</v>
      </c>
      <c r="K231">
        <v>3514</v>
      </c>
      <c r="L231" t="s">
        <v>644</v>
      </c>
      <c r="M231">
        <v>218</v>
      </c>
    </row>
    <row r="232" spans="10:13" x14ac:dyDescent="0.3">
      <c r="J232" t="s">
        <v>645</v>
      </c>
      <c r="K232">
        <v>4001</v>
      </c>
      <c r="L232" t="s">
        <v>646</v>
      </c>
      <c r="M232">
        <v>218</v>
      </c>
    </row>
    <row r="233" spans="10:13" x14ac:dyDescent="0.3">
      <c r="J233" t="s">
        <v>647</v>
      </c>
      <c r="K233">
        <v>747</v>
      </c>
      <c r="L233" t="s">
        <v>648</v>
      </c>
      <c r="M233">
        <v>218</v>
      </c>
    </row>
    <row r="234" spans="10:13" x14ac:dyDescent="0.3">
      <c r="J234" t="s">
        <v>649</v>
      </c>
      <c r="K234">
        <v>3931</v>
      </c>
      <c r="L234" t="s">
        <v>650</v>
      </c>
      <c r="M234">
        <v>219</v>
      </c>
    </row>
    <row r="235" spans="10:13" x14ac:dyDescent="0.3">
      <c r="J235" t="s">
        <v>651</v>
      </c>
      <c r="K235">
        <v>3582</v>
      </c>
      <c r="L235" t="s">
        <v>652</v>
      </c>
      <c r="M235">
        <v>219</v>
      </c>
    </row>
    <row r="236" spans="10:13" x14ac:dyDescent="0.3">
      <c r="J236" t="s">
        <v>653</v>
      </c>
      <c r="K236">
        <v>3626</v>
      </c>
      <c r="L236" t="s">
        <v>654</v>
      </c>
      <c r="M236">
        <v>219</v>
      </c>
    </row>
    <row r="237" spans="10:13" x14ac:dyDescent="0.3">
      <c r="J237" t="s">
        <v>655</v>
      </c>
      <c r="K237">
        <v>3944</v>
      </c>
      <c r="L237" t="s">
        <v>656</v>
      </c>
      <c r="M237">
        <v>220</v>
      </c>
    </row>
    <row r="238" spans="10:13" x14ac:dyDescent="0.3">
      <c r="J238" t="s">
        <v>657</v>
      </c>
      <c r="K238">
        <v>3481</v>
      </c>
      <c r="L238" t="s">
        <v>658</v>
      </c>
      <c r="M238">
        <v>225</v>
      </c>
    </row>
    <row r="239" spans="10:13" x14ac:dyDescent="0.3">
      <c r="J239" t="s">
        <v>659</v>
      </c>
      <c r="K239">
        <v>3074</v>
      </c>
      <c r="L239" t="s">
        <v>660</v>
      </c>
      <c r="M239">
        <v>227</v>
      </c>
    </row>
    <row r="240" spans="10:13" x14ac:dyDescent="0.3">
      <c r="J240" t="s">
        <v>661</v>
      </c>
      <c r="K240">
        <v>3104</v>
      </c>
      <c r="L240" t="s">
        <v>662</v>
      </c>
      <c r="M240">
        <v>229</v>
      </c>
    </row>
    <row r="241" spans="10:13" x14ac:dyDescent="0.3">
      <c r="J241" t="s">
        <v>663</v>
      </c>
      <c r="K241">
        <v>2984</v>
      </c>
      <c r="L241" t="s">
        <v>664</v>
      </c>
      <c r="M241">
        <v>231</v>
      </c>
    </row>
    <row r="242" spans="10:13" x14ac:dyDescent="0.3">
      <c r="J242" t="s">
        <v>665</v>
      </c>
      <c r="K242">
        <v>3276</v>
      </c>
      <c r="L242" t="s">
        <v>666</v>
      </c>
      <c r="M242">
        <v>231</v>
      </c>
    </row>
    <row r="243" spans="10:13" x14ac:dyDescent="0.3">
      <c r="J243" t="s">
        <v>667</v>
      </c>
      <c r="K243">
        <v>3681</v>
      </c>
      <c r="L243" t="s">
        <v>668</v>
      </c>
      <c r="M243">
        <v>232</v>
      </c>
    </row>
    <row r="244" spans="10:13" x14ac:dyDescent="0.3">
      <c r="J244" t="s">
        <v>669</v>
      </c>
      <c r="K244">
        <v>3846</v>
      </c>
      <c r="L244" t="s">
        <v>670</v>
      </c>
      <c r="M244">
        <v>232</v>
      </c>
    </row>
    <row r="245" spans="10:13" x14ac:dyDescent="0.3">
      <c r="J245" t="s">
        <v>671</v>
      </c>
      <c r="K245">
        <v>3746</v>
      </c>
      <c r="L245" t="s">
        <v>672</v>
      </c>
      <c r="M245">
        <v>234</v>
      </c>
    </row>
    <row r="246" spans="10:13" x14ac:dyDescent="0.3">
      <c r="J246" t="s">
        <v>673</v>
      </c>
      <c r="K246">
        <v>4073</v>
      </c>
      <c r="L246" t="s">
        <v>674</v>
      </c>
      <c r="M246">
        <v>235</v>
      </c>
    </row>
    <row r="247" spans="10:13" x14ac:dyDescent="0.3">
      <c r="J247" t="s">
        <v>675</v>
      </c>
      <c r="K247">
        <v>3821</v>
      </c>
      <c r="L247" t="s">
        <v>676</v>
      </c>
      <c r="M247">
        <v>236</v>
      </c>
    </row>
    <row r="248" spans="10:13" x14ac:dyDescent="0.3">
      <c r="J248" t="s">
        <v>677</v>
      </c>
      <c r="K248">
        <v>3828</v>
      </c>
      <c r="L248" t="s">
        <v>678</v>
      </c>
      <c r="M248">
        <v>236</v>
      </c>
    </row>
    <row r="249" spans="10:13" x14ac:dyDescent="0.3">
      <c r="J249" t="s">
        <v>679</v>
      </c>
      <c r="K249">
        <v>3476</v>
      </c>
      <c r="L249" t="s">
        <v>680</v>
      </c>
      <c r="M249">
        <v>236</v>
      </c>
    </row>
    <row r="250" spans="10:13" x14ac:dyDescent="0.3">
      <c r="J250" t="s">
        <v>681</v>
      </c>
      <c r="K250">
        <v>3336</v>
      </c>
      <c r="L250" t="s">
        <v>682</v>
      </c>
      <c r="M250">
        <v>236</v>
      </c>
    </row>
    <row r="251" spans="10:13" x14ac:dyDescent="0.3">
      <c r="J251" t="s">
        <v>683</v>
      </c>
      <c r="K251">
        <v>2904</v>
      </c>
      <c r="L251" t="s">
        <v>684</v>
      </c>
      <c r="M251">
        <v>237</v>
      </c>
    </row>
    <row r="252" spans="10:13" x14ac:dyDescent="0.3">
      <c r="J252" t="s">
        <v>685</v>
      </c>
      <c r="K252">
        <v>3060</v>
      </c>
      <c r="L252" t="s">
        <v>686</v>
      </c>
      <c r="M252">
        <v>239</v>
      </c>
    </row>
    <row r="253" spans="10:13" x14ac:dyDescent="0.3">
      <c r="J253" t="s">
        <v>687</v>
      </c>
      <c r="K253">
        <v>3570</v>
      </c>
      <c r="L253" t="s">
        <v>688</v>
      </c>
      <c r="M253">
        <v>239</v>
      </c>
    </row>
    <row r="254" spans="10:13" x14ac:dyDescent="0.3">
      <c r="J254" t="s">
        <v>689</v>
      </c>
      <c r="K254">
        <v>3118</v>
      </c>
      <c r="L254" t="s">
        <v>690</v>
      </c>
      <c r="M254">
        <v>243</v>
      </c>
    </row>
    <row r="255" spans="10:13" x14ac:dyDescent="0.3">
      <c r="J255" t="s">
        <v>691</v>
      </c>
      <c r="K255">
        <v>3642</v>
      </c>
      <c r="L255" t="s">
        <v>692</v>
      </c>
      <c r="M255">
        <v>247</v>
      </c>
    </row>
    <row r="256" spans="10:13" x14ac:dyDescent="0.3">
      <c r="J256" t="s">
        <v>693</v>
      </c>
      <c r="K256">
        <v>81</v>
      </c>
      <c r="L256" t="s">
        <v>694</v>
      </c>
      <c r="M256">
        <v>248</v>
      </c>
    </row>
    <row r="257" spans="10:13" x14ac:dyDescent="0.3">
      <c r="J257" t="s">
        <v>695</v>
      </c>
      <c r="K257">
        <v>8</v>
      </c>
      <c r="L257" t="s">
        <v>696</v>
      </c>
      <c r="M257">
        <v>249</v>
      </c>
    </row>
    <row r="258" spans="10:13" x14ac:dyDescent="0.3">
      <c r="J258" t="s">
        <v>697</v>
      </c>
      <c r="K258">
        <v>4060</v>
      </c>
      <c r="L258" t="s">
        <v>698</v>
      </c>
      <c r="M258">
        <v>251</v>
      </c>
    </row>
    <row r="259" spans="10:13" x14ac:dyDescent="0.3">
      <c r="J259" t="s">
        <v>699</v>
      </c>
      <c r="K259">
        <v>2585</v>
      </c>
      <c r="L259" t="s">
        <v>700</v>
      </c>
      <c r="M259">
        <v>251</v>
      </c>
    </row>
    <row r="260" spans="10:13" x14ac:dyDescent="0.3">
      <c r="J260" t="s">
        <v>701</v>
      </c>
      <c r="K260">
        <v>3513</v>
      </c>
      <c r="L260" t="s">
        <v>702</v>
      </c>
      <c r="M260">
        <v>252</v>
      </c>
    </row>
    <row r="261" spans="10:13" x14ac:dyDescent="0.3">
      <c r="J261" t="s">
        <v>703</v>
      </c>
      <c r="K261">
        <v>3553</v>
      </c>
      <c r="L261" t="s">
        <v>704</v>
      </c>
      <c r="M261">
        <v>256</v>
      </c>
    </row>
    <row r="262" spans="10:13" x14ac:dyDescent="0.3">
      <c r="J262" t="s">
        <v>705</v>
      </c>
      <c r="K262">
        <v>3948</v>
      </c>
      <c r="L262" t="s">
        <v>706</v>
      </c>
      <c r="M262">
        <v>268</v>
      </c>
    </row>
    <row r="263" spans="10:13" x14ac:dyDescent="0.3">
      <c r="J263" t="s">
        <v>705</v>
      </c>
      <c r="K263">
        <v>3070</v>
      </c>
      <c r="L263" t="s">
        <v>707</v>
      </c>
      <c r="M263">
        <v>268</v>
      </c>
    </row>
    <row r="264" spans="10:13" x14ac:dyDescent="0.3">
      <c r="J264" t="s">
        <v>705</v>
      </c>
      <c r="K264">
        <v>3564</v>
      </c>
      <c r="L264" t="s">
        <v>708</v>
      </c>
      <c r="M264">
        <v>268</v>
      </c>
    </row>
  </sheetData>
  <sortState xmlns:xlrd2="http://schemas.microsoft.com/office/spreadsheetml/2017/richdata2" ref="G2:H30">
    <sortCondition ref="H2:H30"/>
  </sortState>
  <conditionalFormatting sqref="G2:H30">
    <cfRule type="top10" dxfId="0" priority="1" bottom="1" rank="16"/>
  </conditionalFormatting>
  <pageMargins left="0.70866141732283472" right="0.70866141732283472" top="0" bottom="0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Nicolas Cloos</cp:lastModifiedBy>
  <cp:lastPrinted>2023-02-07T22:21:11Z</cp:lastPrinted>
  <dcterms:created xsi:type="dcterms:W3CDTF">2023-02-04T15:02:02Z</dcterms:created>
  <dcterms:modified xsi:type="dcterms:W3CDTF">2023-02-08T17:01:50Z</dcterms:modified>
</cp:coreProperties>
</file>