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nivmasagao/nmc Dropbox/Nic Masagao/Mac (2)/Desktop/Finance/csv/"/>
    </mc:Choice>
  </mc:AlternateContent>
  <xr:revisionPtr revIDLastSave="0" documentId="8_{2AB8BF94-3B2E-2941-8FBB-5A33FEBDAC72}" xr6:coauthVersionLast="47" xr6:coauthVersionMax="47" xr10:uidLastSave="{00000000-0000-0000-0000-000000000000}"/>
  <bookViews>
    <workbookView xWindow="240" yWindow="500" windowWidth="31600" windowHeight="20700" activeTab="2" xr2:uid="{00000000-000D-0000-FFFF-FFFF00000000}"/>
  </bookViews>
  <sheets>
    <sheet name="Sensitivity Report 1" sheetId="2" r:id="rId1"/>
    <sheet name="Sensitivity Report 2" sheetId="3" r:id="rId2"/>
    <sheet name="Sheet1" sheetId="1" r:id="rId3"/>
  </sheets>
  <definedNames>
    <definedName name="solver_adj" localSheetId="2" hidden="1">Sheet1!$C$27:$C$49</definedName>
    <definedName name="solver_cvg" localSheetId="2" hidden="1">0.0001</definedName>
    <definedName name="solver_drv" localSheetId="2" hidden="1">1</definedName>
    <definedName name="solver_eng" localSheetId="2" hidden="1">1</definedName>
    <definedName name="solver_itr" localSheetId="2" hidden="1">2147483647</definedName>
    <definedName name="solver_lhs1" localSheetId="2" hidden="1">Sheet1!$C$50</definedName>
    <definedName name="solver_lhs2" localSheetId="2" hidden="1">Sheet1!$G$27</definedName>
    <definedName name="solver_lin" localSheetId="2" hidden="1">2</definedName>
    <definedName name="solver_mip" localSheetId="2" hidden="1">2147483647</definedName>
    <definedName name="solver_mni" localSheetId="2" hidden="1">30</definedName>
    <definedName name="solver_mrt" localSheetId="2" hidden="1">0.075</definedName>
    <definedName name="solver_msl" localSheetId="2" hidden="1">2</definedName>
    <definedName name="solver_neg" localSheetId="2" hidden="1">1</definedName>
    <definedName name="solver_nod" localSheetId="2" hidden="1">2147483647</definedName>
    <definedName name="solver_num" localSheetId="2" hidden="1">1</definedName>
    <definedName name="solver_opt" localSheetId="2" hidden="1">Sheet1!$H$27</definedName>
    <definedName name="solver_pre" localSheetId="2" hidden="1">0.000001</definedName>
    <definedName name="solver_rbv" localSheetId="2" hidden="1">1</definedName>
    <definedName name="solver_rel1" localSheetId="2" hidden="1">2</definedName>
    <definedName name="solver_rel2" localSheetId="2" hidden="1">1</definedName>
    <definedName name="solver_rhs1" localSheetId="2" hidden="1">1</definedName>
    <definedName name="solver_rhs2" localSheetId="2" hidden="1">2%</definedName>
    <definedName name="solver_rlx" localSheetId="2" hidden="1">2</definedName>
    <definedName name="solver_rsd" localSheetId="2" hidden="1">0</definedName>
    <definedName name="solver_scl" localSheetId="2" hidden="1">1</definedName>
    <definedName name="solver_sho" localSheetId="2" hidden="1">2</definedName>
    <definedName name="solver_ssz" localSheetId="2" hidden="1">100</definedName>
    <definedName name="solver_tim" localSheetId="2" hidden="1">2147483647</definedName>
    <definedName name="solver_tol" localSheetId="2" hidden="1">0.01</definedName>
    <definedName name="solver_typ" localSheetId="2" hidden="1">1</definedName>
    <definedName name="solver_val" localSheetId="2" hidden="1">0</definedName>
    <definedName name="solver_ver" localSheetId="2" hidden="1">2</definedName>
  </definedName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50" i="1" l="1"/>
  <c r="G27" i="1" a="1"/>
  <c r="G27" i="1" s="1"/>
  <c r="F27" i="1" l="1" a="1"/>
  <c r="F27" i="1" s="1"/>
  <c r="H27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<sst xmlns="http://schemas.openxmlformats.org/spreadsheetml/2006/main" count="205" uniqueCount="90">
  <si>
    <t>ADI</t>
  </si>
  <si>
    <t>AMD</t>
  </si>
  <si>
    <t>AMZN</t>
  </si>
  <si>
    <t>AVGO</t>
  </si>
  <si>
    <t>AXON</t>
  </si>
  <si>
    <t>GS</t>
  </si>
  <si>
    <t>HYG</t>
  </si>
  <si>
    <t>IBM</t>
  </si>
  <si>
    <t>IDEX</t>
  </si>
  <si>
    <t>INTC</t>
  </si>
  <si>
    <t>JXN</t>
  </si>
  <si>
    <t>KO</t>
  </si>
  <si>
    <t>MCD</t>
  </si>
  <si>
    <t>META</t>
  </si>
  <si>
    <t>MSFT</t>
  </si>
  <si>
    <t>NFLX</t>
  </si>
  <si>
    <t>PFE</t>
  </si>
  <si>
    <t>SQQQ</t>
  </si>
  <si>
    <t>TXN</t>
  </si>
  <si>
    <t>UVXY</t>
  </si>
  <si>
    <t>V</t>
  </si>
  <si>
    <t>VALE</t>
  </si>
  <si>
    <t>XOM</t>
  </si>
  <si>
    <t>E(Ri)</t>
  </si>
  <si>
    <t>w</t>
  </si>
  <si>
    <t>E(Rp)</t>
  </si>
  <si>
    <t>STD(Rp)</t>
  </si>
  <si>
    <t>rf</t>
  </si>
  <si>
    <t>Sharp</t>
  </si>
  <si>
    <t>Microsoft Excel 16.74 Sensitivity Report</t>
  </si>
  <si>
    <t>Worksheet: [cov.xlsx]Sheet1</t>
  </si>
  <si>
    <t>Report Created: 11/25/23 12:22:13 PM</t>
  </si>
  <si>
    <t>Variable Cells</t>
  </si>
  <si>
    <t>Cell</t>
  </si>
  <si>
    <t>Name</t>
  </si>
  <si>
    <t>Final</t>
  </si>
  <si>
    <t>Value</t>
  </si>
  <si>
    <t>Reduced</t>
  </si>
  <si>
    <t>Gradient</t>
  </si>
  <si>
    <t>Constraints</t>
  </si>
  <si>
    <t>Lagrange</t>
  </si>
  <si>
    <t>Multiplier</t>
  </si>
  <si>
    <t>$C$27</t>
  </si>
  <si>
    <t>XOM w</t>
  </si>
  <si>
    <t>$C$28</t>
  </si>
  <si>
    <t>TXN w</t>
  </si>
  <si>
    <t>$C$29</t>
  </si>
  <si>
    <t>IBM w</t>
  </si>
  <si>
    <t>$C$30</t>
  </si>
  <si>
    <t>MCD w</t>
  </si>
  <si>
    <t>$C$31</t>
  </si>
  <si>
    <t>MSFT w</t>
  </si>
  <si>
    <t>$C$32</t>
  </si>
  <si>
    <t>PFE w</t>
  </si>
  <si>
    <t>$C$33</t>
  </si>
  <si>
    <t>ADI w</t>
  </si>
  <si>
    <t>$C$34</t>
  </si>
  <si>
    <t>GS w</t>
  </si>
  <si>
    <t>$C$35</t>
  </si>
  <si>
    <t>KO w</t>
  </si>
  <si>
    <t>$C$36</t>
  </si>
  <si>
    <t>INTC w</t>
  </si>
  <si>
    <t>$C$37</t>
  </si>
  <si>
    <t>AMZN w</t>
  </si>
  <si>
    <t>$C$38</t>
  </si>
  <si>
    <t>NFLX w</t>
  </si>
  <si>
    <t>$C$39</t>
  </si>
  <si>
    <t>V w</t>
  </si>
  <si>
    <t>$C$40</t>
  </si>
  <si>
    <t>HYG w</t>
  </si>
  <si>
    <t>$C$41</t>
  </si>
  <si>
    <t>VALE w</t>
  </si>
  <si>
    <t>$C$42</t>
  </si>
  <si>
    <t>JXN w</t>
  </si>
  <si>
    <t>$C$43</t>
  </si>
  <si>
    <t>AVGO w</t>
  </si>
  <si>
    <t>$C$44</t>
  </si>
  <si>
    <t>META w</t>
  </si>
  <si>
    <t>$C$45</t>
  </si>
  <si>
    <t>AMD w</t>
  </si>
  <si>
    <t>$C$46</t>
  </si>
  <si>
    <t>UVXY w</t>
  </si>
  <si>
    <t>$C$47</t>
  </si>
  <si>
    <t>IDEX w</t>
  </si>
  <si>
    <t>$C$48</t>
  </si>
  <si>
    <t>AXON w</t>
  </si>
  <si>
    <t>$C$49</t>
  </si>
  <si>
    <t>SQQQ w</t>
  </si>
  <si>
    <t>$C$50</t>
  </si>
  <si>
    <t>Report Created: 11/25/23 12:25:21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</si>
</sst>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indexed="1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medium">
        <color indexed="23"/>
      </top>
      <bottom/>
      <diagonal/>
    </border>
    <border>
      <left/>
      <right/>
      <top/>
      <bottom style="medium">
        <color indexed="23"/>
      </bottom>
      <diagonal/>
    </border>
    <border>
      <left/>
      <right/>
      <top style="thin">
        <color indexed="23"/>
      </top>
      <bottom/>
      <diagonal/>
    </border>
    <border>
      <left/>
      <right/>
      <top style="thin">
        <color indexed="23"/>
      </top>
      <bottom style="medium">
        <color indexed="23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9">
    <xf numFmtId="0" fontId="0" fillId="0" borderId="0" xfId="0"/>
    <xf numFmtId="0" fontId="1" fillId="0" borderId="1" xfId="0" applyFont="1" applyBorder="1" applyAlignment="1">
      <alignment horizontal="center" vertical="top"/>
    </xf>
    <xf numFmtId="10" fontId="0" fillId="0" borderId="0" xfId="1" applyNumberFormat="1" applyFont="1"/>
    <xf numFmtId="9" fontId="0" fillId="0" borderId="0" xfId="0" applyNumberFormat="1"/>
    <xf numFmtId="0" fontId="1" fillId="0" borderId="0" xfId="0" applyFont="1"/>
    <xf numFmtId="0" fontId="0" fillId="0" borderId="4" xfId="0" applyFill="1" applyBorder="1" applyAlignment="1"/>
    <xf numFmtId="0" fontId="0" fillId="0" borderId="5" xfId="0" applyFill="1" applyBorder="1" applyAlignment="1"/>
    <xf numFmtId="0" fontId="3" fillId="0" borderId="2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3C99BE-8733-9544-9035-5E9697877590}">
  <dimension ref="A1:E36"/>
  <sheetViews>
    <sheetView showGridLines="0" workbookViewId="0">
      <selection sqref="A1:A3"/>
    </sheetView>
  </sheetViews>
  <sheetFormatPr baseColWidth="10" defaultRowHeight="15" x14ac:dyDescent="0.2"/>
  <cols>
    <col min="1" max="1" width="2.33203125" customWidth="1"/>
    <col min="2" max="2" width="6.1640625" bestFit="1" customWidth="1"/>
    <col min="3" max="3" width="7.33203125" bestFit="1" customWidth="1"/>
    <col min="4" max="4" width="5.6640625" bestFit="1" customWidth="1"/>
    <col min="5" max="5" width="12.6640625" bestFit="1" customWidth="1"/>
  </cols>
  <sheetData>
    <row r="1" spans="1:5" x14ac:dyDescent="0.2">
      <c r="A1" s="4" t="s">
        <v>29</v>
      </c>
    </row>
    <row r="2" spans="1:5" x14ac:dyDescent="0.2">
      <c r="A2" s="4" t="s">
        <v>30</v>
      </c>
    </row>
    <row r="3" spans="1:5" x14ac:dyDescent="0.2">
      <c r="A3" s="4" t="s">
        <v>31</v>
      </c>
    </row>
    <row r="6" spans="1:5" ht="16" thickBot="1" x14ac:dyDescent="0.25">
      <c r="A6" t="s">
        <v>32</v>
      </c>
    </row>
    <row r="7" spans="1:5" x14ac:dyDescent="0.2">
      <c r="B7" s="7"/>
      <c r="C7" s="7"/>
      <c r="D7" s="7" t="s">
        <v>35</v>
      </c>
      <c r="E7" s="7" t="s">
        <v>37</v>
      </c>
    </row>
    <row r="8" spans="1:5" ht="16" thickBot="1" x14ac:dyDescent="0.25">
      <c r="B8" s="8" t="s">
        <v>33</v>
      </c>
      <c r="C8" s="8" t="s">
        <v>34</v>
      </c>
      <c r="D8" s="8" t="s">
        <v>36</v>
      </c>
      <c r="E8" s="8" t="s">
        <v>38</v>
      </c>
    </row>
    <row r="9" spans="1:5" x14ac:dyDescent="0.2">
      <c r="B9" s="5" t="s">
        <v>42</v>
      </c>
      <c r="C9" s="5" t="s">
        <v>43</v>
      </c>
      <c r="D9" s="5">
        <v>0</v>
      </c>
      <c r="E9" s="5">
        <v>-0.15704450525435343</v>
      </c>
    </row>
    <row r="10" spans="1:5" x14ac:dyDescent="0.2">
      <c r="B10" s="5" t="s">
        <v>44</v>
      </c>
      <c r="C10" s="5" t="s">
        <v>45</v>
      </c>
      <c r="D10" s="5">
        <v>0</v>
      </c>
      <c r="E10" s="5">
        <v>-9.1939142611605573E-2</v>
      </c>
    </row>
    <row r="11" spans="1:5" x14ac:dyDescent="0.2">
      <c r="B11" s="5" t="s">
        <v>46</v>
      </c>
      <c r="C11" s="5" t="s">
        <v>47</v>
      </c>
      <c r="D11" s="5">
        <v>0</v>
      </c>
      <c r="E11" s="5">
        <v>-0.16685296966686514</v>
      </c>
    </row>
    <row r="12" spans="1:5" x14ac:dyDescent="0.2">
      <c r="B12" s="5" t="s">
        <v>48</v>
      </c>
      <c r="C12" s="5" t="s">
        <v>49</v>
      </c>
      <c r="D12" s="5">
        <v>0</v>
      </c>
      <c r="E12" s="5">
        <v>-0.15019444460393494</v>
      </c>
    </row>
    <row r="13" spans="1:5" x14ac:dyDescent="0.2">
      <c r="B13" s="5" t="s">
        <v>50</v>
      </c>
      <c r="C13" s="5" t="s">
        <v>51</v>
      </c>
      <c r="D13" s="5">
        <v>0</v>
      </c>
      <c r="E13" s="5">
        <v>-5.1026654888908826E-2</v>
      </c>
    </row>
    <row r="14" spans="1:5" x14ac:dyDescent="0.2">
      <c r="B14" s="5" t="s">
        <v>52</v>
      </c>
      <c r="C14" s="5" t="s">
        <v>53</v>
      </c>
      <c r="D14" s="5">
        <v>0</v>
      </c>
      <c r="E14" s="5">
        <v>-0.18156882490214066</v>
      </c>
    </row>
    <row r="15" spans="1:5" x14ac:dyDescent="0.2">
      <c r="B15" s="5" t="s">
        <v>54</v>
      </c>
      <c r="C15" s="5" t="s">
        <v>55</v>
      </c>
      <c r="D15" s="5">
        <v>0</v>
      </c>
      <c r="E15" s="5">
        <v>-8.7078373400895651E-2</v>
      </c>
    </row>
    <row r="16" spans="1:5" x14ac:dyDescent="0.2">
      <c r="B16" s="5" t="s">
        <v>56</v>
      </c>
      <c r="C16" s="5" t="s">
        <v>57</v>
      </c>
      <c r="D16" s="5">
        <v>0</v>
      </c>
      <c r="E16" s="5">
        <v>-0.16040536481617654</v>
      </c>
    </row>
    <row r="17" spans="2:5" x14ac:dyDescent="0.2">
      <c r="B17" s="5" t="s">
        <v>58</v>
      </c>
      <c r="C17" s="5" t="s">
        <v>59</v>
      </c>
      <c r="D17" s="5">
        <v>0</v>
      </c>
      <c r="E17" s="5">
        <v>-0.18590779515380781</v>
      </c>
    </row>
    <row r="18" spans="2:5" x14ac:dyDescent="0.2">
      <c r="B18" s="5" t="s">
        <v>60</v>
      </c>
      <c r="C18" s="5" t="s">
        <v>61</v>
      </c>
      <c r="D18" s="5">
        <v>0</v>
      </c>
      <c r="E18" s="5">
        <v>-7.0114886151377703E-2</v>
      </c>
    </row>
    <row r="19" spans="2:5" x14ac:dyDescent="0.2">
      <c r="B19" s="5" t="s">
        <v>62</v>
      </c>
      <c r="C19" s="5" t="s">
        <v>63</v>
      </c>
      <c r="D19" s="5">
        <v>0</v>
      </c>
      <c r="E19" s="5">
        <v>-3.3654331868171371E-2</v>
      </c>
    </row>
    <row r="20" spans="2:5" x14ac:dyDescent="0.2">
      <c r="B20" s="5" t="s">
        <v>64</v>
      </c>
      <c r="C20" s="5" t="s">
        <v>65</v>
      </c>
      <c r="D20" s="5">
        <v>0</v>
      </c>
      <c r="E20" s="5">
        <v>-7.6916012405658781E-3</v>
      </c>
    </row>
    <row r="21" spans="2:5" x14ac:dyDescent="0.2">
      <c r="B21" s="5" t="s">
        <v>66</v>
      </c>
      <c r="C21" s="5" t="s">
        <v>67</v>
      </c>
      <c r="D21" s="5">
        <v>0</v>
      </c>
      <c r="E21" s="5">
        <v>-0.14094044435887954</v>
      </c>
    </row>
    <row r="22" spans="2:5" x14ac:dyDescent="0.2">
      <c r="B22" s="5" t="s">
        <v>68</v>
      </c>
      <c r="C22" s="5" t="s">
        <v>69</v>
      </c>
      <c r="D22" s="5">
        <v>0</v>
      </c>
      <c r="E22" s="5">
        <v>-0.16093297482377106</v>
      </c>
    </row>
    <row r="23" spans="2:5" x14ac:dyDescent="0.2">
      <c r="B23" s="5" t="s">
        <v>70</v>
      </c>
      <c r="C23" s="5" t="s">
        <v>71</v>
      </c>
      <c r="D23" s="5">
        <v>0</v>
      </c>
      <c r="E23" s="5">
        <v>-0.17986317511710817</v>
      </c>
    </row>
    <row r="24" spans="2:5" x14ac:dyDescent="0.2">
      <c r="B24" s="5" t="s">
        <v>72</v>
      </c>
      <c r="C24" s="5" t="s">
        <v>73</v>
      </c>
      <c r="D24" s="5">
        <v>0</v>
      </c>
      <c r="E24" s="5">
        <v>-0.17233184390405376</v>
      </c>
    </row>
    <row r="25" spans="2:5" x14ac:dyDescent="0.2">
      <c r="B25" s="5" t="s">
        <v>74</v>
      </c>
      <c r="C25" s="5" t="s">
        <v>75</v>
      </c>
      <c r="D25" s="5">
        <v>0</v>
      </c>
      <c r="E25" s="5">
        <v>-6.9656375416908334E-2</v>
      </c>
    </row>
    <row r="26" spans="2:5" x14ac:dyDescent="0.2">
      <c r="B26" s="5" t="s">
        <v>76</v>
      </c>
      <c r="C26" s="5" t="s">
        <v>77</v>
      </c>
      <c r="D26" s="5">
        <v>0</v>
      </c>
      <c r="E26" s="5">
        <v>-2.8113380247824615E-2</v>
      </c>
    </row>
    <row r="27" spans="2:5" x14ac:dyDescent="0.2">
      <c r="B27" s="5" t="s">
        <v>78</v>
      </c>
      <c r="C27" s="5" t="s">
        <v>79</v>
      </c>
      <c r="D27" s="5">
        <v>0.99999999999999978</v>
      </c>
      <c r="E27" s="5">
        <v>0</v>
      </c>
    </row>
    <row r="28" spans="2:5" x14ac:dyDescent="0.2">
      <c r="B28" s="5" t="s">
        <v>80</v>
      </c>
      <c r="C28" s="5" t="s">
        <v>81</v>
      </c>
      <c r="D28" s="5">
        <v>0</v>
      </c>
      <c r="E28" s="5">
        <v>-0.26481814767304934</v>
      </c>
    </row>
    <row r="29" spans="2:5" x14ac:dyDescent="0.2">
      <c r="B29" s="5" t="s">
        <v>82</v>
      </c>
      <c r="C29" s="5" t="s">
        <v>83</v>
      </c>
      <c r="D29" s="5">
        <v>0</v>
      </c>
      <c r="E29" s="5">
        <v>-0.11343859274497027</v>
      </c>
    </row>
    <row r="30" spans="2:5" x14ac:dyDescent="0.2">
      <c r="B30" s="5" t="s">
        <v>84</v>
      </c>
      <c r="C30" s="5" t="s">
        <v>85</v>
      </c>
      <c r="D30" s="5">
        <v>0</v>
      </c>
      <c r="E30" s="5">
        <v>-6.9594146416931194E-2</v>
      </c>
    </row>
    <row r="31" spans="2:5" ht="16" thickBot="1" x14ac:dyDescent="0.25">
      <c r="B31" s="6" t="s">
        <v>86</v>
      </c>
      <c r="C31" s="6" t="s">
        <v>87</v>
      </c>
      <c r="D31" s="6">
        <v>0</v>
      </c>
      <c r="E31" s="6">
        <v>-0.33676866470909428</v>
      </c>
    </row>
    <row r="33" spans="1:5" ht="16" thickBot="1" x14ac:dyDescent="0.25">
      <c r="A33" t="s">
        <v>39</v>
      </c>
    </row>
    <row r="34" spans="1:5" x14ac:dyDescent="0.2">
      <c r="B34" s="7"/>
      <c r="C34" s="7"/>
      <c r="D34" s="7" t="s">
        <v>35</v>
      </c>
      <c r="E34" s="7" t="s">
        <v>40</v>
      </c>
    </row>
    <row r="35" spans="1:5" ht="16" thickBot="1" x14ac:dyDescent="0.25">
      <c r="B35" s="8" t="s">
        <v>33</v>
      </c>
      <c r="C35" s="8" t="s">
        <v>34</v>
      </c>
      <c r="D35" s="8" t="s">
        <v>36</v>
      </c>
      <c r="E35" s="8" t="s">
        <v>41</v>
      </c>
    </row>
    <row r="36" spans="1:5" ht="16" thickBot="1" x14ac:dyDescent="0.25">
      <c r="B36" s="6" t="s">
        <v>88</v>
      </c>
      <c r="C36" s="6" t="s">
        <v>24</v>
      </c>
      <c r="D36" s="6">
        <v>0.99999999999999978</v>
      </c>
      <c r="E36" s="6">
        <v>0.16676866103770985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7E265F-CF1B-564E-8D50-9E01557B5068}">
  <dimension ref="A1:E36"/>
  <sheetViews>
    <sheetView showGridLines="0" workbookViewId="0">
      <selection sqref="A1:A3"/>
    </sheetView>
  </sheetViews>
  <sheetFormatPr baseColWidth="10" defaultRowHeight="15" x14ac:dyDescent="0.2"/>
  <cols>
    <col min="1" max="1" width="2.33203125" customWidth="1"/>
    <col min="2" max="2" width="6.1640625" bestFit="1" customWidth="1"/>
    <col min="3" max="3" width="7.33203125" bestFit="1" customWidth="1"/>
    <col min="4" max="4" width="12.1640625" bestFit="1" customWidth="1"/>
    <col min="5" max="5" width="12.6640625" bestFit="1" customWidth="1"/>
  </cols>
  <sheetData>
    <row r="1" spans="1:5" x14ac:dyDescent="0.2">
      <c r="A1" s="4" t="s">
        <v>29</v>
      </c>
    </row>
    <row r="2" spans="1:5" x14ac:dyDescent="0.2">
      <c r="A2" s="4" t="s">
        <v>30</v>
      </c>
    </row>
    <row r="3" spans="1:5" x14ac:dyDescent="0.2">
      <c r="A3" s="4" t="s">
        <v>89</v>
      </c>
    </row>
    <row r="6" spans="1:5" ht="16" thickBot="1" x14ac:dyDescent="0.25">
      <c r="A6" t="s">
        <v>32</v>
      </c>
    </row>
    <row r="7" spans="1:5" x14ac:dyDescent="0.2">
      <c r="B7" s="7"/>
      <c r="C7" s="7"/>
      <c r="D7" s="7" t="s">
        <v>35</v>
      </c>
      <c r="E7" s="7" t="s">
        <v>37</v>
      </c>
    </row>
    <row r="8" spans="1:5" ht="16" thickBot="1" x14ac:dyDescent="0.25">
      <c r="B8" s="8" t="s">
        <v>33</v>
      </c>
      <c r="C8" s="8" t="s">
        <v>34</v>
      </c>
      <c r="D8" s="8" t="s">
        <v>36</v>
      </c>
      <c r="E8" s="8" t="s">
        <v>38</v>
      </c>
    </row>
    <row r="9" spans="1:5" x14ac:dyDescent="0.2">
      <c r="B9" s="5" t="s">
        <v>42</v>
      </c>
      <c r="C9" s="5" t="s">
        <v>43</v>
      </c>
      <c r="D9" s="5">
        <v>0</v>
      </c>
      <c r="E9" s="5">
        <v>-37.420182429541697</v>
      </c>
    </row>
    <row r="10" spans="1:5" x14ac:dyDescent="0.2">
      <c r="B10" s="5" t="s">
        <v>44</v>
      </c>
      <c r="C10" s="5" t="s">
        <v>45</v>
      </c>
      <c r="D10" s="5">
        <v>4.2783415090523656E-2</v>
      </c>
      <c r="E10" s="5">
        <v>0</v>
      </c>
    </row>
    <row r="11" spans="1:5" x14ac:dyDescent="0.2">
      <c r="B11" s="5" t="s">
        <v>46</v>
      </c>
      <c r="C11" s="5" t="s">
        <v>47</v>
      </c>
      <c r="D11" s="5">
        <v>6.9115278575851299E-2</v>
      </c>
      <c r="E11" s="5">
        <v>0</v>
      </c>
    </row>
    <row r="12" spans="1:5" x14ac:dyDescent="0.2">
      <c r="B12" s="5" t="s">
        <v>48</v>
      </c>
      <c r="C12" s="5" t="s">
        <v>49</v>
      </c>
      <c r="D12" s="5">
        <v>0</v>
      </c>
      <c r="E12" s="5">
        <v>-20.862605499539175</v>
      </c>
    </row>
    <row r="13" spans="1:5" x14ac:dyDescent="0.2">
      <c r="B13" s="5" t="s">
        <v>50</v>
      </c>
      <c r="C13" s="5" t="s">
        <v>51</v>
      </c>
      <c r="D13" s="5">
        <v>2.0977329030538009E-2</v>
      </c>
      <c r="E13" s="5">
        <v>0</v>
      </c>
    </row>
    <row r="14" spans="1:5" x14ac:dyDescent="0.2">
      <c r="B14" s="5" t="s">
        <v>52</v>
      </c>
      <c r="C14" s="5" t="s">
        <v>53</v>
      </c>
      <c r="D14" s="5">
        <v>0</v>
      </c>
      <c r="E14" s="5">
        <v>-47.659720724875108</v>
      </c>
    </row>
    <row r="15" spans="1:5" x14ac:dyDescent="0.2">
      <c r="B15" s="5" t="s">
        <v>54</v>
      </c>
      <c r="C15" s="5" t="s">
        <v>55</v>
      </c>
      <c r="D15" s="5">
        <v>0.18486789597057013</v>
      </c>
      <c r="E15" s="5">
        <v>0</v>
      </c>
    </row>
    <row r="16" spans="1:5" x14ac:dyDescent="0.2">
      <c r="B16" s="5" t="s">
        <v>56</v>
      </c>
      <c r="C16" s="5" t="s">
        <v>57</v>
      </c>
      <c r="D16" s="5">
        <v>0</v>
      </c>
      <c r="E16" s="5">
        <v>-39.742952447727035</v>
      </c>
    </row>
    <row r="17" spans="2:5" x14ac:dyDescent="0.2">
      <c r="B17" s="5" t="s">
        <v>58</v>
      </c>
      <c r="C17" s="5" t="s">
        <v>59</v>
      </c>
      <c r="D17" s="5">
        <v>9.9554948832444238E-4</v>
      </c>
      <c r="E17" s="5">
        <v>0</v>
      </c>
    </row>
    <row r="18" spans="2:5" x14ac:dyDescent="0.2">
      <c r="B18" s="5" t="s">
        <v>60</v>
      </c>
      <c r="C18" s="5" t="s">
        <v>61</v>
      </c>
      <c r="D18" s="5">
        <v>7.8327703645567591E-3</v>
      </c>
      <c r="E18" s="5">
        <v>0</v>
      </c>
    </row>
    <row r="19" spans="2:5" x14ac:dyDescent="0.2">
      <c r="B19" s="5" t="s">
        <v>62</v>
      </c>
      <c r="C19" s="5" t="s">
        <v>63</v>
      </c>
      <c r="D19" s="5">
        <v>2.5554535777708158E-2</v>
      </c>
      <c r="E19" s="5">
        <v>0</v>
      </c>
    </row>
    <row r="20" spans="2:5" x14ac:dyDescent="0.2">
      <c r="B20" s="5" t="s">
        <v>64</v>
      </c>
      <c r="C20" s="5" t="s">
        <v>65</v>
      </c>
      <c r="D20" s="5">
        <v>0.15366522869364521</v>
      </c>
      <c r="E20" s="5">
        <v>0</v>
      </c>
    </row>
    <row r="21" spans="2:5" x14ac:dyDescent="0.2">
      <c r="B21" s="5" t="s">
        <v>66</v>
      </c>
      <c r="C21" s="5" t="s">
        <v>67</v>
      </c>
      <c r="D21" s="5">
        <v>0</v>
      </c>
      <c r="E21" s="5">
        <v>-17.854966210975913</v>
      </c>
    </row>
    <row r="22" spans="2:5" x14ac:dyDescent="0.2">
      <c r="B22" s="5" t="s">
        <v>68</v>
      </c>
      <c r="C22" s="5" t="s">
        <v>69</v>
      </c>
      <c r="D22" s="5">
        <v>3.3478001229467119E-2</v>
      </c>
      <c r="E22" s="5">
        <v>0</v>
      </c>
    </row>
    <row r="23" spans="2:5" x14ac:dyDescent="0.2">
      <c r="B23" s="5" t="s">
        <v>70</v>
      </c>
      <c r="C23" s="5" t="s">
        <v>71</v>
      </c>
      <c r="D23" s="5">
        <v>4.1262677203310179E-2</v>
      </c>
      <c r="E23" s="5">
        <v>0</v>
      </c>
    </row>
    <row r="24" spans="2:5" x14ac:dyDescent="0.2">
      <c r="B24" s="5" t="s">
        <v>72</v>
      </c>
      <c r="C24" s="5" t="s">
        <v>73</v>
      </c>
      <c r="D24" s="5">
        <v>1.9136653510984789E-2</v>
      </c>
      <c r="E24" s="5">
        <v>0</v>
      </c>
    </row>
    <row r="25" spans="2:5" x14ac:dyDescent="0.2">
      <c r="B25" s="5" t="s">
        <v>74</v>
      </c>
      <c r="C25" s="5" t="s">
        <v>75</v>
      </c>
      <c r="D25" s="5">
        <v>7.5910022019346863E-3</v>
      </c>
      <c r="E25" s="5">
        <v>0</v>
      </c>
    </row>
    <row r="26" spans="2:5" x14ac:dyDescent="0.2">
      <c r="B26" s="5" t="s">
        <v>76</v>
      </c>
      <c r="C26" s="5" t="s">
        <v>77</v>
      </c>
      <c r="D26" s="5">
        <v>0.20725094454044216</v>
      </c>
      <c r="E26" s="5">
        <v>0</v>
      </c>
    </row>
    <row r="27" spans="2:5" x14ac:dyDescent="0.2">
      <c r="B27" s="5" t="s">
        <v>78</v>
      </c>
      <c r="C27" s="5" t="s">
        <v>79</v>
      </c>
      <c r="D27" s="5">
        <v>0.1854887183221435</v>
      </c>
      <c r="E27" s="5">
        <v>0</v>
      </c>
    </row>
    <row r="28" spans="2:5" x14ac:dyDescent="0.2">
      <c r="B28" s="5" t="s">
        <v>80</v>
      </c>
      <c r="C28" s="5" t="s">
        <v>81</v>
      </c>
      <c r="D28" s="5">
        <v>0</v>
      </c>
      <c r="E28" s="5">
        <v>-4.6064567749742586</v>
      </c>
    </row>
    <row r="29" spans="2:5" x14ac:dyDescent="0.2">
      <c r="B29" s="5" t="s">
        <v>82</v>
      </c>
      <c r="C29" s="5" t="s">
        <v>83</v>
      </c>
      <c r="D29" s="5">
        <v>0</v>
      </c>
      <c r="E29" s="5">
        <v>-8.3676569871826203</v>
      </c>
    </row>
    <row r="30" spans="2:5" x14ac:dyDescent="0.2">
      <c r="B30" s="5" t="s">
        <v>84</v>
      </c>
      <c r="C30" s="5" t="s">
        <v>85</v>
      </c>
      <c r="D30" s="5">
        <v>0</v>
      </c>
      <c r="E30" s="5">
        <v>-14.845274673345354</v>
      </c>
    </row>
    <row r="31" spans="2:5" ht="16" thickBot="1" x14ac:dyDescent="0.25">
      <c r="B31" s="6" t="s">
        <v>86</v>
      </c>
      <c r="C31" s="6" t="s">
        <v>87</v>
      </c>
      <c r="D31" s="6">
        <v>0</v>
      </c>
      <c r="E31" s="6">
        <v>-102.69411139635383</v>
      </c>
    </row>
    <row r="33" spans="1:5" ht="16" thickBot="1" x14ac:dyDescent="0.25">
      <c r="A33" t="s">
        <v>39</v>
      </c>
    </row>
    <row r="34" spans="1:5" x14ac:dyDescent="0.2">
      <c r="B34" s="7"/>
      <c r="C34" s="7"/>
      <c r="D34" s="7" t="s">
        <v>35</v>
      </c>
      <c r="E34" s="7" t="s">
        <v>40</v>
      </c>
    </row>
    <row r="35" spans="1:5" ht="16" thickBot="1" x14ac:dyDescent="0.25">
      <c r="B35" s="8" t="s">
        <v>33</v>
      </c>
      <c r="C35" s="8" t="s">
        <v>34</v>
      </c>
      <c r="D35" s="8" t="s">
        <v>36</v>
      </c>
      <c r="E35" s="8" t="s">
        <v>41</v>
      </c>
    </row>
    <row r="36" spans="1:5" ht="16" thickBot="1" x14ac:dyDescent="0.25">
      <c r="B36" s="6" t="s">
        <v>88</v>
      </c>
      <c r="C36" s="6" t="s">
        <v>24</v>
      </c>
      <c r="D36" s="6">
        <v>1</v>
      </c>
      <c r="E36" s="6">
        <v>12.035533729961452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50"/>
  <sheetViews>
    <sheetView tabSelected="1" topLeftCell="A4" workbookViewId="0">
      <selection activeCell="C27" sqref="C27:C28"/>
    </sheetView>
  </sheetViews>
  <sheetFormatPr baseColWidth="10" defaultColWidth="8.83203125" defaultRowHeight="15" x14ac:dyDescent="0.2"/>
  <sheetData>
    <row r="1" spans="1:24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 x14ac:dyDescent="0.2">
      <c r="A2" s="1" t="s">
        <v>0</v>
      </c>
      <c r="B2">
        <v>5.3110678421189556E-4</v>
      </c>
      <c r="C2">
        <v>4.9844214273243349E-4</v>
      </c>
      <c r="D2">
        <v>2.8282431606082192E-4</v>
      </c>
      <c r="E2">
        <v>4.3909824620392028E-4</v>
      </c>
      <c r="F2">
        <v>3.8497301641095879E-4</v>
      </c>
      <c r="G2">
        <v>2.9944224334570288E-4</v>
      </c>
      <c r="H2">
        <v>1.044196058109313E-4</v>
      </c>
      <c r="I2">
        <v>1.9672896349324181E-4</v>
      </c>
      <c r="J2">
        <v>4.5745627655505221E-4</v>
      </c>
      <c r="K2">
        <v>3.8634147314797648E-4</v>
      </c>
      <c r="L2">
        <v>2.7155736900662448E-4</v>
      </c>
      <c r="M2">
        <v>1.3928376092156209E-4</v>
      </c>
      <c r="N2">
        <v>1.8696211965997471E-4</v>
      </c>
      <c r="O2">
        <v>3.5786703566995358E-4</v>
      </c>
      <c r="P2">
        <v>3.1881461395622662E-4</v>
      </c>
      <c r="Q2">
        <v>2.7698398626611762E-4</v>
      </c>
      <c r="R2">
        <v>1.2513142159318219E-4</v>
      </c>
      <c r="S2">
        <v>-9.2407731739292448E-4</v>
      </c>
      <c r="T2">
        <v>4.0507370732807137E-4</v>
      </c>
      <c r="U2">
        <v>-1.0730805682415529E-3</v>
      </c>
      <c r="V2">
        <v>2.7902456990821671E-4</v>
      </c>
      <c r="W2">
        <v>2.866707914573583E-4</v>
      </c>
      <c r="X2">
        <v>2.2452909984279281E-4</v>
      </c>
    </row>
    <row r="3" spans="1:24" x14ac:dyDescent="0.2">
      <c r="A3" s="1" t="s">
        <v>1</v>
      </c>
      <c r="B3">
        <v>4.9844214273243349E-4</v>
      </c>
      <c r="C3">
        <v>1.148531327377092E-3</v>
      </c>
      <c r="D3">
        <v>4.753365723636398E-4</v>
      </c>
      <c r="E3">
        <v>5.1615529173004238E-4</v>
      </c>
      <c r="F3">
        <v>4.703384138523403E-4</v>
      </c>
      <c r="G3">
        <v>3.0059297849836401E-4</v>
      </c>
      <c r="H3">
        <v>1.2556885593233841E-4</v>
      </c>
      <c r="I3">
        <v>1.839659177637256E-4</v>
      </c>
      <c r="J3">
        <v>6.6519191269504431E-4</v>
      </c>
      <c r="K3">
        <v>4.6121571730022687E-4</v>
      </c>
      <c r="L3">
        <v>3.8754760104855313E-4</v>
      </c>
      <c r="M3">
        <v>1.2597519066406929E-4</v>
      </c>
      <c r="N3">
        <v>1.8479192729581789E-4</v>
      </c>
      <c r="O3">
        <v>5.2340379108954606E-4</v>
      </c>
      <c r="P3">
        <v>4.5187790626191588E-4</v>
      </c>
      <c r="Q3">
        <v>4.775326508375049E-4</v>
      </c>
      <c r="R3">
        <v>1.2767682364033409E-4</v>
      </c>
      <c r="S3">
        <v>-1.3159767377591081E-3</v>
      </c>
      <c r="T3">
        <v>4.4982655044044888E-4</v>
      </c>
      <c r="U3">
        <v>-1.318801160181179E-3</v>
      </c>
      <c r="V3">
        <v>3.0367878444984632E-4</v>
      </c>
      <c r="W3">
        <v>3.085491109698218E-4</v>
      </c>
      <c r="X3">
        <v>1.622807556312174E-4</v>
      </c>
    </row>
    <row r="4" spans="1:24" x14ac:dyDescent="0.2">
      <c r="A4" s="1" t="s">
        <v>2</v>
      </c>
      <c r="B4">
        <v>2.8282431606082192E-4</v>
      </c>
      <c r="C4">
        <v>4.753365723636398E-4</v>
      </c>
      <c r="D4">
        <v>5.7454261922516468E-4</v>
      </c>
      <c r="E4">
        <v>3.091308393523737E-4</v>
      </c>
      <c r="F4">
        <v>3.0634528481496932E-4</v>
      </c>
      <c r="G4">
        <v>1.901940797910585E-4</v>
      </c>
      <c r="H4">
        <v>8.4820961406378463E-5</v>
      </c>
      <c r="I4">
        <v>1.099481974629015E-4</v>
      </c>
      <c r="J4">
        <v>3.5660002393344252E-4</v>
      </c>
      <c r="K4">
        <v>2.8617137155664249E-4</v>
      </c>
      <c r="L4">
        <v>3.0307826365658683E-4</v>
      </c>
      <c r="M4">
        <v>8.6612809984417419E-5</v>
      </c>
      <c r="N4">
        <v>1.1200118259966119E-4</v>
      </c>
      <c r="O4">
        <v>4.3700713151906278E-4</v>
      </c>
      <c r="P4">
        <v>3.3788370259723493E-4</v>
      </c>
      <c r="Q4">
        <v>4.1159388670327962E-4</v>
      </c>
      <c r="R4">
        <v>8.0604201769719357E-5</v>
      </c>
      <c r="S4">
        <v>-9.561897379541021E-4</v>
      </c>
      <c r="T4">
        <v>2.635261637655109E-4</v>
      </c>
      <c r="U4">
        <v>-8.6437363058636685E-4</v>
      </c>
      <c r="V4">
        <v>1.9407850464746269E-4</v>
      </c>
      <c r="W4">
        <v>1.8922296818701389E-4</v>
      </c>
      <c r="X4">
        <v>8.7200820701395195E-5</v>
      </c>
    </row>
    <row r="5" spans="1:24" x14ac:dyDescent="0.2">
      <c r="A5" s="1" t="s">
        <v>3</v>
      </c>
      <c r="B5">
        <v>4.3909824620392028E-4</v>
      </c>
      <c r="C5">
        <v>5.1615529173004238E-4</v>
      </c>
      <c r="D5">
        <v>3.091308393523737E-4</v>
      </c>
      <c r="E5">
        <v>5.8193017382833587E-4</v>
      </c>
      <c r="F5">
        <v>3.847484390715001E-4</v>
      </c>
      <c r="G5">
        <v>2.9998896974144519E-4</v>
      </c>
      <c r="H5">
        <v>1.080204341646509E-4</v>
      </c>
      <c r="I5">
        <v>1.999143615814705E-4</v>
      </c>
      <c r="J5">
        <v>5.9542016816824651E-4</v>
      </c>
      <c r="K5">
        <v>3.9031445704839772E-4</v>
      </c>
      <c r="L5">
        <v>2.7339572172488261E-4</v>
      </c>
      <c r="M5">
        <v>1.4566397542113929E-4</v>
      </c>
      <c r="N5">
        <v>2.1215894346804991E-4</v>
      </c>
      <c r="O5">
        <v>3.7785454554940958E-4</v>
      </c>
      <c r="P5">
        <v>3.446816075174071E-4</v>
      </c>
      <c r="Q5">
        <v>3.1859149520221448E-4</v>
      </c>
      <c r="R5">
        <v>1.216273616524334E-4</v>
      </c>
      <c r="S5">
        <v>-9.8068543349170024E-4</v>
      </c>
      <c r="T5">
        <v>3.8927666064858589E-4</v>
      </c>
      <c r="U5">
        <v>-1.153359875367537E-3</v>
      </c>
      <c r="V5">
        <v>2.7719277970891072E-4</v>
      </c>
      <c r="W5">
        <v>2.8144153218090531E-4</v>
      </c>
      <c r="X5">
        <v>2.2071978083560291E-4</v>
      </c>
    </row>
    <row r="6" spans="1:24" x14ac:dyDescent="0.2">
      <c r="A6" s="1" t="s">
        <v>4</v>
      </c>
      <c r="B6">
        <v>3.8497301641095879E-4</v>
      </c>
      <c r="C6">
        <v>4.703384138523403E-4</v>
      </c>
      <c r="D6">
        <v>3.0634528481496932E-4</v>
      </c>
      <c r="E6">
        <v>3.847484390715001E-4</v>
      </c>
      <c r="F6">
        <v>1.058582213033321E-3</v>
      </c>
      <c r="G6">
        <v>2.8863437739832008E-4</v>
      </c>
      <c r="H6">
        <v>1.072897398386098E-4</v>
      </c>
      <c r="I6">
        <v>1.326733436043821E-4</v>
      </c>
      <c r="J6">
        <v>7.1506656307494484E-4</v>
      </c>
      <c r="K6">
        <v>3.015425286507257E-4</v>
      </c>
      <c r="L6">
        <v>3.0238834909236109E-4</v>
      </c>
      <c r="M6">
        <v>1.02591545186854E-4</v>
      </c>
      <c r="N6">
        <v>1.7375968170916069E-4</v>
      </c>
      <c r="O6">
        <v>3.7514523274814662E-4</v>
      </c>
      <c r="P6">
        <v>2.9914841502084538E-4</v>
      </c>
      <c r="Q6">
        <v>3.4789409662364568E-4</v>
      </c>
      <c r="R6">
        <v>7.5427777442788391E-5</v>
      </c>
      <c r="S6">
        <v>-9.0381816663049849E-4</v>
      </c>
      <c r="T6">
        <v>3.0958911184979481E-4</v>
      </c>
      <c r="U6">
        <v>-1.119838309310774E-3</v>
      </c>
      <c r="V6">
        <v>2.5078663829035511E-4</v>
      </c>
      <c r="W6">
        <v>2.6263687619677438E-4</v>
      </c>
      <c r="X6">
        <v>1.631953050968989E-4</v>
      </c>
    </row>
    <row r="7" spans="1:24" x14ac:dyDescent="0.2">
      <c r="A7" s="1" t="s">
        <v>5</v>
      </c>
      <c r="B7">
        <v>2.9944224334570288E-4</v>
      </c>
      <c r="C7">
        <v>3.0059297849836401E-4</v>
      </c>
      <c r="D7">
        <v>1.901940797910585E-4</v>
      </c>
      <c r="E7">
        <v>2.9998896974144519E-4</v>
      </c>
      <c r="F7">
        <v>2.8863437739832008E-4</v>
      </c>
      <c r="G7">
        <v>4.8373509475022048E-4</v>
      </c>
      <c r="H7">
        <v>1.022806756257975E-4</v>
      </c>
      <c r="I7">
        <v>2.2196996270808581E-4</v>
      </c>
      <c r="J7">
        <v>3.7194013754312551E-4</v>
      </c>
      <c r="K7">
        <v>2.7526551376739588E-4</v>
      </c>
      <c r="L7">
        <v>2.6020923558129299E-4</v>
      </c>
      <c r="M7">
        <v>1.655614988295753E-4</v>
      </c>
      <c r="N7">
        <v>1.9789713513414101E-4</v>
      </c>
      <c r="O7">
        <v>2.5718770533981279E-4</v>
      </c>
      <c r="P7">
        <v>2.299157797487456E-4</v>
      </c>
      <c r="Q7">
        <v>1.817423064328298E-4</v>
      </c>
      <c r="R7">
        <v>1.3350423028933819E-4</v>
      </c>
      <c r="S7">
        <v>-6.7194046561050902E-4</v>
      </c>
      <c r="T7">
        <v>2.5712074319117159E-4</v>
      </c>
      <c r="U7">
        <v>-9.4811913235460859E-4</v>
      </c>
      <c r="V7">
        <v>2.612346024821236E-4</v>
      </c>
      <c r="W7">
        <v>3.3068325683036808E-4</v>
      </c>
      <c r="X7">
        <v>2.9816557861106171E-4</v>
      </c>
    </row>
    <row r="8" spans="1:24" x14ac:dyDescent="0.2">
      <c r="A8" s="1" t="s">
        <v>6</v>
      </c>
      <c r="B8">
        <v>1.044196058109313E-4</v>
      </c>
      <c r="C8">
        <v>1.2556885593233841E-4</v>
      </c>
      <c r="D8">
        <v>8.4820961406378463E-5</v>
      </c>
      <c r="E8">
        <v>1.080204341646509E-4</v>
      </c>
      <c r="F8">
        <v>1.072897398386098E-4</v>
      </c>
      <c r="G8">
        <v>1.022806756257975E-4</v>
      </c>
      <c r="H8">
        <v>5.3943024338834389E-5</v>
      </c>
      <c r="I8">
        <v>6.7954542390702603E-5</v>
      </c>
      <c r="J8">
        <v>9.8391421621811303E-5</v>
      </c>
      <c r="K8">
        <v>1.011863236704818E-4</v>
      </c>
      <c r="L8">
        <v>8.9639200402445805E-5</v>
      </c>
      <c r="M8">
        <v>6.1313016993293478E-5</v>
      </c>
      <c r="N8">
        <v>6.4257822553210012E-5</v>
      </c>
      <c r="O8">
        <v>1.050466087013082E-4</v>
      </c>
      <c r="P8">
        <v>9.4206160039242274E-5</v>
      </c>
      <c r="Q8">
        <v>8.0579135926459326E-5</v>
      </c>
      <c r="R8">
        <v>4.9480011566094742E-5</v>
      </c>
      <c r="S8">
        <v>-2.7001625186897152E-4</v>
      </c>
      <c r="T8">
        <v>9.1334841615872605E-5</v>
      </c>
      <c r="U8">
        <v>-3.1110117965768992E-4</v>
      </c>
      <c r="V8">
        <v>8.8395832797463691E-5</v>
      </c>
      <c r="W8">
        <v>1.0164361415847619E-4</v>
      </c>
      <c r="X8">
        <v>7.591860157369872E-5</v>
      </c>
    </row>
    <row r="9" spans="1:24" x14ac:dyDescent="0.2">
      <c r="A9" s="1" t="s">
        <v>7</v>
      </c>
      <c r="B9">
        <v>1.9672896349324181E-4</v>
      </c>
      <c r="C9">
        <v>1.839659177637256E-4</v>
      </c>
      <c r="D9">
        <v>1.099481974629015E-4</v>
      </c>
      <c r="E9">
        <v>1.999143615814705E-4</v>
      </c>
      <c r="F9">
        <v>1.326733436043821E-4</v>
      </c>
      <c r="G9">
        <v>2.2196996270808581E-4</v>
      </c>
      <c r="H9">
        <v>6.7954542390702603E-5</v>
      </c>
      <c r="I9">
        <v>3.0519179112196651E-4</v>
      </c>
      <c r="J9">
        <v>1.9760823661622929E-4</v>
      </c>
      <c r="K9">
        <v>2.1799040629187991E-4</v>
      </c>
      <c r="L9">
        <v>1.1572319712897751E-4</v>
      </c>
      <c r="M9">
        <v>1.504182026509698E-4</v>
      </c>
      <c r="N9">
        <v>1.4744567887542499E-4</v>
      </c>
      <c r="O9">
        <v>1.360387921009932E-4</v>
      </c>
      <c r="P9">
        <v>1.5708763487727641E-4</v>
      </c>
      <c r="Q9">
        <v>6.3374274013793528E-5</v>
      </c>
      <c r="R9">
        <v>1.3224756858713351E-4</v>
      </c>
      <c r="S9">
        <v>-4.4343074201352747E-4</v>
      </c>
      <c r="T9">
        <v>1.9213821170144759E-4</v>
      </c>
      <c r="U9">
        <v>-6.2153986740574613E-4</v>
      </c>
      <c r="V9">
        <v>1.8670294206631839E-4</v>
      </c>
      <c r="W9">
        <v>2.2251429678915509E-4</v>
      </c>
      <c r="X9">
        <v>2.1447573948675099E-4</v>
      </c>
    </row>
    <row r="10" spans="1:24" x14ac:dyDescent="0.2">
      <c r="A10" s="1" t="s">
        <v>8</v>
      </c>
      <c r="B10">
        <v>4.5745627655505221E-4</v>
      </c>
      <c r="C10">
        <v>6.6519191269504431E-4</v>
      </c>
      <c r="D10">
        <v>3.5660002393344252E-4</v>
      </c>
      <c r="E10">
        <v>5.9542016816824651E-4</v>
      </c>
      <c r="F10">
        <v>7.1506656307494484E-4</v>
      </c>
      <c r="G10">
        <v>3.7194013754312551E-4</v>
      </c>
      <c r="H10">
        <v>9.8391421621811303E-5</v>
      </c>
      <c r="I10">
        <v>1.9760823661622929E-4</v>
      </c>
      <c r="J10">
        <v>1.0195955487493569E-2</v>
      </c>
      <c r="K10">
        <v>3.7650691952571613E-4</v>
      </c>
      <c r="L10">
        <v>3.5695027109747268E-4</v>
      </c>
      <c r="M10">
        <v>8.9145778455814961E-5</v>
      </c>
      <c r="N10">
        <v>1.8955603461757729E-4</v>
      </c>
      <c r="O10">
        <v>4.9239832730624592E-4</v>
      </c>
      <c r="P10">
        <v>3.4372364042746739E-4</v>
      </c>
      <c r="Q10">
        <v>4.3159403051696172E-4</v>
      </c>
      <c r="R10">
        <v>9.0214133229622403E-5</v>
      </c>
      <c r="S10">
        <v>-1.1723879357043031E-3</v>
      </c>
      <c r="T10">
        <v>3.8639317062666342E-4</v>
      </c>
      <c r="U10">
        <v>-1.3209859433293239E-3</v>
      </c>
      <c r="V10">
        <v>2.8236330051790548E-4</v>
      </c>
      <c r="W10">
        <v>4.0578221451617261E-4</v>
      </c>
      <c r="X10">
        <v>2.6563463812665509E-4</v>
      </c>
    </row>
    <row r="11" spans="1:24" x14ac:dyDescent="0.2">
      <c r="A11" s="1" t="s">
        <v>9</v>
      </c>
      <c r="B11">
        <v>3.8634147314797648E-4</v>
      </c>
      <c r="C11">
        <v>4.6121571730022687E-4</v>
      </c>
      <c r="D11">
        <v>2.8617137155664249E-4</v>
      </c>
      <c r="E11">
        <v>3.9031445704839772E-4</v>
      </c>
      <c r="F11">
        <v>3.015425286507257E-4</v>
      </c>
      <c r="G11">
        <v>2.7526551376739588E-4</v>
      </c>
      <c r="H11">
        <v>1.011863236704818E-4</v>
      </c>
      <c r="I11">
        <v>2.1799040629187991E-4</v>
      </c>
      <c r="J11">
        <v>3.7650691952571613E-4</v>
      </c>
      <c r="K11">
        <v>6.8136830379905873E-4</v>
      </c>
      <c r="L11">
        <v>2.4854993915967189E-4</v>
      </c>
      <c r="M11">
        <v>1.4742282893775909E-4</v>
      </c>
      <c r="N11">
        <v>1.6583517765433501E-4</v>
      </c>
      <c r="O11">
        <v>3.7039034401977969E-4</v>
      </c>
      <c r="P11">
        <v>3.2466574856845009E-4</v>
      </c>
      <c r="Q11">
        <v>3.0695159849132981E-4</v>
      </c>
      <c r="R11">
        <v>1.4110730696728779E-4</v>
      </c>
      <c r="S11">
        <v>-9.1727113362008396E-4</v>
      </c>
      <c r="T11">
        <v>3.6221252811397052E-4</v>
      </c>
      <c r="U11">
        <v>-1.0128116803388479E-3</v>
      </c>
      <c r="V11">
        <v>2.4592668816845808E-4</v>
      </c>
      <c r="W11">
        <v>2.9079458501484422E-4</v>
      </c>
      <c r="X11">
        <v>2.0789828410639719E-4</v>
      </c>
    </row>
    <row r="12" spans="1:24" x14ac:dyDescent="0.2">
      <c r="A12" s="1" t="s">
        <v>10</v>
      </c>
      <c r="B12">
        <v>2.7155736900662448E-4</v>
      </c>
      <c r="C12">
        <v>3.8754760104855313E-4</v>
      </c>
      <c r="D12">
        <v>3.0307826365658683E-4</v>
      </c>
      <c r="E12">
        <v>2.7339572172488261E-4</v>
      </c>
      <c r="F12">
        <v>3.0238834909236109E-4</v>
      </c>
      <c r="G12">
        <v>2.6020923558129299E-4</v>
      </c>
      <c r="H12">
        <v>8.9639200402445805E-5</v>
      </c>
      <c r="I12">
        <v>1.1572319712897751E-4</v>
      </c>
      <c r="J12">
        <v>3.5695027109747268E-4</v>
      </c>
      <c r="K12">
        <v>2.4854993915967189E-4</v>
      </c>
      <c r="L12">
        <v>1.0042126145565859E-3</v>
      </c>
      <c r="M12">
        <v>8.1549062072987173E-5</v>
      </c>
      <c r="N12">
        <v>8.0847011915742665E-5</v>
      </c>
      <c r="O12">
        <v>3.4109105914691601E-4</v>
      </c>
      <c r="P12">
        <v>2.1516592129467731E-4</v>
      </c>
      <c r="Q12">
        <v>3.2278602915691271E-4</v>
      </c>
      <c r="R12">
        <v>5.139688485243892E-5</v>
      </c>
      <c r="S12">
        <v>-7.3608857208823592E-4</v>
      </c>
      <c r="T12">
        <v>2.1392015603675281E-4</v>
      </c>
      <c r="U12">
        <v>-8.534419914876044E-4</v>
      </c>
      <c r="V12">
        <v>2.0478745759032661E-4</v>
      </c>
      <c r="W12">
        <v>1.7909818227179511E-4</v>
      </c>
      <c r="X12">
        <v>1.449375904995672E-4</v>
      </c>
    </row>
    <row r="13" spans="1:24" x14ac:dyDescent="0.2">
      <c r="A13" s="1" t="s">
        <v>11</v>
      </c>
      <c r="B13">
        <v>1.3928376092156209E-4</v>
      </c>
      <c r="C13">
        <v>1.2597519066406929E-4</v>
      </c>
      <c r="D13">
        <v>8.6612809984417419E-5</v>
      </c>
      <c r="E13">
        <v>1.4566397542113929E-4</v>
      </c>
      <c r="F13">
        <v>1.02591545186854E-4</v>
      </c>
      <c r="G13">
        <v>1.655614988295753E-4</v>
      </c>
      <c r="H13">
        <v>6.1313016993293478E-5</v>
      </c>
      <c r="I13">
        <v>1.504182026509698E-4</v>
      </c>
      <c r="J13">
        <v>8.9145778455814961E-5</v>
      </c>
      <c r="K13">
        <v>1.4742282893775909E-4</v>
      </c>
      <c r="L13">
        <v>8.1549062072987173E-5</v>
      </c>
      <c r="M13">
        <v>2.0212818006971631E-4</v>
      </c>
      <c r="N13">
        <v>1.3483684337579769E-4</v>
      </c>
      <c r="O13">
        <v>1.0930451048312871E-4</v>
      </c>
      <c r="P13">
        <v>1.3859035789623019E-4</v>
      </c>
      <c r="Q13">
        <v>7.1912150710416666E-5</v>
      </c>
      <c r="R13">
        <v>1.1172398194287531E-4</v>
      </c>
      <c r="S13">
        <v>-3.6896669869678839E-4</v>
      </c>
      <c r="T13">
        <v>1.3319243417613349E-4</v>
      </c>
      <c r="U13">
        <v>-5.0032350941906531E-4</v>
      </c>
      <c r="V13">
        <v>1.616996679194083E-4</v>
      </c>
      <c r="W13">
        <v>1.6170634811858139E-4</v>
      </c>
      <c r="X13">
        <v>1.5137116476553661E-4</v>
      </c>
    </row>
    <row r="14" spans="1:24" x14ac:dyDescent="0.2">
      <c r="A14" s="1" t="s">
        <v>12</v>
      </c>
      <c r="B14">
        <v>1.8696211965997471E-4</v>
      </c>
      <c r="C14">
        <v>1.8479192729581789E-4</v>
      </c>
      <c r="D14">
        <v>1.1200118259966119E-4</v>
      </c>
      <c r="E14">
        <v>2.1215894346804991E-4</v>
      </c>
      <c r="F14">
        <v>1.7375968170916069E-4</v>
      </c>
      <c r="G14">
        <v>1.9789713513414101E-4</v>
      </c>
      <c r="H14">
        <v>6.4257822553210012E-5</v>
      </c>
      <c r="I14">
        <v>1.4744567887542499E-4</v>
      </c>
      <c r="J14">
        <v>1.8955603461757729E-4</v>
      </c>
      <c r="K14">
        <v>1.6583517765433501E-4</v>
      </c>
      <c r="L14">
        <v>8.0847011915742665E-5</v>
      </c>
      <c r="M14">
        <v>1.3483684337579769E-4</v>
      </c>
      <c r="N14">
        <v>2.4509882300342579E-4</v>
      </c>
      <c r="O14">
        <v>1.6808748315137959E-4</v>
      </c>
      <c r="P14">
        <v>1.6944713910083009E-4</v>
      </c>
      <c r="Q14">
        <v>1.1300540605992939E-4</v>
      </c>
      <c r="R14">
        <v>8.4645359980886747E-5</v>
      </c>
      <c r="S14">
        <v>-4.5104471173346009E-4</v>
      </c>
      <c r="T14">
        <v>1.609349615632413E-4</v>
      </c>
      <c r="U14">
        <v>-6.166366985622284E-4</v>
      </c>
      <c r="V14">
        <v>1.9287412503580151E-4</v>
      </c>
      <c r="W14">
        <v>1.7114038881723179E-4</v>
      </c>
      <c r="X14">
        <v>1.524877992886069E-4</v>
      </c>
    </row>
    <row r="15" spans="1:24" x14ac:dyDescent="0.2">
      <c r="A15" s="1" t="s">
        <v>13</v>
      </c>
      <c r="B15">
        <v>3.5786703566995358E-4</v>
      </c>
      <c r="C15">
        <v>5.2340379108954606E-4</v>
      </c>
      <c r="D15">
        <v>4.3700713151906278E-4</v>
      </c>
      <c r="E15">
        <v>3.7785454554940958E-4</v>
      </c>
      <c r="F15">
        <v>3.7514523274814662E-4</v>
      </c>
      <c r="G15">
        <v>2.5718770533981279E-4</v>
      </c>
      <c r="H15">
        <v>1.050466087013082E-4</v>
      </c>
      <c r="I15">
        <v>1.360387921009932E-4</v>
      </c>
      <c r="J15">
        <v>4.9239832730624592E-4</v>
      </c>
      <c r="K15">
        <v>3.7039034401977969E-4</v>
      </c>
      <c r="L15">
        <v>3.4109105914691601E-4</v>
      </c>
      <c r="M15">
        <v>1.0930451048312871E-4</v>
      </c>
      <c r="N15">
        <v>1.6808748315137959E-4</v>
      </c>
      <c r="O15">
        <v>8.8437254869289377E-4</v>
      </c>
      <c r="P15">
        <v>3.8761758236699852E-4</v>
      </c>
      <c r="Q15">
        <v>4.7289533121584141E-4</v>
      </c>
      <c r="R15">
        <v>1.122419602837765E-4</v>
      </c>
      <c r="S15">
        <v>-1.112071953531833E-3</v>
      </c>
      <c r="T15">
        <v>3.2728763864206751E-4</v>
      </c>
      <c r="U15">
        <v>-1.0781378491618501E-3</v>
      </c>
      <c r="V15">
        <v>2.6614131964104108E-4</v>
      </c>
      <c r="W15">
        <v>2.3088077295145749E-4</v>
      </c>
      <c r="X15">
        <v>1.219022333185384E-4</v>
      </c>
    </row>
    <row r="16" spans="1:24" x14ac:dyDescent="0.2">
      <c r="A16" s="1" t="s">
        <v>14</v>
      </c>
      <c r="B16">
        <v>3.1881461395622662E-4</v>
      </c>
      <c r="C16">
        <v>4.5187790626191588E-4</v>
      </c>
      <c r="D16">
        <v>3.3788370259723493E-4</v>
      </c>
      <c r="E16">
        <v>3.446816075174071E-4</v>
      </c>
      <c r="F16">
        <v>2.9914841502084538E-4</v>
      </c>
      <c r="G16">
        <v>2.299157797487456E-4</v>
      </c>
      <c r="H16">
        <v>9.4206160039242274E-5</v>
      </c>
      <c r="I16">
        <v>1.5708763487727641E-4</v>
      </c>
      <c r="J16">
        <v>3.4372364042746739E-4</v>
      </c>
      <c r="K16">
        <v>3.2466574856845009E-4</v>
      </c>
      <c r="L16">
        <v>2.1516592129467731E-4</v>
      </c>
      <c r="M16">
        <v>1.3859035789623019E-4</v>
      </c>
      <c r="N16">
        <v>1.6944713910083009E-4</v>
      </c>
      <c r="O16">
        <v>3.8761758236699852E-4</v>
      </c>
      <c r="P16">
        <v>4.3055342354093439E-4</v>
      </c>
      <c r="Q16">
        <v>3.1486732779171649E-4</v>
      </c>
      <c r="R16">
        <v>1.2734225787575489E-4</v>
      </c>
      <c r="S16">
        <v>-9.5185997494961355E-4</v>
      </c>
      <c r="T16">
        <v>2.963572946130131E-4</v>
      </c>
      <c r="U16">
        <v>-9.17031358873417E-4</v>
      </c>
      <c r="V16">
        <v>2.5195548248839982E-4</v>
      </c>
      <c r="W16">
        <v>2.227227542006214E-4</v>
      </c>
      <c r="X16">
        <v>1.3371149149776741E-4</v>
      </c>
    </row>
    <row r="17" spans="1:24" x14ac:dyDescent="0.2">
      <c r="A17" s="1" t="s">
        <v>15</v>
      </c>
      <c r="B17">
        <v>2.7698398626611762E-4</v>
      </c>
      <c r="C17">
        <v>4.775326508375049E-4</v>
      </c>
      <c r="D17">
        <v>4.1159388670327962E-4</v>
      </c>
      <c r="E17">
        <v>3.1859149520221448E-4</v>
      </c>
      <c r="F17">
        <v>3.4789409662364568E-4</v>
      </c>
      <c r="G17">
        <v>1.817423064328298E-4</v>
      </c>
      <c r="H17">
        <v>8.0579135926459326E-5</v>
      </c>
      <c r="I17">
        <v>6.3374274013793528E-5</v>
      </c>
      <c r="J17">
        <v>4.3159403051696172E-4</v>
      </c>
      <c r="K17">
        <v>3.0695159849132981E-4</v>
      </c>
      <c r="L17">
        <v>3.2278602915691271E-4</v>
      </c>
      <c r="M17">
        <v>7.1912150710416666E-5</v>
      </c>
      <c r="N17">
        <v>1.1300540605992939E-4</v>
      </c>
      <c r="O17">
        <v>4.7289533121584141E-4</v>
      </c>
      <c r="P17">
        <v>3.1486732779171649E-4</v>
      </c>
      <c r="Q17">
        <v>9.5831902034923316E-4</v>
      </c>
      <c r="R17">
        <v>7.7611977749077285E-5</v>
      </c>
      <c r="S17">
        <v>-9.494284764830571E-4</v>
      </c>
      <c r="T17">
        <v>2.6151654482379008E-4</v>
      </c>
      <c r="U17">
        <v>-8.8201032691802674E-4</v>
      </c>
      <c r="V17">
        <v>1.884671756657406E-4</v>
      </c>
      <c r="W17">
        <v>1.7488348532937659E-4</v>
      </c>
      <c r="X17">
        <v>7.1880398236695231E-5</v>
      </c>
    </row>
    <row r="18" spans="1:24" x14ac:dyDescent="0.2">
      <c r="A18" s="1" t="s">
        <v>16</v>
      </c>
      <c r="B18">
        <v>1.2513142159318219E-4</v>
      </c>
      <c r="C18">
        <v>1.2767682364033409E-4</v>
      </c>
      <c r="D18">
        <v>8.0604201769719357E-5</v>
      </c>
      <c r="E18">
        <v>1.216273616524334E-4</v>
      </c>
      <c r="F18">
        <v>7.5427777442788391E-5</v>
      </c>
      <c r="G18">
        <v>1.3350423028933819E-4</v>
      </c>
      <c r="H18">
        <v>4.9480011566094742E-5</v>
      </c>
      <c r="I18">
        <v>1.3224756858713351E-4</v>
      </c>
      <c r="J18">
        <v>9.0214133229622403E-5</v>
      </c>
      <c r="K18">
        <v>1.4110730696728779E-4</v>
      </c>
      <c r="L18">
        <v>5.139688485243892E-5</v>
      </c>
      <c r="M18">
        <v>1.1172398194287531E-4</v>
      </c>
      <c r="N18">
        <v>8.4645359980886747E-5</v>
      </c>
      <c r="O18">
        <v>1.122419602837765E-4</v>
      </c>
      <c r="P18">
        <v>1.2734225787575489E-4</v>
      </c>
      <c r="Q18">
        <v>7.7611977749077285E-5</v>
      </c>
      <c r="R18">
        <v>3.1618505706812759E-4</v>
      </c>
      <c r="S18">
        <v>-3.2935908468943639E-4</v>
      </c>
      <c r="T18">
        <v>1.2442174387592141E-4</v>
      </c>
      <c r="U18">
        <v>-3.9147862548569162E-4</v>
      </c>
      <c r="V18">
        <v>1.310128954242615E-4</v>
      </c>
      <c r="W18">
        <v>1.393151092331163E-4</v>
      </c>
      <c r="X18">
        <v>1.110566549774445E-4</v>
      </c>
    </row>
    <row r="19" spans="1:24" x14ac:dyDescent="0.2">
      <c r="A19" s="1" t="s">
        <v>17</v>
      </c>
      <c r="B19">
        <v>-9.2407731739292448E-4</v>
      </c>
      <c r="C19">
        <v>-1.3159767377591081E-3</v>
      </c>
      <c r="D19">
        <v>-9.561897379541021E-4</v>
      </c>
      <c r="E19">
        <v>-9.8068543349170024E-4</v>
      </c>
      <c r="F19">
        <v>-9.0381816663049849E-4</v>
      </c>
      <c r="G19">
        <v>-6.7194046561050902E-4</v>
      </c>
      <c r="H19">
        <v>-2.7001625186897152E-4</v>
      </c>
      <c r="I19">
        <v>-4.4343074201352747E-4</v>
      </c>
      <c r="J19">
        <v>-1.1723879357043031E-3</v>
      </c>
      <c r="K19">
        <v>-9.1727113362008396E-4</v>
      </c>
      <c r="L19">
        <v>-7.3608857208823592E-4</v>
      </c>
      <c r="M19">
        <v>-3.6896669869678839E-4</v>
      </c>
      <c r="N19">
        <v>-4.5104471173346009E-4</v>
      </c>
      <c r="O19">
        <v>-1.112071953531833E-3</v>
      </c>
      <c r="P19">
        <v>-9.5185997494961355E-4</v>
      </c>
      <c r="Q19">
        <v>-9.494284764830571E-4</v>
      </c>
      <c r="R19">
        <v>-3.2935908468943639E-4</v>
      </c>
      <c r="S19">
        <v>2.6352124270206559E-3</v>
      </c>
      <c r="T19">
        <v>-8.5198764708517398E-4</v>
      </c>
      <c r="U19">
        <v>2.6764418753007198E-3</v>
      </c>
      <c r="V19">
        <v>-6.8783140212946186E-4</v>
      </c>
      <c r="W19">
        <v>-6.5483599578904051E-4</v>
      </c>
      <c r="X19">
        <v>-4.1863896520215592E-4</v>
      </c>
    </row>
    <row r="20" spans="1:24" x14ac:dyDescent="0.2">
      <c r="A20" s="1" t="s">
        <v>18</v>
      </c>
      <c r="B20">
        <v>4.0507370732807137E-4</v>
      </c>
      <c r="C20">
        <v>4.4982655044044888E-4</v>
      </c>
      <c r="D20">
        <v>2.635261637655109E-4</v>
      </c>
      <c r="E20">
        <v>3.8927666064858589E-4</v>
      </c>
      <c r="F20">
        <v>3.0958911184979481E-4</v>
      </c>
      <c r="G20">
        <v>2.5712074319117159E-4</v>
      </c>
      <c r="H20">
        <v>9.1334841615872605E-5</v>
      </c>
      <c r="I20">
        <v>1.9213821170144759E-4</v>
      </c>
      <c r="J20">
        <v>3.8639317062666342E-4</v>
      </c>
      <c r="K20">
        <v>3.6221252811397052E-4</v>
      </c>
      <c r="L20">
        <v>2.1392015603675281E-4</v>
      </c>
      <c r="M20">
        <v>1.3319243417613349E-4</v>
      </c>
      <c r="N20">
        <v>1.609349615632413E-4</v>
      </c>
      <c r="O20">
        <v>3.2728763864206751E-4</v>
      </c>
      <c r="P20">
        <v>2.963572946130131E-4</v>
      </c>
      <c r="Q20">
        <v>2.6151654482379008E-4</v>
      </c>
      <c r="R20">
        <v>1.2442174387592141E-4</v>
      </c>
      <c r="S20">
        <v>-8.5198764708517398E-4</v>
      </c>
      <c r="T20">
        <v>4.192711414951688E-4</v>
      </c>
      <c r="U20">
        <v>-9.4604252275201834E-4</v>
      </c>
      <c r="V20">
        <v>2.4230435084578129E-4</v>
      </c>
      <c r="W20">
        <v>2.6298382287859941E-4</v>
      </c>
      <c r="X20">
        <v>1.9790252715780709E-4</v>
      </c>
    </row>
    <row r="21" spans="1:24" x14ac:dyDescent="0.2">
      <c r="A21" s="1" t="s">
        <v>19</v>
      </c>
      <c r="B21">
        <v>-1.0730805682415529E-3</v>
      </c>
      <c r="C21">
        <v>-1.318801160181179E-3</v>
      </c>
      <c r="D21">
        <v>-8.6437363058636685E-4</v>
      </c>
      <c r="E21">
        <v>-1.153359875367537E-3</v>
      </c>
      <c r="F21">
        <v>-1.119838309310774E-3</v>
      </c>
      <c r="G21">
        <v>-9.4811913235460859E-4</v>
      </c>
      <c r="H21">
        <v>-3.1110117965768992E-4</v>
      </c>
      <c r="I21">
        <v>-6.2153986740574613E-4</v>
      </c>
      <c r="J21">
        <v>-1.3209859433293239E-3</v>
      </c>
      <c r="K21">
        <v>-1.0128116803388479E-3</v>
      </c>
      <c r="L21">
        <v>-8.534419914876044E-4</v>
      </c>
      <c r="M21">
        <v>-5.0032350941906531E-4</v>
      </c>
      <c r="N21">
        <v>-6.166366985622284E-4</v>
      </c>
      <c r="O21">
        <v>-1.0781378491618501E-3</v>
      </c>
      <c r="P21">
        <v>-9.17031358873417E-4</v>
      </c>
      <c r="Q21">
        <v>-8.8201032691802674E-4</v>
      </c>
      <c r="R21">
        <v>-3.9147862548569162E-4</v>
      </c>
      <c r="S21">
        <v>2.6764418753007198E-3</v>
      </c>
      <c r="T21">
        <v>-9.4604252275201834E-4</v>
      </c>
      <c r="U21">
        <v>5.3819246715355847E-3</v>
      </c>
      <c r="V21">
        <v>-8.2404563562387073E-4</v>
      </c>
      <c r="W21">
        <v>-9.6387243514563909E-4</v>
      </c>
      <c r="X21">
        <v>-7.8120027727921263E-4</v>
      </c>
    </row>
    <row r="22" spans="1:24" x14ac:dyDescent="0.2">
      <c r="A22" s="1" t="s">
        <v>20</v>
      </c>
      <c r="B22">
        <v>2.7902456990821671E-4</v>
      </c>
      <c r="C22">
        <v>3.0367878444984632E-4</v>
      </c>
      <c r="D22">
        <v>1.9407850464746269E-4</v>
      </c>
      <c r="E22">
        <v>2.7719277970891072E-4</v>
      </c>
      <c r="F22">
        <v>2.5078663829035511E-4</v>
      </c>
      <c r="G22">
        <v>2.612346024821236E-4</v>
      </c>
      <c r="H22">
        <v>8.8395832797463691E-5</v>
      </c>
      <c r="I22">
        <v>1.8670294206631839E-4</v>
      </c>
      <c r="J22">
        <v>2.8236330051790548E-4</v>
      </c>
      <c r="K22">
        <v>2.4592668816845808E-4</v>
      </c>
      <c r="L22">
        <v>2.0478745759032661E-4</v>
      </c>
      <c r="M22">
        <v>1.616996679194083E-4</v>
      </c>
      <c r="N22">
        <v>1.9287412503580151E-4</v>
      </c>
      <c r="O22">
        <v>2.6614131964104108E-4</v>
      </c>
      <c r="P22">
        <v>2.5195548248839982E-4</v>
      </c>
      <c r="Q22">
        <v>1.884671756657406E-4</v>
      </c>
      <c r="R22">
        <v>1.310128954242615E-4</v>
      </c>
      <c r="S22">
        <v>-6.8783140212946186E-4</v>
      </c>
      <c r="T22">
        <v>2.4230435084578129E-4</v>
      </c>
      <c r="U22">
        <v>-8.2404563562387073E-4</v>
      </c>
      <c r="V22">
        <v>3.6542981820948922E-4</v>
      </c>
      <c r="W22">
        <v>2.5450935443759449E-4</v>
      </c>
      <c r="X22">
        <v>2.160894829737721E-4</v>
      </c>
    </row>
    <row r="23" spans="1:24" x14ac:dyDescent="0.2">
      <c r="A23" s="1" t="s">
        <v>21</v>
      </c>
      <c r="B23">
        <v>2.866707914573583E-4</v>
      </c>
      <c r="C23">
        <v>3.085491109698218E-4</v>
      </c>
      <c r="D23">
        <v>1.8922296818701389E-4</v>
      </c>
      <c r="E23">
        <v>2.8144153218090531E-4</v>
      </c>
      <c r="F23">
        <v>2.6263687619677438E-4</v>
      </c>
      <c r="G23">
        <v>3.3068325683036808E-4</v>
      </c>
      <c r="H23">
        <v>1.0164361415847619E-4</v>
      </c>
      <c r="I23">
        <v>2.2251429678915509E-4</v>
      </c>
      <c r="J23">
        <v>4.0578221451617261E-4</v>
      </c>
      <c r="K23">
        <v>2.9079458501484422E-4</v>
      </c>
      <c r="L23">
        <v>1.7909818227179511E-4</v>
      </c>
      <c r="M23">
        <v>1.6170634811858139E-4</v>
      </c>
      <c r="N23">
        <v>1.7114038881723179E-4</v>
      </c>
      <c r="O23">
        <v>2.3088077295145749E-4</v>
      </c>
      <c r="P23">
        <v>2.227227542006214E-4</v>
      </c>
      <c r="Q23">
        <v>1.7488348532937659E-4</v>
      </c>
      <c r="R23">
        <v>1.393151092331163E-4</v>
      </c>
      <c r="S23">
        <v>-6.5483599578904051E-4</v>
      </c>
      <c r="T23">
        <v>2.6298382287859941E-4</v>
      </c>
      <c r="U23">
        <v>-9.6387243514563909E-4</v>
      </c>
      <c r="V23">
        <v>2.5450935443759449E-4</v>
      </c>
      <c r="W23">
        <v>8.5341091564953523E-4</v>
      </c>
      <c r="X23">
        <v>3.5756541641805912E-4</v>
      </c>
    </row>
    <row r="24" spans="1:24" x14ac:dyDescent="0.2">
      <c r="A24" s="1" t="s">
        <v>22</v>
      </c>
      <c r="B24">
        <v>2.2452909984279281E-4</v>
      </c>
      <c r="C24">
        <v>1.622807556312174E-4</v>
      </c>
      <c r="D24">
        <v>8.7200820701395195E-5</v>
      </c>
      <c r="E24">
        <v>2.2071978083560291E-4</v>
      </c>
      <c r="F24">
        <v>1.631953050968989E-4</v>
      </c>
      <c r="G24">
        <v>2.9816557861106171E-4</v>
      </c>
      <c r="H24">
        <v>7.591860157369872E-5</v>
      </c>
      <c r="I24">
        <v>2.1447573948675099E-4</v>
      </c>
      <c r="J24">
        <v>2.6563463812665509E-4</v>
      </c>
      <c r="K24">
        <v>2.0789828410639719E-4</v>
      </c>
      <c r="L24">
        <v>1.449375904995672E-4</v>
      </c>
      <c r="M24">
        <v>1.5137116476553661E-4</v>
      </c>
      <c r="N24">
        <v>1.524877992886069E-4</v>
      </c>
      <c r="O24">
        <v>1.219022333185384E-4</v>
      </c>
      <c r="P24">
        <v>1.3371149149776741E-4</v>
      </c>
      <c r="Q24">
        <v>7.1880398236695231E-5</v>
      </c>
      <c r="R24">
        <v>1.110566549774445E-4</v>
      </c>
      <c r="S24">
        <v>-4.1863896520215592E-4</v>
      </c>
      <c r="T24">
        <v>1.9790252715780709E-4</v>
      </c>
      <c r="U24">
        <v>-7.8120027727921263E-4</v>
      </c>
      <c r="V24">
        <v>2.160894829737721E-4</v>
      </c>
      <c r="W24">
        <v>3.5756541641805912E-4</v>
      </c>
      <c r="X24">
        <v>5.6040355436935251E-4</v>
      </c>
    </row>
    <row r="26" spans="1:24" x14ac:dyDescent="0.2">
      <c r="B26" t="s">
        <v>23</v>
      </c>
      <c r="C26" t="s">
        <v>24</v>
      </c>
      <c r="E26" t="s">
        <v>27</v>
      </c>
      <c r="F26" t="s">
        <v>25</v>
      </c>
      <c r="G26" t="s">
        <v>26</v>
      </c>
      <c r="H26" t="s">
        <v>28</v>
      </c>
    </row>
    <row r="27" spans="1:24" x14ac:dyDescent="0.2">
      <c r="A27" t="s">
        <v>22</v>
      </c>
      <c r="B27" s="2">
        <v>9.7241600000000008E-3</v>
      </c>
      <c r="C27">
        <v>0</v>
      </c>
      <c r="E27">
        <v>0.04</v>
      </c>
      <c r="F27" cm="1">
        <f t="array" ref="F27">MMULT(TRANSPOSE(C27:C49),B27:B49)</f>
        <v>0.10889598670496858</v>
      </c>
      <c r="G27" s="2" cm="1">
        <f t="array" ref="G27">SQRT(MMULT(TRANSPOSE(C27:C49),MMULT(B2:X24,C27:C49)))</f>
        <v>3.3233718054456389E-3</v>
      </c>
      <c r="H27">
        <f>(F27-E27)/G27</f>
        <v>20.730748991754819</v>
      </c>
    </row>
    <row r="28" spans="1:24" x14ac:dyDescent="0.2">
      <c r="A28" t="s">
        <v>18</v>
      </c>
      <c r="B28" s="2">
        <v>7.4829519999999997E-2</v>
      </c>
      <c r="C28">
        <v>4.2783415090523656E-2</v>
      </c>
    </row>
    <row r="29" spans="1:24" x14ac:dyDescent="0.2">
      <c r="A29" t="s">
        <v>7</v>
      </c>
      <c r="B29" s="2">
        <v>-8.4304700000000006E-5</v>
      </c>
      <c r="C29">
        <v>6.9115278575851299E-2</v>
      </c>
    </row>
    <row r="30" spans="1:24" x14ac:dyDescent="0.2">
      <c r="A30" t="s">
        <v>12</v>
      </c>
      <c r="B30" s="2">
        <v>1.6574220000000001E-2</v>
      </c>
      <c r="C30">
        <v>0</v>
      </c>
    </row>
    <row r="31" spans="1:24" x14ac:dyDescent="0.2">
      <c r="A31" t="s">
        <v>14</v>
      </c>
      <c r="B31" s="2">
        <v>0.11574201000000001</v>
      </c>
      <c r="C31">
        <v>2.0977329030538009E-2</v>
      </c>
    </row>
    <row r="32" spans="1:24" x14ac:dyDescent="0.2">
      <c r="A32" t="s">
        <v>16</v>
      </c>
      <c r="B32" s="2">
        <v>-1.480016E-2</v>
      </c>
      <c r="C32">
        <v>0</v>
      </c>
    </row>
    <row r="33" spans="1:3" x14ac:dyDescent="0.2">
      <c r="A33" t="s">
        <v>0</v>
      </c>
      <c r="B33" s="2">
        <v>7.9690289999999997E-2</v>
      </c>
      <c r="C33">
        <v>0.18486789597057013</v>
      </c>
    </row>
    <row r="34" spans="1:3" x14ac:dyDescent="0.2">
      <c r="A34" t="s">
        <v>5</v>
      </c>
      <c r="B34" s="2">
        <v>6.3632999999999997E-3</v>
      </c>
      <c r="C34">
        <v>0</v>
      </c>
    </row>
    <row r="35" spans="1:3" x14ac:dyDescent="0.2">
      <c r="A35" t="s">
        <v>11</v>
      </c>
      <c r="B35" s="2">
        <v>-1.9139130000000001E-2</v>
      </c>
      <c r="C35">
        <v>9.9554948832444238E-4</v>
      </c>
    </row>
    <row r="36" spans="1:3" x14ac:dyDescent="0.2">
      <c r="A36" t="s">
        <v>9</v>
      </c>
      <c r="B36" s="2">
        <v>9.6653779999999995E-2</v>
      </c>
      <c r="C36">
        <v>7.8327703645567591E-3</v>
      </c>
    </row>
    <row r="37" spans="1:3" x14ac:dyDescent="0.2">
      <c r="A37" t="s">
        <v>2</v>
      </c>
      <c r="B37" s="2">
        <v>0.13311433</v>
      </c>
      <c r="C37">
        <v>2.5554535777708158E-2</v>
      </c>
    </row>
    <row r="38" spans="1:3" x14ac:dyDescent="0.2">
      <c r="A38" t="s">
        <v>15</v>
      </c>
      <c r="B38" s="2">
        <v>0.15907706999999999</v>
      </c>
      <c r="C38">
        <v>0.15366522869364521</v>
      </c>
    </row>
    <row r="39" spans="1:3" x14ac:dyDescent="0.2">
      <c r="A39" t="s">
        <v>20</v>
      </c>
      <c r="B39" s="2">
        <v>2.5828219999999999E-2</v>
      </c>
      <c r="C39">
        <v>0</v>
      </c>
    </row>
    <row r="40" spans="1:3" x14ac:dyDescent="0.2">
      <c r="A40" t="s">
        <v>6</v>
      </c>
      <c r="B40" s="2">
        <v>5.8356900000000001E-3</v>
      </c>
      <c r="C40">
        <v>3.3478001229467119E-2</v>
      </c>
    </row>
    <row r="41" spans="1:3" x14ac:dyDescent="0.2">
      <c r="A41" t="s">
        <v>21</v>
      </c>
      <c r="B41" s="2">
        <v>-1.309451E-2</v>
      </c>
      <c r="C41">
        <v>4.1262677203310179E-2</v>
      </c>
    </row>
    <row r="42" spans="1:3" x14ac:dyDescent="0.2">
      <c r="A42" t="s">
        <v>10</v>
      </c>
      <c r="B42" s="2">
        <v>-5.56318E-3</v>
      </c>
      <c r="C42">
        <v>1.9136653510984789E-2</v>
      </c>
    </row>
    <row r="43" spans="1:3" x14ac:dyDescent="0.2">
      <c r="A43" t="s">
        <v>3</v>
      </c>
      <c r="B43" s="2">
        <v>9.7112290000000004E-2</v>
      </c>
      <c r="C43">
        <v>7.5910022019346863E-3</v>
      </c>
    </row>
    <row r="44" spans="1:3" x14ac:dyDescent="0.2">
      <c r="A44" t="s">
        <v>13</v>
      </c>
      <c r="B44" s="2">
        <v>0.13865527999999999</v>
      </c>
      <c r="C44">
        <v>0.20725094454044216</v>
      </c>
    </row>
    <row r="45" spans="1:3" x14ac:dyDescent="0.2">
      <c r="A45" t="s">
        <v>1</v>
      </c>
      <c r="B45" s="2">
        <v>0.16676866000000001</v>
      </c>
      <c r="C45">
        <v>0.1854887183221435</v>
      </c>
    </row>
    <row r="46" spans="1:3" x14ac:dyDescent="0.2">
      <c r="A46" t="s">
        <v>19</v>
      </c>
      <c r="B46" s="2">
        <v>-9.8049479999999994E-2</v>
      </c>
      <c r="C46">
        <v>0</v>
      </c>
    </row>
    <row r="47" spans="1:3" x14ac:dyDescent="0.2">
      <c r="A47" t="s">
        <v>8</v>
      </c>
      <c r="B47" s="2">
        <v>5.3330071758416898E-2</v>
      </c>
      <c r="C47">
        <v>0</v>
      </c>
    </row>
    <row r="48" spans="1:3" x14ac:dyDescent="0.2">
      <c r="A48" t="s">
        <v>4</v>
      </c>
      <c r="B48" s="2">
        <v>9.717452E-2</v>
      </c>
      <c r="C48">
        <v>0</v>
      </c>
    </row>
    <row r="49" spans="1:3" x14ac:dyDescent="0.2">
      <c r="A49" t="s">
        <v>17</v>
      </c>
      <c r="B49" s="3">
        <v>-0.17</v>
      </c>
      <c r="C49">
        <v>0</v>
      </c>
    </row>
    <row r="50" spans="1:3" x14ac:dyDescent="0.2">
      <c r="C50">
        <f>SUM(C27:C49)</f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Sensitivity Report 1</vt:lpstr>
      <vt:lpstr>Sensitivity Report 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Nicholas Masagao</cp:lastModifiedBy>
  <dcterms:created xsi:type="dcterms:W3CDTF">2023-11-25T17:15:14Z</dcterms:created>
  <dcterms:modified xsi:type="dcterms:W3CDTF">2023-11-25T17:57:11Z</dcterms:modified>
</cp:coreProperties>
</file>