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livelancsac-my.sharepoint.com/personal/tsangcm_lancaster_ac_uk/Documents/Dissertation project/Python codes/Classifications/Import/"/>
    </mc:Choice>
  </mc:AlternateContent>
  <xr:revisionPtr revIDLastSave="11" documentId="8_{4518D128-5359-45C2-BA28-88A613D58A03}" xr6:coauthVersionLast="47" xr6:coauthVersionMax="47" xr10:uidLastSave="{DF15F9FA-EF9B-4D3F-8B6D-2DE0389C21F9}"/>
  <bookViews>
    <workbookView xWindow="-108" yWindow="-108" windowWidth="23256" windowHeight="12456" xr2:uid="{00000000-000D-0000-FFFF-FFFF00000000}"/>
  </bookViews>
  <sheets>
    <sheet name="Toms_ClusterMerge_TopicInfo_4-W" sheetId="1" r:id="rId1"/>
    <sheet name="Labels_4-WHOLE-SBERT-UMAP-HDBSC" sheetId="2" r:id="rId2"/>
  </sheets>
  <definedNames>
    <definedName name="_xlnm._FilterDatabase" localSheetId="0" hidden="1">'Toms_ClusterMerge_TopicInfo_4-W'!$A$1:$P$63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03" i="2" l="1"/>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 r="C4" i="1"/>
  <c r="C10" i="1"/>
  <c r="C15" i="1"/>
  <c r="C16" i="1"/>
  <c r="C22" i="1"/>
  <c r="C26" i="1"/>
  <c r="C27" i="1"/>
  <c r="C29" i="1"/>
  <c r="C31" i="1"/>
  <c r="C32" i="1"/>
  <c r="C33" i="1"/>
  <c r="C34" i="1"/>
  <c r="C36" i="1"/>
  <c r="C37" i="1"/>
  <c r="C38" i="1"/>
  <c r="C40" i="1"/>
  <c r="C41" i="1"/>
  <c r="C44" i="1"/>
  <c r="C45" i="1"/>
  <c r="C46" i="1"/>
  <c r="C47" i="1"/>
  <c r="C48" i="1"/>
  <c r="C49" i="1"/>
  <c r="C50" i="1"/>
  <c r="C51" i="1"/>
  <c r="C53" i="1"/>
  <c r="C54" i="1"/>
  <c r="C56" i="1"/>
  <c r="C57" i="1"/>
  <c r="C58" i="1"/>
  <c r="C59" i="1"/>
  <c r="C2" i="1"/>
  <c r="C3" i="1"/>
  <c r="C5" i="1"/>
  <c r="C6" i="1"/>
  <c r="C7" i="1"/>
  <c r="C8" i="1"/>
  <c r="C9" i="1"/>
  <c r="C11" i="1"/>
  <c r="C12" i="1"/>
  <c r="C13" i="1"/>
  <c r="C14" i="1"/>
  <c r="C17" i="1"/>
  <c r="C18" i="1"/>
  <c r="C19" i="1"/>
  <c r="C20" i="1"/>
  <c r="C21" i="1"/>
  <c r="H63" i="1"/>
  <c r="E63" i="1"/>
</calcChain>
</file>

<file path=xl/sharedStrings.xml><?xml version="1.0" encoding="utf-8"?>
<sst xmlns="http://schemas.openxmlformats.org/spreadsheetml/2006/main" count="504" uniqueCount="364">
  <si>
    <t>Topic</t>
  </si>
  <si>
    <t>Parent cluster</t>
  </si>
  <si>
    <t>Merged threat description</t>
  </si>
  <si>
    <t>Merged count</t>
  </si>
  <si>
    <t>Threat description</t>
  </si>
  <si>
    <t xml:space="preserve">Similar to </t>
  </si>
  <si>
    <t>Count</t>
  </si>
  <si>
    <t>Name</t>
  </si>
  <si>
    <t>Representation</t>
  </si>
  <si>
    <t>Rep. CWEs</t>
  </si>
  <si>
    <t>Parent rep CWEs</t>
  </si>
  <si>
    <t>Relationship to parent CWEs</t>
  </si>
  <si>
    <t>Relationship in hierarchical clustering diagram</t>
  </si>
  <si>
    <t>Representative_Docs</t>
  </si>
  <si>
    <t>{outliers}</t>
  </si>
  <si>
    <t>-1_access_data_include_unauthorized</t>
  </si>
  <si>
    <t>['access', 'data', 'include', 'unauthorized', 'code', 'unauthorized access', 'product', 'sensitive', 'integrity', 'information', 'attackers', 'potential', 'depends', 'affected', 'availability', 'specific', 'behavior', 'gain', 'proper', 'vary']</t>
  </si>
  <si>
    <t>1298, 641, 843</t>
  </si>
  <si>
    <t>['The vulnerability in CWE 1298 is a race condition in the hardware logic, which occurs when multiple processes or threads access shared resources in an unpredictable order, leading to unexpected behavior. The race condition in the hardware logic undermines the security guarantees of the system by allowing unauthorized access or manipulation of sensitive data or functionality. The technical impact of this vulnerability is that it can lead to unauthorized access, data corruption, or the execution of unintended actions, compromising the integrity, confidentiality, and availability of the system. The security properties affected by this vulnerability include integrity, confidentiality, and availability. The race condition can result in unauthorized modifications to data, unauthorized access to sensitive information, and disruptions to the normal functioning of the system. The severity of this vulnerability depends on the specific context and the potential consequences of unauthorized access or data corruption. It can range from low to high, depending on the impact it has on the system and the sensitivity of the affected assets. The likelihood of this vulnerability being exploited depends on various factors, such as the complexity of the hardware logic, the presence of concurrent processes or threads, and the level of access control and privilege separation implemented in the system. It can vary from low to high, depending on these factors. The relevant assets that may be affected by this vulnerability include sensitive data, critical system functionality, and any resources accessed or controlled by the hardware logic susceptible to the race condition. The attack vector for exploiting this vulnerability would involve manipulating the timing or order of access to shared resources in the hardware logic, taking advantage of the race condition to gain unauthorized access or control. Any individual or entity with the knowledge and capability to exploit the race condition in the hardware logic can be an attacker. This can include malicious insiders, external hackers, or even unintentional actors. The motives of an attacker exploiting this vulnerability can vary widely. They may seek unauthorized access to sensitive information for financial gain, to disrupt system operations, to gain a competitive advantage, or simply for the thrill of compromising security. Countermeasures to mitigate this vulnerability include implementing proper synchronization mechanisms, such as locks or semaphores, to ensure orderly access to shared resources. Additionally, thorough testing and analysis of the hardware logic can help identify and address potential race conditions. Detection of this vulnerability can be challenging, as it requires identifying unexpected behavior resulting from the race condition. Monitoring system logs, analyzing system behavior for anomalies, and conducting thorough security assessments can aid in detecting the presence of a race condition and potential exploitation.', "The vulnerability in CWE 641 is the lack of proper restriction on the resulting name of a file or resource constructed using input from an upstream component. This means that the system does not have sufficient checks or validation mechanisms in place to ensure that the resulting name is safe and secure. The method used by the attacker involves manipulating the input provided to the upstream component in order to construct a malicious name for the file or resource. By exploiting the lack of restrictions, the attacker can potentially gain unauthorized access, execute arbitrary code, or perform other malicious actions. The technical impact of this vulnerability can vary depending on the specific context, but it generally involves the compromise of the system's integrity, confidentiality, or availability. For example, if the resulting name is used to access sensitive files or resources, an attacker could gain unauthorized access to confidential information. Alternatively, if the resulting name is used to execute code, the attacker could potentially execute arbitrary commands on the system. The security properties affected by this vulnerability include integrity, confidentiality, and availability. The lack of proper restriction on the resulting name can lead to unauthorized access, disclosure of sensitive information, or disruption of system services. The severity of this vulnerability can range from low to high, depending on the potential impact and the specific context in which it is exploited. If the resulting name is used to access critical resources or execute sensitive operations, the severity can be high. The likelihood of this vulnerability being exploited depends on various factors, such as the visibility of the system, the value of the targeted assets, and the presence of other security controls. If the system is publicly accessible and the resulting name is used to access valuable resources, the likelihood of exploitation may be higher. The relevant assets that can be targeted by this vulnerability include files, databases, network resources, or any other resource that can be accessed or manipulated using a constructed name. The attack vector for this vulnerability is typically through the input provided to the upstream component. This can be achieved through various means, such as user input, API calls, or data received from external systems. The attacker type can vary, but it generally includes individuals or groups with malicious intent, such as hackers, cybercriminals, or insiders with privileged access. The attacker motive for exploiting this vulnerability can also vary, but common motives include gaining unauthorized access, stealing sensitive information, causing disruption or damage, or financial gain. Relevant cyber controls and countermeasures to mitigate this vulnerability include input validation and sanitization, implementing proper access controls, using secure coding practices, and regularly updating and patching the system to address any known vulnerabilities. Detection methods for this vulnerability can include monitoring for suspicious file or resource names, analyzing system logs for unusual activities or access attempts, and conducting regular vulnerability assessments and penetration testing to identify and address any weaknesses.", "The vulnerability in CWE 843 is the incorrect allocation or initialization of a resource using one type, but later accessing it using a type that is incompatible with the original type. The method involves mistakenly assigning or initializing a resource with one type and then attempting to access or use it with a different incompatible type. The technical impact of this vulnerability is that it can lead to unexpected behavior, memory corruption, crashes, or other runtime errors in the software. It may also result in data corruption, data leakage, or unauthorized access to sensitive information. The security properties affected by this vulnerability include integrity, availability, and potentially confidentiality. The incorrect type usage can compromise the integrity and availability of the software, and in some cases, it may also lead to the disclosure of sensitive information, impacting confidentiality. The severity of this vulnerability depends on the specific context and the potential consequences of the incorrect type usage. It can range from low to high, with high severity if it leads to critical system failures or security breaches. The likelihood of this vulnerability occurring depends on the complexity of the software, the programming language used, and the expertise of the developers. If proper coding practices and type checking mechanisms are not followed, the likelihood of this vulnerability increases. The relevant assets that can be affected by this vulnerability include the software application, its data, and potentially the underlying system or network infrastructure. The attack vector for this vulnerability is typically through the exploitation of the software application itself. It can be exploited by providing input or triggering specific actions that lead to the incorrect type usage. Any individual or entity with knowledge of the vulnerability and the ability to exploit it can be an attacker. This can include malicious actors, hackers, or even unintentional mistakes made by legitimate users or developers. The attacker's motive can vary depending on the specific context and the potential impact of the vulnerability. It can range from gaining unauthorized access, causing system disruptions, stealing sensitive information, or simply exploiting the vulnerability for personal gain or curiosity. To mitigate this vulnerability, developers should follow secure coding practices, including proper type checking and validation. Using strong typing systems, static analysis tools, and code reviews can help identify and prevent such type-related vulnerabilities. Additionally, regular software updates and patches can address known vulnerabilities. Detection of this vulnerability can be challenging, as it often requires manual code review or the use of static analysis tools to identify incorrect type usage. Monitoring for unexpected behavior, crashes, or memory corruption during runtime can also indicate the presence of this vulnerability."]</t>
  </si>
  <si>
    <t>Missing or improper neutralisation</t>
  </si>
  <si>
    <t>0_input_include_access_sensitive</t>
  </si>
  <si>
    <t>['input', 'include', 'access', 'sensitive', 'data', 'information', 'product', 'affected', 'user', 'lead', 'used', 'high lead', 'confidentiality integrity', 'monitoring', 'high', 'include monitoring', 'malicious', 'include input', 'input validation', 'occurring']</t>
  </si>
  <si>
    <t>125, 140, 76</t>
  </si>
  <si>
    <t>119, 75, 138, 20, 707 (pillar)</t>
  </si>
  <si>
    <t>Pillar concept</t>
  </si>
  <si>
    <t>["The vulnerability in this CWE is the product's failure to properly handle buffer boundaries, resulting in the reading of data beyond the intended buffer. The method used in this CWE is to exploit the product's lack of boundary checking, allowing an attacker to read data beyond the intended buffer. The technical impact of this CWE is that it can lead to memory corruption, crashes, and potentially allow an attacker to execute arbitrary code. The security properties affected by this CWE include confidentiality, integrity, and availability. The severity of this CWE can range from low to high, depending on the specific implementation and the data being read beyond the buffer. The likelihood of this CWE occurring depends on the specific implementation and the input data being processed. The relevant assets for this CWE include any system or application that processes user input. The attack vector for this CWE is through the input data being processed by the product. The attacker type for this CWE can be anyone with the ability to provide input data to the product. The attacker motive for this CWE can be to gain unauthorized access to sensitive data or to execute arbitrary code. Relevant cyber controls and countermeasures for this CWE include implementing proper boundary checking and input validation, as well as using memory-safe programming languages. Detection methods for this CWE include monitoring for unexpected crashes or memory corruption, as well as implementing code analysis tools to identify potential buffer overflow vulnerabilities.", "The vulnerability in this CWE is the failure to properly neutralize delimiters. The method used by attackers is to exploit the product's failure to neutralize delimiters, which can lead to injection attacks. The technical impact of this CWE is that it can allow attackers to execute arbitrary code or commands on the affected system. The security properties affected by this CWE include confidentiality, integrity, and availability. The severity of this CWE is high, as it can lead to significant damage to the affected system and compromise sensitive data. The likelihood of this CWE occurring depends on the specific product and its implementation, but it is a common vulnerability that is frequently exploited by attackers. The relevant assets for this CWE include any system or application that fails to properly neutralize delimiters. The attack vector for this CWE is typically through input fields or parameters that are not properly sanitized. The attacker type for this CWE is typically a malicious actor seeking to exploit vulnerabilities in the affected system. The attacker's motive for exploiting this CWE is typically to gain unauthorized access to sensitive data or to execute malicious code on the affected system. Relevant cyber controls and countermeasures for this CWE include input validation and sanitization, as well as implementing secure coding practices. Detection methods for this CWE include monitoring for suspicious input or unexpected behavior in the affected system.", "The vulnerability in this CWE is the improper neutralization of equivalent special elements. The method used in this CWE is to neutralize certain special elements correctly, but not equivalent special elements. The technical impact of this CWE is that it can lead to injection attacks, allowing an attacker to execute arbitrary code or commands on the affected system. The security properties affected by this CWE are confidentiality, integrity, and availability. The severity of this CWE is high, as it can lead to significant damage to the affected system and compromise sensitive data. The likelihood of this CWE occurring is high, as it is a common mistake made by developers. The relevant assets for this CWE are any systems or applications that process user input. The attack vector for this CWE is through user input, such as forms or URLs. The attacker type for this CWE is typically a malicious user or hacker. The attacker's motive for exploiting this CWE is to gain unauthorized access to sensitive data or to execute malicious code on the affected system. Relevant cyber controls and countermeasures for this CWE include input validation, output encoding, and the use of prepared statements or parameterized queries. Detection methods for this CWE include code review, vulnerability scanning, and penetration testing."]</t>
  </si>
  <si>
    <t>Unfiltered special elements</t>
  </si>
  <si>
    <t>1_product_case_input_products</t>
  </si>
  <si>
    <t>['product', 'case', 'input', 'products', 'inputs', 'component', 'data', 'special', 'include', 'special elements', 'unexpected', 'list', 'systems', 'elements', 'monitoring', 'securityrelevant', 'attackers', 'operations', 'depends specific', 'upstream']</t>
  </si>
  <si>
    <t>790, 78, 74</t>
  </si>
  <si>
    <t>77, 707 (pillar), 20</t>
  </si>
  <si>
    <t>Directly adjacent</t>
  </si>
  <si>
    <t>Different</t>
  </si>
  <si>
    <t>["The vulnerability in this case is the failure to adequately filter special elements from the data received from an upstream component. The method used by the attacker is to exploit the lack of proper filtering of special elements in the received data. The technical impact of this vulnerability is that the downstream component may be exposed to potentially malicious or unexpected data, which could lead to various consequences such as data corruption, unauthorized access, or system crashes. The security properties affected by this vulnerability include data integrity, confidentiality, and availability. The severity of this threat depends on the specific context and the downstream component's sensitivity. It could range from low to high, depending on the potential impact of the unfiltered special elements. The likelihood of this threat occurring depends on the implementation of the product and the presence of proper filtering mechanisms. If the product does not have robust filtering mechanisms in place, the likelihood of this vulnerability being exploited is higher. The relevant assets in this case are the downstream component and any data or resources it interacts with. The attack vector for this vulnerability is through the data received from the upstream component, which contains unfiltered special elements. Any attacker who can interact with the upstream component and inject or manipulate data can exploit this vulnerability. The attacker's motive could vary, including gaining unauthorized access, causing disruption or damage to the downstream component, or extracting sensitive information. Implementing proper input validation and filtering mechanisms, such as input sanitization and encoding, can help mitigate this vulnerability. Additionally, enforcing secure coding practices and conducting regular security assessments can also help prevent such issues. Detection methods for this vulnerability include monitoring and analyzing the data received by the downstream component for any unexpected or malicious elements. Additionally, implementing intrusion detection systems and log analysis can aid in identifying potential attacks exploiting this vulnerability.", "The vulnerability in this case is the product's inability to handle or incorrectly handling unexpected special elements in the input received from an upstream component. The method used by the attacker is to provide an additional unexpected special element in the input to exploit the vulnerability. The technical impact of this vulnerability is that it can lead to a range of consequences, such as denial of service, data corruption, or unauthorized access to sensitive information. The security properties affected by this vulnerability include confidentiality, integrity, and availability. The severity of this vulnerability depends on the specific context and the potential impact of the attack. It can range from low to critical. The likelihood of this vulnerability being exploited depends on the attacker's knowledge of the product's input handling mechanism and the ease of injecting unexpected special elements. The relevant assets that could be affected by this vulnerability include the product itself, the upstream component, and any data or systems that rely on the product's output. The attack vector in this case is through the input received from the upstream component. The attacker type could be anyone with knowledge of the vulnerability and the ability to inject unexpected special elements into the input. The attacker's motive could be to disrupt the product's functionality, steal sensitive information, or gain unauthorized access to systems. Relevant cyber controls and countermeasures include input validation, error handling, and access control mechanisms. Detection methods include monitoring for unexpected special elements in the input, analyzing error logs, and implementing intrusion detection systems.", "The vulnerability in this case is the product's failure to handle or incorrectly handle missing special elements in the input received from an upstream component. The method used by the attacker is to exploit the vulnerability by providing input that is missing the expected special element. The technical impact of this vulnerability is that it can lead to the product behaving unpredictably or crashing, potentially causing data loss or other negative consequences. The security properties affected by this vulnerability include confidentiality, integrity, and availability. The severity of this vulnerability depends on the specific product and the potential consequences of its failure to handle missing special elements. It could range from low to high. The likelihood of this vulnerability being exploited depends on the specific product and the likelihood of missing special elements in the input. The relevant assets in this case are the product and any data or systems it interacts with. The attack vector in this case is through the input received from an upstream component. The attacker type in this case could be anyone with access to the upstream component providing the input. The attacker's motive could be to disrupt the product's functionality, cause data loss, or gain unauthorized access to systems or data. Relevant cyber controls and countermeasures include input validation, error handling, and monitoring for unexpected behavior. Detection methods include monitoring for unexpected behavior or crashes in the product, as well as analyzing input for missing special elements."]</t>
  </si>
  <si>
    <t>Improper input validation</t>
  </si>
  <si>
    <t>2_input_validation_regular expression_regular</t>
  </si>
  <si>
    <t>['input', 'validation', 'regular expression', 'regular', 'expression', 'input validation', 'regular expressions', 'glyphs', 'expressions', 'cryptographic', 'cryptographic operations', 'el', 'encoding mechanism', 'include', 'potential', 'application', 'encoding', 'malicious', 'attackers', 'el statement']</t>
  </si>
  <si>
    <t>1287, 1173, 625</t>
  </si>
  <si>
    <t>20, 185</t>
  </si>
  <si>
    <t>Class concept</t>
  </si>
  <si>
    <t>["The vulnerability in CWE 1287 is the lack of proper validation or incorrect validation of input type. The method used in this vulnerability is when the product receives input that is expected to be of a certain type but fails to validate or incorrectly validates the input. The technical impact of this vulnerability is that it can lead to various issues such as data corruption, data loss, system crashes, or unauthorized access to sensitive information. The security properties affected by this vulnerability include data integrity, availability, and confidentiality. The severity of this vulnerability can vary depending on the specific implementation and context, but it can potentially lead to significant security risks and impact. The likelihood of this vulnerability being exploited depends on the specific system and its usage. If proper input validation is not implemented, the likelihood of exploitation increases. The relevant assets that can be affected by this vulnerability include the system or application that receives the input, the data being processed or stored, and any connected systems or networks. The attack vector for this vulnerability is through the input mechanism of the product, where an attacker can provide input that does not conform to the expected type. Any individual or entity with malicious intent can potentially exploit this vulnerability, including external attackers, insiders, or automated bots. The attacker's motive can vary, but potential motives for exploiting this vulnerability include gaining unauthorized access to sensitive information, causing disruption or damage to the system, or attempting to exploit other vulnerabilities. To mitigate this vulnerability, proper input validation should be implemented, ensuring that the input is validated against the expected type before processing. Additionally, secure coding practices, input sanitization, and regular security testing can help prevent and detect such vulnerabilities. Detection methods for this vulnerability can include code review, static analysis tools, and dynamic testing techniques to identify instances where input validation is missing or incorrectly implemented. Additionally, monitoring system logs and anomaly detection can help identify potential exploitation attempts.", "The vulnerability in CWE 1173 is the absence or incorrect usage of an input validation framework provided by the source language or an independent library. The method involves not implementing or misusing an input validation framework, which leads to inadequate validation of user input. The technical impact of this vulnerability is that it allows malicious input to bypass intended security measures and potentially exploit vulnerabilities in the application. This can result in various consequences such as injection attacks, data breaches, privilege escalation, or remote code execution. The security properties affected by this vulnerability include integrity, confidentiality, and availability. Without proper input validation, the integrity of the system can be compromised by unauthorized or malicious input, leading to potential data breaches and unauthorized access. Additionally, the confidentiality of sensitive information can be at risk if input validation is not performed correctly. The availability of the system can also be impacted if the application becomes vulnerable to denial-of-service attacks due to improper input handling. The severity of this vulnerability can range from low to critical, depending on the specific implementation and the potential impact of the exploitation. If the input validation is completely absent or significantly flawed, the severity can be critical. The likelihood of this vulnerability being exploited depends on various factors such as the popularity of the application, the presence of known vulnerabilities, and the level of security awareness and practices within the development team. If the application is widely used and known to have weak input validation, the likelihood of exploitation increases. The relevant assets that can be affected by this vulnerability include the application itself, the data processed or stored by the application, and any connected systems or networks. The attack vector for this vulnerability is typically through user input, where an attacker can submit malicious or unexpected input to the application, bypassing the intended validation mechanisms. The attacker types can vary, including both external attackers seeking to exploit vulnerabilities for personal gain or malicious intent, as well as internal attackers with insider knowledge or privileges. The attacker's motives can include gaining unauthorized access to sensitive information, executing arbitrary code, causing disruption or damage to the system, or financial gain through exploiting vulnerabilities. The relevant countermeasures include implementing and correctly utilizing input validation frameworks provided by the source language or independent libraries. Additionally, employing secure coding practices, conducting regular security assessments, and ensuring security awareness among developers can help mitigate this vulnerability. Detection methods for this vulnerability involve conducting code reviews, static analysis, and dynamic testing to identify instances where input validation is missing or incorrectly implemented. Additionally, monitoring and analyzing application logs for suspicious or unexpected input can help detect potential exploitation attempts.", "The vulnerability in CWE 625 is the usage of a regular expression that lacks sufficient restrictions on the allowed values. This means that the regular expression pattern used by the product does not effectively filter or validate input data. The method of exploitation involves an attacker providing input that does not conform to the expected pattern defined by the regular expression. By bypassing the insufficient restrictions, the attacker can manipulate the system's behavior or gain unauthorized access. The technical impact of this vulnerability can vary depending on the specific context, but it generally leads to security weaknesses. It can result in data corruption, injection attacks, privilege escalation, or unauthorized access to sensitive information. The security properties affected by this vulnerability include data integrity, confidentiality, and availability. The lack of proper input validation can compromise the integrity of the system's data, expose confidential information, and potentially disrupt the availability of the affected system. The severity of this vulnerability can range from low to high, depending on the potential impact and the context in which it is exploited. If the regular expression is used in a critical component or for sensitive data validation, the severity can be significant. The likelihood of exploitation depends on various factors, such as the visibility of the vulnerability, the value of the targeted assets, and the presence of other security controls. If the vulnerability is publicly known and the targeted assets are valuable, the likelihood of exploitation increases. The relevant assets at risk include the system or application that utilizes the regular expression for input validation. This could be any software or service that relies on user input or external data. The attack vector for exploiting this vulnerability is typically through user input or data that is processed by the system. Attackers can submit malicious input that bypasses the regular expression's insufficient restrictions. The attacker type can vary, but it commonly includes both external attackers seeking unauthorized access or manipulation of the system, as well as internal attackers attempting to abuse their privileges or escalate their privileges. The attacker motive can also vary, ranging from financial gain through data theft or fraud to causing disruption or damage to the targeted system or organization. The motive could also be espionage, sabotage, or simply the desire to exploit vulnerabilities for personal satisfaction. Relevant cyber controls and countermeasures include implementing strong input validation mechanisms, including regular expressions that effectively restrict the allowed values. Employing secure coding practices, such as input sanitization and validation, can help mitigate this vulnerability. Regular security testing and code reviews can also help identify and address any weaknesses in the regular expression usage. Detection methods for this vulnerability involve monitoring and analyzing system logs, looking for unexpected or anomalous behavior resulting from the exploitation of the regular expression's insufficient restrictions. Additionally, security testing and code analysis can help identify potential vulnerabilities in the regular expression usage."]</t>
  </si>
  <si>
    <t>Insecure product configuration</t>
  </si>
  <si>
    <t>3_product_products_include_behavior</t>
  </si>
  <si>
    <t>['product', 'products', 'include', 'behavior', 'surface', 'sensitive', 'information', 'processed', 'used', 'access', 'affected', 'depends', 'monitoring', 'attackers', 'sensitive information', 'access product', 'handling', 'unexpected', 'potential', 'potentially']</t>
  </si>
  <si>
    <t>1125, 203, 1269</t>
  </si>
  <si>
    <t>1120, 200, 693</t>
  </si>
  <si>
    <t>Amalgamation</t>
  </si>
  <si>
    <t>["The vulnerability in CWE 1125 is the presence of an attack surface that exceeds a desirable maximum. This means that the product has more potential entry points for attackers than what is considered acceptable. The method used by attackers to exploit this vulnerability is not specified in the given description. However, they would likely target the excessive attack surface to gain unauthorized access or perform malicious actions. The technical impact of this vulnerability is not explicitly mentioned. However, having an attack surface that exceeds the desirable maximum could lead to a higher likelihood of successful attacks, potentially resulting in unauthorized access, data breaches, or system compromise. The security properties affected by this vulnerability include confidentiality, integrity, and availability. If attackers exploit the excessive attack surface, they may compromise the confidentiality of sensitive information, manipulate data integrity, or disrupt the availability of the product or system. The severity of this vulnerability depends on the specific product and its intended use. However, having an attack surface that exceeds the desirable maximum is generally considered a significant security concern, potentially leading to severe consequences if exploited. The likelihood of this vulnerability being exploited depends on various factors, such as the attractiveness of the product to attackers, the level of security measures in place, and the visibility of the excessive attack surface. Without further information, it is challenging to determine the exact likelihood. The relevant assets at risk due to this vulnerability are the product or system itself, any sensitive data it handles, and potentially connected systems or networks. The attack vector(s) for this vulnerability could include exploiting specific entry points, weak security configurations, or vulnerabilities in the product's design or implementation. Any individual or group with malicious intent and knowledge of the vulnerability could potentially exploit it. This could include hackers, cybercriminals, or even insiders with access to the product. The motives of attackers exploiting this vulnerability could vary widely. They may seek financial gain, intellectual property theft, disruption of services, or simply causing harm or chaos. To mitigate this vulnerability, relevant cyber controls and countermeasures could include reducing the attack surface by removing unnecessary or insecure features, implementing secure coding practices, conducting regular security assessments, and applying patches and updates promptly. Detection methods for this vulnerability could involve monitoring and analyzing system logs, network traffic, and user behavior for any signs of unauthorized access, unusual activity, or attempts to exploit the excessive attack surface. Additionally, vulnerability scanning and penetration testing can help identify and address potential weaknesses.", "The vulnerability in CWE 203 is the product's behavior or response that can be observed by an unauthorized actor. The method used by the attacker is to exploit the observable behavior of the product under different circumstances. The technical impact of this vulnerability is the exposure of security-relevant information about the product's state, such as the success or failure of a specific operation. The security properties affected by this vulnerability include confidentiality, as the exposure of security-relevant information can compromise sensitive data. It may also impact integrity, as the attacker can gain insights into the success or failure of certain operations. The severity of this vulnerability depends on the specific context and the sensitivity of the exposed information. It can range from low to high, depending on the potential consequences. The likelihood of this vulnerability being exploited depends on the visibility of the observable behavior and the motivation of potential attackers. It can vary from low to high. The relevant assets that can be targeted by this vulnerability are the product itself, any sensitive information processed by the product, and potentially connected systems or networks. The attack vector for this vulnerability is through the observation of the product's behavior or responses, which can be done through various means such as monitoring network traffic or analyzing system logs. Any unauthorized actor with access to the product or its communication channels can potentially exploit this vulnerability. This includes both internal and external attackers. The attacker's motive for exploiting this vulnerability can vary. They may seek to gain insights into the product's functionality, identify potential weaknesses, or gather information that can be used for further attacks. To mitigate this vulnerability, it is important to implement secure coding practices, such as avoiding observable behavior that can reveal sensitive information. Additionally, access controls should be enforced to limit unauthorized actors' ability to observe the product's behavior. Detection methods for this vulnerability can include monitoring and analyzing system logs, network traffic analysis, and anomaly detection techniques to identify any unauthorized observation of the product's behavior.", "The vulnerability in CWE 1269 is the release of a product in either pre-production or manufacturing configuration. This means that the product is not properly configured or secured before it is released to the market, leaving it vulnerable to potential attacks. The method used in this threat is the release of the product without proper configuration or security measures in place. This could be due to oversight or negligence during the production or pre-production stages. The technical impact of this vulnerability is that the product is more susceptible to unauthorized access, manipulation, or exploitation. Attackers may be able to exploit the product's vulnerabilities to gain unauthorized access to sensitive information, disrupt its functionality, or even take control of the product. The security properties affected by this vulnerability include confidentiality, integrity, and availability. If the product is not properly configured, it may expose sensitive data to unauthorized individuals, compromise the integrity of the data or the product's functionality, and potentially disrupt its availability. The severity of this vulnerability can vary depending on the nature of the product and the potential impact of unauthorized access or manipulation. It could range from low to high, depending on the potential consequences. The likelihood of this vulnerability being exploited is relatively high, especially if the product gains attention or is widely used. Attackers are constantly scanning for vulnerabilities in products, and if they discover a product released in an insecure configuration, they may attempt to exploit it. The relevant assets affected by this vulnerability are the product itself, any sensitive data stored or processed by the product, and potentially the network or systems connected to the product. The attack vector for this vulnerability could be through direct physical access to the product, network-based attacks targeting the product's communication channels, or even social engineering techniques to gain unauthorized access to the product. The attacker type for this vulnerability could include malicious individuals, hackers, or even competitors who may seek to gain an advantage by exploiting the product's vulnerabilities. The attacker motive for exploiting this vulnerability could be financial gain, industrial espionage, or simply causing disruption or damage to the product or its manufacturer. Relevant cyber controls/countermeasures to mitigate this vulnerability include conducting thorough security assessments and testing during the pre-production and manufacturing stages, implementing secure configuration practices, regularly updating and patching the product's software, and ensuring proper access controls and authentication mechanisms are in place. Detection methods for this vulnerability could include monitoring for any unauthorized access attempts or unusual behavior on the product, conducting regular vulnerability scans and penetration tests, and implementing intrusion detection and prevention systems to detect and block potential attacks."]</t>
  </si>
  <si>
    <t>Insecure memory buffer (i.e. buffer overflow)</t>
  </si>
  <si>
    <t>4_pointer_memory_buffer_null</t>
  </si>
  <si>
    <t>['pointer', 'memory', 'buffer', 'null', 'null pointer', 'code', 'input', 'pointers', 'crashes', 'arbitrary code', 'corruption', 'potential', 'arbitrary', 'memory corruption', 'memory locations', 'valid', 'dereference', 'bounds', 'analysis', 'pointer dereference']</t>
  </si>
  <si>
    <t>824, 466, 788</t>
  </si>
  <si>
    <t>["The vulnerability in CWE 824 is the access or usage of an uninitialized pointer. This means that the product is attempting to use a pointer variable that has not been assigned a valid memory address. The method of this threat involves the product accessing or using the uninitialized pointer, which can lead to unpredictable behavior or crashes in the software. The technical impact of this vulnerability is that it can result in the product accessing or modifying unintended memory locations, leading to potential data corruption, system crashes, or even remote code execution. The security properties affected by this vulnerability include the integrity and availability of the system. If an attacker can exploit this vulnerability, they may be able to manipulate the system's memory and execute arbitrary code, potentially compromising the confidentiality of sensitive information. The severity of this vulnerability can vary depending on the specific context and how the uninitialized pointer is used. In some cases, it may lead to a denial of service or crash, while in others, it could result in a full system compromise. The likelihood of this vulnerability being exploited depends on various factors, such as the complexity of the software, the presence of other security controls, and the attacker's knowledge and capabilities. However, uninitialized pointer vulnerabilities are considered relatively common and can be exploited by skilled attackers. The relevant assets at risk include the software application or system that utilizes the uninitialized pointer. If successfully exploited, the attacker may gain control over the affected system or access sensitive data. The attack vector for this vulnerability can vary, but it often involves crafting malicious input or manipulating the program's memory to trigger the uninitialized pointer usage. The attacker type for this vulnerability can range from skilled hackers to malicious insiders or even automated bots. Skilled attackers may actively search for uninitialized pointer vulnerabilities to exploit, while insiders may take advantage of their knowledge of the software's codebase. The attacker motive for exploiting this vulnerability could be to gain unauthorized access to systems, steal sensitive information, disrupt services, or execute arbitrary code for further exploitation. Relevant cyber controls and countermeasures to mitigate this vulnerability include secure coding practices, such as initializing pointers before use, performing proper input validation and sanitization, and utilizing memory-safe programming languages or frameworks. Regular software updates and patches can also help address known vulnerabilities. Detection methods for this vulnerability may include static code analysis tools that can identify uninitialized pointer usage, runtime monitoring for unexpected crashes or memory access violations, and thorough security testing and code reviews during the software development lifecycle.", "The vulnerability in CWE 466 is the potential for a function to return a pointer to memory that is beyond the intended buffer it is supposed to reference. This vulnerability arises when there is insufficient bounds checking or validation of the pointer returned by the function. The method used in this threat is the incorrect handling of memory pointers, leading to the return of a pointer that points outside the expected buffer. The technical impact of this vulnerability is that it can result in buffer overflows or memory corruption. By returning a pointer to memory outside the buffer, an attacker can potentially overwrite adjacent memory, leading to arbitrary code execution, crashes, or unauthorized access to sensitive information. The security properties affected by this threat include the integrity and availability of the system. The integrity of the system can be compromised if the attacker is able to modify critical data or execute arbitrary code. The availability of the system can be impacted if the buffer overflow or memory corruption leads to crashes or denial of service. The severity of this threat depends on the specific context and the potential impact it can have on the system. It can range from low to high, with high severity if the vulnerability allows for remote code execution or unauthorized access to sensitive data. The likelihood of this threat occurring depends on the presence of vulnerable code and the potential for an attacker to exploit it. If the vulnerable code is widely used or accessible, the likelihood may be higher. The relevant assets at risk include the system or application utilizing the vulnerable code, as well as any sensitive data or resources that can be accessed or modified through the exploitation of this vulnerability. The attack vector for this threat can vary, but it often involves crafting malicious input or manipulating the function's parameters to trigger the incorrect pointer return. This can be done through user input, network communication, or other means of interacting with the vulnerable code. The attacker type for this threat can be anyone with the knowledge and capability to exploit the vulnerability. It can range from skilled hackers to malicious insiders or even automated bots. The attacker motive for exploiting this vulnerability can include gaining unauthorized access to sensitive information, executing arbitrary code for malicious purposes, causing system disruptions or financial losses, or simply exploring and exploiting weaknesses in the targeted system. Relevant cyber controls and countermeasures to mitigate this threat include implementing proper bounds checking and validation of pointers returned by functions. This can involve using secure coding practices, performing input validation, and utilizing memory-safe programming languages or libraries. Detection methods for this threat can include static code analysis tools that can identify potential vulnerabilities related to incorrect pointer handling. Additionally, runtime monitoring and logging can help detect abnormal behavior or crashes that may indicate a buffer overflow or memory corruption.", "The vulnerability in CWE 788 is the improper handling of buffer boundaries, where a program reads from or writes to a buffer using an index or pointer that references a memory location beyond the end of the buffer. The method used in this CWE involves accessing memory locations beyond the boundaries of a buffer, typically through incorrect indexing or pointer manipulation. The technical impact of this vulnerability is that it can lead to buffer overflows, which can result in memory corruption, crashes, and potentially allow an attacker to execute arbitrary code or gain unauthorized access to the system. The security properties affected by CWE 788 include the integrity and availability of the system. The integrity can be compromised due to memory corruption, while the availability can be impacted by crashes or system instability. The severity of this vulnerability can range from low to critical, depending on the specific context and potential consequences. If successfully exploited, it can lead to remote code execution or system compromise. The likelihood of this vulnerability being exploited depends on various factors such as the presence of input validation, the complexity of the code, and the attacker's knowledge and capabilities. It is considered a common vulnerability and has been exploited in numerous real-world attacks. Any software or system that utilizes buffers for data storage is potentially vulnerable to CWE 788. This includes applications, operating systems, network devices, and embedded systems. The attack vector for this vulnerability typically involves crafting malicious input that triggers the buffer overflow condition. This can be achieved through user input, network communication, or file manipulation. Any individual or group with the knowledge and intent to exploit this vulnerability can be an attacker. This includes both skilled hackers and script kiddies. The motives behind exploiting CWE 788 can vary, including gaining unauthorized access, executing arbitrary code, causing system disruption, stealing sensitive information, or launching further attacks. Mitigating this vulnerability requires implementing secure coding practices, such as proper bounds checking, input validation, and using safe programming languages or libraries. Regular security testing, code reviews, and vulnerability scanning can also help identify and address this issue. Detection of CWE 788 can be achieved through static code analysis, dynamic analysis, and manual code review. Automated tools can identify potential buffer overflow vulnerabilities by analyzing code patterns and identifying improper buffer access. Additionally, monitoring system logs and crash reports for signs of memory corruption or unexpected behavior can aid in detecting successful attacks."]</t>
  </si>
  <si>
    <t>Improper session management (i.e. web authorisation)</t>
  </si>
  <si>
    <t>5_session_web_authorization_web application</t>
  </si>
  <si>
    <t>['session', 'web', 'authorization', 'web application', 'server', 'url', 'application', 'session management', 'activex', 'web server', 'unauthorized', 'browser', 'restricted', 'urls', 'users', 'access', 'custom url', 'cookies', 'url scheme', 'resources']</t>
  </si>
  <si>
    <t>488, 613, 425</t>
  </si>
  <si>
    <t>668, 672, 862, 424</t>
  </si>
  <si>
    <t>["The vulnerability in CWE 488 is the lack of sufficient enforcement of boundaries between the states of different sessions. The method used in this CWE is the provision or usage of data by the wrong session due to the insufficient enforcement of session boundaries. The technical impact of this vulnerability is that sensitive data or resources can be accessed or manipulated by unauthorized sessions, leading to potential data breaches, unauthorized access, or privilege escalation. The security properties affected by this vulnerability include confidentiality, integrity, and availability. The confidentiality of sensitive data can be compromised if it is accessed by the wrong session. The integrity of data can be compromised if unauthorized sessions manipulate or modify it. The availability of resources can be affected if unauthorized sessions consume or exhaust them. The severity of this vulnerability depends on the sensitivity of the data or resources accessed by the wrong session. It can range from low to critical. The likelihood of this vulnerability being exploited depends on the implementation of session management and the potential for session mix-up. If proper session boundaries are not enforced or if session identifiers are easily guessable, the likelihood of exploitation increases. The relevant assets at risk include sensitive data, user accounts, system resources, and any other resources associated with the sessions. The attack vector for this vulnerability is through the manipulation of session identifiers or by exploiting flaws in the session management mechanism. The attacker types that can exploit this vulnerability include malicious users, attackers with access to session identifiers, or attackers with knowledge of session management flaws. The attacker's motive can vary, including gaining unauthorized access to sensitive data, escalating privileges, impersonating legitimate users, or disrupting the availability of resources. Relevant countermeasures include implementing strong session management mechanisms, enforcing strict session boundaries, using secure session identifiers, implementing access controls, and regularly testing and auditing the session management implementation. Detection methods for this vulnerability include monitoring session activities, analyzing session logs for anomalies or unauthorized access attempts, and conducting regular security assessments to identify any session management weaknesses.", "The vulnerability in CWE 613, Insufficient Session Expiration, is the failure of a web application to properly invalidate or expire session credentials or session IDs. The method used by attackers in this CWE is to exploit the web application's failure to terminate or invalidate session credentials or session IDs, allowing them to reuse these credentials for unauthorized access. The technical impact of this vulnerability is that an attacker can gain unauthorized access to sensitive information or perform actions on behalf of the legitimate user, potentially leading to data breaches, unauthorized transactions, or other malicious activities. The security properties affected by this vulnerability include authentication, authorization, and confidentiality. The failure to properly expire session credentials undermines the integrity of the authentication process, allowing unauthorized access. It also compromises the confidentiality of the user's data and the authorization controls in place. The severity of this vulnerability can vary depending on the sensitivity of the information or actions accessible through the compromised session. It can range from low to critical, with critical severity if the attacker gains administrative privileges or accesses highly sensitive data. The likelihood of this vulnerability being exploited depends on various factors such as the popularity of the web application, the value of the information it holds, and the presence of other security measures. However, it is a common vulnerability and can be relatively high in likelihood. The relevant assets at risk in this vulnerability are the user's session credentials or session IDs, the user's personal information, and any sensitive data or functionality accessible through the compromised session. The attack vector for this vulnerability is typically through the web application itself. Attackers can exploit weaknesses in the session management mechanism, such as improper session termination or insufficient session expiration controls. The attacker type for this vulnerability can vary, but it typically includes malicious individuals or groups with the intent to gain unauthorized access, steal sensitive information, or perform malicious actions. The attacker's motive for exploiting this vulnerability can be diverse, including financial gain, data theft, identity theft, espionage, or simply causing disruption or harm to the targeted organization or individuals. To mitigate this vulnerability, web applications should implement proper session management controls, including enforcing session expiration, securely generating session IDs, and invalidating sessions upon logout or after a certain period of inactivity. Additionally, implementing strong authentication and authorization mechanisms can help prevent unauthorized access. Detection methods for this vulnerability include monitoring session activity, analyzing session expiration controls, and identifying any anomalies or suspicious behavior related to session management. Regular security assessments and vulnerability scanning can also help identify and address this vulnerability.", "The vulnerability in CWE 425 is the lack of proper enforcement of authorization on restricted URLs, scripts, or files in a web application. The method used in this vulnerability is the failure to implement appropriate authorization mechanisms, such as access controls or user authentication, for accessing restricted resources. The technical impact of this vulnerability is that unauthorized users may be able to access and manipulate sensitive information, execute unauthorized actions, or exploit vulnerabilities in the web application. The security properties affected by this vulnerability include confidentiality, integrity, and availability. Unauthorized access to restricted resources can compromise the confidentiality of sensitive data, manipulate or delete data affecting integrity, and potentially disrupt the availability of the web application. The severity of this vulnerability can range from low to high, depending on the sensitivity of the restricted resources and the potential impact of unauthorized access or manipulation. The likelihood of this vulnerability being exploited depends on the specific implementation of the web application and the value of the restricted resources. If proper authorization mechanisms are not in place, the likelihood of exploitation increases. The relevant assets in this vulnerability are the restricted URLs, scripts, or files that require appropriate authorization for access. The attack vector for this vulnerability is typically through the web application itself, where an attacker attempts to access restricted resources without proper authorization. The attacker type for this vulnerability can vary, including malicious users, hackers, or insiders with unauthorized access. The attacker's motive for exploiting this vulnerability can include gaining unauthorized access to sensitive information, manipulating data, or causing disruption to the web application. Relevant countermeasures include implementing proper access controls, user authentication mechanisms, and authorization checks to ensure that only authorized users can access restricted resources. Detection methods for this vulnerability involve monitoring access logs, analyzing user activity, and implementing intrusion detection systems to identify unauthorized access attempts or suspicious behavior related to restricted resources."]</t>
  </si>
  <si>
    <t>Weak implementation or configuration of password-based authentication</t>
  </si>
  <si>
    <t>6_password_passwords_authentication_login</t>
  </si>
  <si>
    <t>['password', 'passwords', 'authentication', 'login', 'accounts', 'attackers', 'user accounts', 'unauthorized access', 'hashing', 'user', 'systems', 'unauthorized', 'access', 'sensitive', 'login attempts', 'attempts', 'easily', 'users credentials', 'information', 'gain']</t>
  </si>
  <si>
    <t>549, 309, 916</t>
  </si>
  <si>
    <t>1391, 1390</t>
  </si>
  <si>
    <t>['The vulnerability in CWE 549 is the lack of password masking during entry, which allows attackers to observe and capture passwords. The method used by attackers is to exploit the absence of password masking, which enables them to easily observe and capture passwords as they are being entered. The technical impact of this vulnerability is that attackers can obtain passwords, potentially gaining unauthorized access to systems or sensitive information. The security properties affected by this vulnerability are confidentiality and integrity. The confidentiality of passwords is compromised as they can be observed and captured, while the integrity of systems and data can be compromised if attackers gain unauthorized access. The severity of this vulnerability depends on the context and the importance of the systems or information protected by the passwords. If the passwords provide access to critical systems or sensitive data, the severity can be high. The likelihood of this vulnerability being exploited is relatively high, as it is a well-known and easily exploitable weakness. Attackers with access to the entry point of passwords can easily observe and capture them. The relevant assets in this case are the systems or applications that require passwords for authentication, as well as the sensitive information protected by those passwords. The attack vector for this vulnerability is through the entry point of passwords, such as login screens or password input fields. Any attacker with access to the entry point of passwords, whether it be an external attacker or an insider with malicious intent, can exploit this vulnerability. The motive of attackers exploiting this vulnerability is typically to gain unauthorized access to systems, networks, or sensitive information. To mitigate this vulnerability, implementing password masking during entry is crucial. Password input fields should be designed to hide the characters being entered, making it difficult for attackers to observe and capture passwords. Detection methods for this vulnerability can include monitoring for unusual or unauthorized access attempts, analyzing system logs for suspicious activities, and implementing intrusion detection systems to identify potential attacks.', "The vulnerability in CWE 309 is the reliance on password systems as the primary means of authentication. The method used in this CWE is the exploitation of flaws or shortcomings in password systems. The technical impact of this vulnerability is a reduction in the effectiveness of the authentication mechanism, potentially leading to unauthorized access or compromised accounts. The security properties affected by this vulnerability are confidentiality, integrity, and availability. The severity of this vulnerability can vary depending on the specific flaws or shortcomings in the password system, but it can potentially be high as it can lead to unauthorized access to sensitive information. The likelihood of this vulnerability being exploited depends on the strength of the password system and the potential presence of vulnerabilities. It can range from low to high. The relevant assets that can be compromised due to this vulnerability are user accounts, sensitive data, and systems protected by the password system. The attack vector for this vulnerability is typically through attempts to bypass or crack passwords, such as brute-force attacks, dictionary attacks, or social engineering techniques. The attacker types that can exploit this vulnerability include malicious individuals, hackers, or insiders with unauthorized access. The attacker's motive for exploiting this vulnerability can be gaining unauthorized access to sensitive information, financial gain, espionage, or disruption of services. Relevant countermeasures to mitigate this vulnerability include implementing strong password policies, enforcing multi-factor authentication, regularly updating and patching password systems, and educating users about password security best practices. Detection methods for this vulnerability include monitoring for unusual login patterns, failed login attempts, or unauthorized access to user accounts. Additionally, regular security audits and vulnerability assessments can help identify weaknesses in password systems.", "The vulnerability in CWE 916 is the usage of a password hashing scheme that lacks sufficient computational effort, making it easier for attackers to crack passwords. The method employed by attackers is password cracking, where they attempt to guess or decrypt passwords using various techniques such as brute force, dictionary attacks, or rainbow table attacks. The technical impact of this vulnerability is that it allows attackers to easily obtain the original passwords from the hashed values. This can lead to unauthorized access to user accounts, sensitive information exposure, and potential compromise of the entire system. The security properties affected by this vulnerability are confidentiality and integrity. The confidentiality of user passwords is compromised as they can be easily cracked, and the integrity of the system is at risk if attackers gain unauthorized access. The severity of this vulnerability can vary depending on the specific implementation and the sensitivity of the information protected by the passwords. However, it is generally considered a high-severity vulnerability as it directly impacts the security of user accounts. The likelihood of this vulnerability being exploited is relatively high, especially if the system is targeted by motivated attackers. Password cracking tools and techniques are widely available, making it easier for attackers to exploit weak password hashing schemes. The relevant assets in this context are user accounts, passwords, and any sensitive information associated with those accounts. The attack vector for this vulnerability is typically through the authentication mechanism of the system, where the password hashes are stored or transmitted. The attacker type for this vulnerability can include both external attackers and insiders. External attackers may target the system to gain unauthorized access, while insiders with malicious intent may exploit the vulnerability to compromise user accounts. The attacker's motive can vary, but common motives include gaining unauthorized access to sensitive information, financial gain through identity theft or fraud, or causing disruption to the system or its users. The relevant countermeasures include using strong and computationally expensive password hashing algorithms, such as bcrypt or Argon2, to ensure that password cracking attacks are infeasible. Additionally, enforcing password complexity requirements, implementing multi-factor authentication, and regularly educating users about strong password practices can help mitigate this vulnerability. Detection methods for this vulnerability can include monitoring for unusual or repeated failed login attempts, analyzing system logs for suspicious activities related to password authentication, and conducting regular security assessments to identify weak password hashing schemes."]</t>
  </si>
  <si>
    <t>7_authentication_password_accounts_user accounts</t>
  </si>
  <si>
    <t>['authentication', 'password', 'accounts', 'user accounts', 'user', 'account', 'mechanism', 'authentication mechanism', 'access', 'unauthorized', 'case', 'configuration file', 'lockout', 'account lockout', 'gain access', 'unauthorized access', 'information', 'gain', 'sensitive', 'attempts']</t>
  </si>
  <si>
    <t>521, 640, 620</t>
  </si>
  <si>
    <t>['The vulnerability in this case is the lack of requirement for strong passwords by the product. The method used by attackers is to exploit the absence of strong password requirements to compromise user accounts. The technical impact of this vulnerability is that attackers can easily gain unauthorized access to user accounts. The security properties affected by this vulnerability are confidentiality and integrity of user accounts. The severity of this threat can vary depending on the sensitivity of the information stored in user accounts, but it can potentially lead to significant harm if attackers gain access to personal or sensitive data. The likelihood of this threat depends on the popularity and exposure of the product. If the product is widely used and known to have weak password requirements, the likelihood of attacks exploiting this vulnerability increases. The relevant assets in this case are the user accounts and the data associated with them. The attack vector for this vulnerability is through the login or authentication mechanism of the product. Any individual or group with malicious intent can be an attacker in this scenario. Attackers may have various motives, including identity theft, unauthorized access to sensitive information, financial gain, or simply causing disruption. Implementing strong password requirements, such as minimum length, complexity, and regular password expiration, can be effective countermeasures against this vulnerability. Additionally, multi-factor authentication and account lockout policies can enhance security. Detection methods for this vulnerability can include monitoring for unusual login patterns, failed login attempts, or unexpected changes in user account settings. Regular security audits and vulnerability assessments can also help identify weak password requirements.', "The vulnerability in this case is the weak mechanism for password recovery or change, which allows users to bypass the requirement of knowing the original password. The method employed by the attacker involves exploiting the weak password recovery or change mechanism to gain unauthorized access to user accounts. The technical impact of this vulnerability is that it enables unauthorized individuals to reset or change passwords without proper authentication, potentially granting them unauthorized access to user accounts and sensitive information. The security properties affected by this vulnerability include authentication and access control mechanisms, as well as the confidentiality and integrity of user accounts and associated data. The severity of this vulnerability can vary depending on the sensitivity of the information protected by the user accounts. If the accounts provide access to highly sensitive data or systems, the severity can be high. The likelihood of this vulnerability being exploited depends on the popularity and exposure of the product. If the product is widely used and known, the likelihood of exploitation increases. The relevant assets at risk include user accounts, personal information, sensitive data, and any systems or resources accessible through compromised accounts. The attack vector for this vulnerability involves exploiting the weak password recovery or change mechanism, which could be through automated scripts, social engineering, or exploiting implementation flaws. The attacker types can vary, including malicious individuals, hackers, or insiders with malicious intent. The attacker's motive could be to gain unauthorized access to user accounts, steal sensitive information, perform fraudulent activities, or disrupt the system's functionality. Relevant countermeasures include implementing strong authentication mechanisms, enforcing multi-factor authentication, regularly auditing and testing the password recovery/change mechanism, and ensuring secure coding practices during its implementation. Detection methods for this vulnerability can include monitoring for unusual or unauthorized password change/reset activities, analyzing access logs for suspicious patterns, and implementing anomaly detection mechanisms to identify potential unauthorized access attempts.", "The vulnerability in this case is the lack of requirement for knowledge of the original password or another form of authentication when setting a new password for a user. The method used by the attacker is to exploit the absence of authentication requirements to set a new password for a user without proper authorization. The technical impact of this vulnerability is that an unauthorized attacker can gain access to a user's account by setting a new password without needing to know the original password or provide any other form of authentication. The security properties affected by this vulnerability are authentication and access control. The lack of authentication requirements undermines the integrity and confidentiality of user accounts. The severity of this vulnerability can be high, as it allows unauthorized access to user accounts, potentially leading to unauthorized actions, data breaches, or misuse of sensitive information. The likelihood of this vulnerability being exploited depends on the specific implementation and the value of the assets protected by the user accounts. If the system is widely used or contains valuable information, the likelihood of exploitation may be higher. The relevant assets at risk are the user accounts within the system, including any associated personal or sensitive information. The attack vector for this vulnerability is through the user interface or API used to set a new password. Attackers can exploit this weakness by bypassing the authentication process during the password change procedure. The attacker type can vary, but it typically includes malicious individuals or automated bots attempting to gain unauthorized access to user accounts. The attacker's motive may include unauthorized access to sensitive information, identity theft, financial gain, or disruption of services. To mitigate this vulnerability, the product should enforce proper authentication and authorization mechanisms when setting a new password. This can include requiring knowledge of the original password, two-factor authentication, or other secure forms of identity verification. Detection methods for this vulnerability can include monitoring for unusual or unauthorized password change activities, analyzing access logs for suspicious patterns, and implementing intrusion detection systems to identify potential unauthorized access attempts."]</t>
  </si>
  <si>
    <t>Improper adherence to coding standards (i.e. exception handling)</t>
  </si>
  <si>
    <t>8_return_error_handler_software</t>
  </si>
  <si>
    <t>['return', 'error', 'handler', 'software', 'return values', 'feature api', 'behavior', 'unexpected', 'api function', 'feature', 'function', 'testing', 'values', 'incorrect', 'specific', 'incorrect return', 'unexpected return', 'exploiting', 'false', 'api']</t>
  </si>
  <si>
    <t>394, 440, 393</t>
  </si>
  <si>
    <t>684, 754</t>
  </si>
  <si>
    <t>["The vulnerability in CWE 394 is the lack of proper validation or checking of unexpected return values from functions or operations within a product. This means that the product does not have mechanisms in place to verify if the returned value is legitimate or expected. The method used in this CWE is the failure to validate return values, which can occur due to oversight or negligence during the development process. The technical impact of this vulnerability is that it can lead to various security issues. For example, if a function returns a value that is not expected by the product, it may cause the product to behave unexpectedly or incorrectly, potentially leading to crashes, data corruption, or unauthorized access. The security properties affected by this vulnerability include integrity, availability, and possibly confidentiality. Depending on the specific context and how the unexpected return value is handled, it could compromise the integrity of the system, disrupt its availability, or even expose sensitive information. The severity of this vulnerability can vary depending on the specific implementation and the potential consequences of the unexpected return value. It can range from low to high, with high severity if the unexpected value leads to critical system failures or security breaches. The likelihood of this vulnerability occurring depends on the complexity of the product and the thoroughness of the development and testing processes. If proper validation checks are not implemented or overlooked, the likelihood of this vulnerability increases. The relevant assets that can be affected by this vulnerability are the software or systems utilizing the product that fails to validate return values. This can include applications, operating systems, or any other software component relying on the product. The attack vector for exploiting this vulnerability can vary depending on the specific context and the product's usage. It could involve manipulating input values to trigger unexpected return values or exploiting the product's behavior when encountering unexpected values. The attacker type for this vulnerability can be anyone with knowledge of the product's behavior and the ability to manipulate inputs or trigger unexpected return values. This can include malicious actors, insiders, or even unintentional users who stumble upon the vulnerability. The attacker motive for exploiting this vulnerability can range from causing disruption or damage to the system, gaining unauthorized access or control, or simply exploring and exploiting weaknesses for personal gain or curiosity. Relevant cyber controls/countermeasures to mitigate this vulnerability include implementing proper input validation and error handling mechanisms. Developers should ensure that all return values are thoroughly checked and validated against expected values or ranges. Additionally, comprehensive testing and code reviews can help identify and address any potential issues related to unexpected return values. Detection methods for this vulnerability can include code analysis tools that can identify instances where return values are not properly validated or checked. Additionally, monitoring system behavior and logging can help detect any unexpected or abnormal behavior resulting from unexpected return values.", "The vulnerability in CWE 440 is that a feature, API, or function does not behave as intended or specified. This means that the software does not perform according to its expected behavior, leading to potential security issues. The method of this threat involves exploiting the discrepancy between the expected behavior and the actual behavior of the feature, API, or function. Attackers can manipulate the software to perform actions that were not intended or authorized. The technical impact of this vulnerability can vary depending on the specific feature, API, or function affected. It can lead to unauthorized access, data corruption, denial of service, or other security breaches. The security properties affected by CWE 440 include integrity, confidentiality, and availability. If a feature, API, or function does not perform as specified, it can compromise the integrity and confidentiality of the system's data and affect the availability of the software. The severity of this vulnerability can range from low to high, depending on the impact it has on the system and the sensitivity of the data involved. The likelihood of this vulnerability occurring depends on the complexity of the software and the quality of its development and testing processes. Poorly designed or implemented features, APIs, or functions are more likely to exhibit this vulnerability. The relevant assets at risk include the software itself, the data it processes or stores, and any connected systems or networks. The attack vector for exploiting this vulnerability can be through direct interaction with the software, such as using the exposed feature or API, or through indirect means, such as manipulating input or exploiting other vulnerabilities in the system. The attacker type can vary, including both internal and external actors. It could be a malicious user, a hacker, or even a developer who intentionally or unintentionally introduces the vulnerability. The attacker motive for exploiting this vulnerability can be diverse, including gaining unauthorized access, stealing sensitive information, causing disruption or damage, or simply testing the system's security. Relevant cyber controls and countermeasures include thorough software design and development practices, including proper specification and testing of features, APIs, and functions. Regular security assessments and code reviews can help identify and address any discrepancies between expected and actual behavior. Detection methods for this vulnerability involve monitoring the software's behavior and comparing it against the expected specifications. This can be done through automated testing, logging, and analysis of system events and user interactions.", "The vulnerability in CWE 393 is the presence of a function or operation that returns an incorrect return value or status code. The method used in CWE 393 involves the product modifying its behavior based on the incorrect result returned by the function or operation. The technical impact of this vulnerability is that the product may behave in unexpected or unintended ways due to the incorrect return value or status code. This can lead to various issues such as data corruption, system crashes, or unauthorized access. The security properties affected by CWE 393 include integrity, availability, and possibly confidentiality. The incorrect return value or status code can compromise the integrity of the system by causing unintended modifications. It can also impact availability by leading to system crashes or unresponsive behavior. In some cases, it may even expose confidential information if the incorrect result triggers unintended actions. The severity of CWE 393 depends on the specific context and impact of the incorrect return value or status code. It can range from low to high, depending on the potential consequences and the sensitivity of the affected system. The likelihood of CWE 393 occurring depends on the implementation of the function or operation and the potential for incorrect return values or status codes. It can vary from low to high, depending on the complexity of the code and the quality of testing and validation processes. The relevant assets for CWE 393 are the systems or products that utilize the function or operation returning the incorrect result. This can include software applications, operating systems, or any other system relying on the affected functionality. The attack vector for CWE 393 involves manipulating the input or conditions that trigger the function or operation to return an incorrect result. This can be achieved through various means, such as providing malicious inputs or exploiting specific system states. The attacker type for CWE 393 can vary, including both external attackers and internal actors. External attackers may attempt to exploit the vulnerability to gain unauthorized access or disrupt the system. Internal actors, such as developers or administrators, may inadvertently introduce the vulnerability during the development or maintenance process. The attacker's motives for exploiting CWE 393 can include gaining unauthorized access, causing system disruptions, or manipulating the product's behavior for personal gain or malicious intent. To mitigate CWE 393, it is crucial to implement secure coding practices, including proper input validation and error handling. Thorough testing and validation processes should be in place to identify and rectify any incorrect return values or status codes. Regular code reviews and security assessments can also help identify and address this vulnerability. Detection of CWE 393 can be challenging, as it requires identifying unexpected or unintended behavior caused by the incorrect return value or status code. Monitoring system logs, analyzing system behavior, and implementing anomaly detection mechanisms can aid in detecting such issues. Additionally, comprehensive testing and validation processes can help identify and rectify this vulnerability during the development lifecycle."]</t>
  </si>
  <si>
    <t>Insufficient privilege management or compartmentalisation</t>
  </si>
  <si>
    <t>9_privilege_privileges_resources functionality_access</t>
  </si>
  <si>
    <t>['privilege', 'privileges', 'resources functionality', 'access', 'threat', 'resources', 'actions', 'unauthorized', 'privilege escalation', 'escalation', 'functionality', 'levels', 'permissions', 'privilege levels', 'unauthorized access', 'include', 'access control', 'restricted', 'rights', 'control']</t>
  </si>
  <si>
    <t>270, 267, 653</t>
  </si>
  <si>
    <t>269, 693, 657</t>
  </si>
  <si>
    <t>['The vulnerability in CWE 270 is the improper management of privileges during the switching between different contexts with varying privileges or spheres of control. The method used in this vulnerability is the failure to appropriately handle or enforce privilege levels during the transition between different contexts. The technical impact of this vulnerability is that an attacker may be able to gain unauthorized access to privileged resources or perform actions that they are not authorized to perform. The security properties affected by this vulnerability include access control and privilege management mechanisms. The severity of this vulnerability depends on the specific implementation and the privileges involved. It can range from low to high, depending on the potential impact of unauthorized access or actions. The likelihood of this vulnerability being exploited depends on the specific system and its implementation. If proper privilege management is not in place, the likelihood of exploitation increases. The relevant assets that may be at risk due to this vulnerability are the resources or actions that are protected by privilege levels, such as sensitive data, critical system functions, or administrative controls. The attack vector for this vulnerability involves exploiting the improper privilege management during the transition between different contexts, which could be achieved through various means such as code injection, privilege escalation, or bypassing access controls. The attacker types that may exploit this vulnerability include both internal and external actors, such as malicious insiders, hackers, or individuals with unauthorized access. The motives of attackers exploiting this vulnerability may vary, including gaining unauthorized access to sensitive information, performing unauthorized actions, or compromising the integrity or availability of the system. Relevant countermeasures to mitigate this vulnerability include implementing proper privilege management mechanisms, enforcing access controls, conducting regular security assessments, and ensuring secure coding practices. Detection methods for this vulnerability may include monitoring privilege transitions, analyzing access logs for suspicious activities, and implementing intrusion detection systems to identify unauthorized privilege escalations or access attempts.', "The vulnerability in CWE 267 is the existence of a privilege, role, capability, or right that can be misused to perform unintended unsafe actions. This means that even though the privilege is assigned to the correct entity, it can still be exploited. The method of this threat involves an attacker leveraging the assigned privilege, role, capability, or right to carry out actions that were not intended or authorized. By exploiting this vulnerability, the attacker can bypass security measures and perform potentially harmful actions. The technical impact of this threat is that it allows the attacker to perform actions that they should not have the ability to do. This can lead to unauthorized access, data breaches, system compromise, or other detrimental consequences. The security properties affected by this threat include confidentiality, integrity, and availability. The unauthorized actions performed by the attacker can compromise the confidentiality of sensitive information, manipulate or corrupt data, and disrupt the availability of systems or services. The severity of this threat can vary depending on the specific privilege, role, capability, or right being misused and the potential impact of the unauthorized actions. It can range from low to high, depending on the potential harm caused. The likelihood of this threat occurring depends on the effectiveness of access control mechanisms and the awareness of potential vulnerabilities. If proper security measures are not in place or if the privilege assignment is not carefully managed, the likelihood of exploitation increases. The relevant assets at risk include systems, networks, applications, databases, and any other resources that are associated with the privilege, role, capability, or right being misused. The attack vector(s) for this threat can vary depending on the specific implementation and context. It could involve exploiting vulnerabilities in the privilege assignment process, bypassing access controls, or manipulating the assigned privilege itself. The attacker type(s) can include both internal and external actors. Internal attackers may be individuals with legitimate access who abuse their privileges, while external attackers may exploit vulnerabilities to gain unauthorized access and misuse assigned privileges. The attacker motive(s) can range from personal gain, espionage, sabotage, or simply causing disruption. The specific motive may depend on the attacker's goals and objectives. Relevant cyber controls/countermeasures include implementing strong access control mechanisms, regularly reviewing and auditing privilege assignments, enforcing the principle of least privilege, and conducting thorough vulnerability assessments and penetration testing. Detection methods for this threat can include monitoring privilege usage, analyzing access logs, implementing anomaly detection systems, and conducting regular security audits to identify any unauthorized or suspicious activities related to the assigned privilege.", "The vulnerability in CWE 653 is the lack of proper compartmentalization or isolation of functionality, processes, or resources that require different privilege levels, rights, or permissions. This means that there is a failure to separate and protect sensitive components from less privileged ones. The method used in this vulnerability is the improper handling of privilege levels, rights, or permissions, which leads to the mixing of different levels of access within a system. The technical impact of this vulnerability is that an attacker with lower privileges can gain unauthorized access to resources or functionality that should be restricted to higher privilege levels. This can result in unauthorized data access, privilege escalation, or the ability to manipulate or disrupt critical processes. The security properties affected by this vulnerability include confidentiality, integrity, and availability. The lack of proper compartmentalization can lead to unauthorized disclosure of sensitive information, unauthorized modification of data or system configurations, and potential disruption of critical services. The severity of this vulnerability depends on the specific context and the sensitivity of the resources or functionality involved. It can range from low to high, with high severity if the compromised functionality or resources have significant impact or value. The likelihood of this vulnerability being exploited depends on the specific system and its implementation. If proper compartmentalization measures are not in place, the likelihood of exploitation increases. The relevant assets affected by this vulnerability are the resources or functionality that require different privilege levels, rights, or permissions. This can include sensitive data, critical processes, administrative controls, or any other components that should be protected from unauthorized access. The attack vector for this vulnerability can vary depending on the system, but common vectors include exploiting insecure access controls, privilege escalation techniques, or leveraging vulnerabilities in the system's design or implementation. The attacker type for this vulnerability can be both internal and external. Internal attackers may exploit this vulnerability to gain unauthorized access to resources or functionality beyond their privileges. External attackers may target this vulnerability to gain a foothold within the system and escalate their privileges. The attacker motive for exploiting this vulnerability can include unauthorized access to sensitive information, gaining control over critical processes, causing disruption or damage to the system, or achieving further exploitation opportunities. Relevant cyber controls/countermeasures for mitigating this vulnerability include implementing strong access controls, enforcing the principle of least privilege, properly isolating different functionality or resources, regularly patching and updating the system, and conducting security assessments and audits. Detection methods for this vulnerability can include monitoring access logs and system activity for suspicious or unauthorized access attempts, analyzing privilege escalation attempts, and conducting regular vulnerability scans and penetration tests to identify potential weaknesses in the system's compartmentalization measures."]</t>
  </si>
  <si>
    <t>Side channel and SoC threats</t>
  </si>
  <si>
    <t>10_soc_device_electromagnetic_information</t>
  </si>
  <si>
    <t>['soc', 'device', 'electromagnetic', 'information', 'physical', 'threat', 'confidential', 'debug', 'confidential information', 'access', 'case', 'identifiers', 'vendors', 'sensitive information', 'sensitive', 'internal', 'actions', 'electromagnetic fault', 'fault', 'debug agents']</t>
  </si>
  <si>
    <t>1300, 1192, 1319</t>
  </si>
  <si>
    <t>203, 657, 693</t>
  </si>
  <si>
    <t>["The vulnerability in this threat is the lack of sufficient protection mechanisms in the device to prevent physical side channels from exposing sensitive information. The method used in this threat is the exploitation of patterns in physically observable phenomena such as variations in power consumption, electromagnetic emissions (EME), or acoustic emissions. The technical impact of this threat is the potential exposure of sensitive information through physical side channels, which can be used by an attacker to gather confidential data or compromise the security of the device. The security properties affected by this threat include confidentiality and integrity, as sensitive information can be leaked or tampered with through the exploitation of physical side channels. The severity of this threat can vary depending on the sensitivity of the information at risk and the potential consequences of its exposure. It can range from moderate to high. The likelihood of this threat depends on the specific device and its implementation. If proper protection mechanisms are not in place, the likelihood of exploitation through physical side channels increases. The relevant assets at risk in this threat are the sensitive information stored or processed by the device, such as personal data, intellectual property, or cryptographic keys. The attack vector for this threat is through physical access to the device, allowing the attacker to observe and analyze the patterns in power consumption, electromagnetic emissions, or acoustic emissions. The attacker type for this threat is typically a knowledgeable and skilled individual or group with expertise in side-channel attacks and physical security analysis. The attacker's motive in exploiting this threat could be to gain unauthorized access to sensitive information, perform espionage, conduct financial fraud, or compromise the security of the device for malicious purposes. Relevant countermeasures include implementing strong physical security measures, such as tamper-resistant enclosures, shielding, or isolation techniques, as well as employing cryptographic protections and secure coding practices to minimize the leakage of sensitive information through physical side channels. Detection methods for this threat involve monitoring and analyzing the physical characteristics of the device, such as power consumption, electromagnetic emissions, or acoustic emissions, to identify any abnormal patterns or potential side-channel leakage.", 'The vulnerability in this case is the absence of unique and immutable identifiers for each component of the System-on-Chip (SoC). The method used by the attacker would involve exploiting the lack of unique identifiers to manipulate or impersonate components within the SoC. The technical impact of this vulnerability is that it can lead to various security issues such as unauthorized access, data corruption, or the execution of malicious code within the SoC. The security properties affected by this vulnerability include authentication, integrity, and confidentiality. Without unique identifiers, it becomes difficult to ensure the authenticity and integrity of the components within the SoC, potentially compromising the confidentiality of sensitive information. The severity of this vulnerability can vary depending on the specific implementation and the potential impact of unauthorized access or manipulation within the SoC. It could range from moderate to critical. The likelihood of this vulnerability being exploited depends on the value and attractiveness of the assets protected by the SoC, as well as the level of exposure and accessibility of the SoC to potential attackers. It is difficult to determine the exact likelihood without specific context. The relevant assets in this case would be the components within the SoC, the data processed or stored within the SoC, and any connected systems or networks that rely on the SoC. The attack vector for this vulnerability would typically involve exploiting the lack of unique identifiers through various means, such as impersonation attacks, injection of malicious code, or unauthorized access attempts. The attacker types that could exploit this vulnerability include malicious insiders with access to the SoC, external hackers targeting the SoC, or even supply chain attackers tampering with the components during manufacturing or distribution. The motives of the attacker could vary, including gaining unauthorized access to sensitive information, manipulating the behavior of the SoC for malicious purposes, or compromising the overall security of the system relying on the SoC. Implementing unique and immutable identifiers for each component of the SoC would be a crucial countermeasure to mitigate this vulnerability. Additionally, strong authentication mechanisms, secure coding practices, and regular security assessments can help enhance the overall security of the SoC. Detection methods for this vulnerability could include monitoring for unusual or unauthorized activities within the SoC, analyzing system logs for suspicious behavior, and conducting regular vulnerability assessments and penetration testing to identify any potential weaknesses.', "The vulnerability in this case is the susceptibility of the device to electromagnetic fault injection attacks. The method used by the attacker is electromagnetic fault injection, which involves manipulating the electromagnetic environment around the device to compromise its internal information or bypass security mechanisms. The technical impact of this attack is the compromise of device internal information or the bypassing of security mechanisms. This can lead to unauthorized access, data leakage, or the ability to perform unauthorized actions on the device. The security properties affected by this attack are confidentiality, integrity, and availability. The compromise of internal information can lead to a breach of confidentiality, while the bypassing of security mechanisms can impact the integrity and availability of the device. The severity of this threat can vary depending on the specific device and its importance in the system. However, it can be considered a high-severity threat as it can lead to significant security breaches and compromise sensitive information. The likelihood of this threat depends on various factors such as the device's susceptibility to electromagnetic fault injection attacks, the attacker's knowledge and resources, and the level of security measures implemented. Without specific context, it is difficult to determine the exact likelihood. The relevant assets in this case are the device itself, the internal information stored within the device, and any connected systems or networks that may be impacted by the compromised device. The attack vector for this threat is through the manipulation of the electromagnetic environment surrounding the device. This can be achieved through various means such as electromagnetic radiation, magnetic fields, or induced electrical currents. The attacker type for this threat can vary, but it typically involves skilled individuals or groups with knowledge of electromagnetic fault injection techniques and access to the necessary equipment. The attacker's motive for exploiting this vulnerability could be to gain unauthorized access to sensitive information, perform unauthorized actions on the device, or bypass security measures for malicious purposes such as espionage or sabotage. Relevant countermeasures include implementing electromagnetic shielding or hardening techniques to protect the device from electromagnetic interference. Additionally, secure coding practices, strong access controls, and regular security assessments can help mitigate the risk of electromagnetic fault injection attacks. Detection methods for electromagnetic fault injection attacks can include monitoring for abnormal electromagnetic activity, analyzing device behavior for signs of compromise or bypassed security mechanisms, and conducting regular security audits to identify potential vulnerabilities."]</t>
  </si>
  <si>
    <t>Weak or misconfigured authentication and authorisation</t>
  </si>
  <si>
    <t>11_captcha_challenge_key_access</t>
  </si>
  <si>
    <t>['captcha', 'challenge', 'key', 'access', 'cache', 'captcha challenge', 'case', 'unauthorized', 'incorrect tokens', 'tokens', 'unauthorized access', 'restricted areas', 'areas', 'transaction', 'securitysensitive', 'identifier', 'control', 'access control', 'information', 'implementing']</t>
  </si>
  <si>
    <t>804, 1220</t>
  </si>
  <si>
    <t>863, 1390, 284</t>
  </si>
  <si>
    <t>["The vulnerability in this case is the weakness in the CAPTCHA challenge, which allows it to be guessed or automatically recognized by a non-human actor. The method used by the attacker is to exploit the vulnerability in the CAPTCHA challenge by either guessing it or using automated techniques to recognize it. The technical impact of this vulnerability is that it undermines the effectiveness of the CAPTCHA challenge as a security measure. It allows non-human actors to bypass the challenge and potentially gain unauthorized access or perform malicious activities. The security properties affected by this vulnerability are authentication and access control. The CAPTCHA challenge is designed to verify that the user is a human and not a bot, but if it can be easily guessed or recognized by automated means, it fails to provide the intended level of security. The severity of this vulnerability depends on the context and the potential consequences of unauthorized access or malicious activities. It can range from low to high, depending on the specific system and its sensitivity. The likelihood of this vulnerability being exploited depends on the specific implementation of the CAPTCHA challenge and the motivation of potential attackers. If the CAPTCHA challenge is weak or poorly implemented, the likelihood of exploitation increases. The relevant assets that could be targeted by this vulnerability are the systems or resources that rely on the CAPTCHA challenge for authentication or access control. This could include websites, online services, or any other system that uses CAPTCHA as a security measure. The attack vector for this vulnerability is through the CAPTCHA challenge itself. The attacker attempts to bypass or defeat the challenge by guessing or automatically recognizing it. The attacker type in this case is typically a non-human actor, such as a bot or automated script, that is attempting to gain unauthorized access or perform malicious activities. The attacker's motive could vary, but common motives include gaining unauthorized access to sensitive information, performing automated attacks, or disrupting the targeted system or service. Relevant countermeasures to mitigate this vulnerability include implementing stronger and more complex CAPTCHA challenges, regularly updating and improving the CAPTCHA implementation, and using additional authentication mechanisms in conjunction with CAPTCHA. Detection methods for this vulnerability could include monitoring for unusual or suspicious patterns of CAPTCHA challenge attempts, analyzing traffic logs for automated recognition patterns, or implementing anomaly detection mechanisms to identify non-human actors attempting to bypass the CAPTCHA challenge.", "The vulnerability in this case is the lack of required granularity in the implemented access controls. The method used by the attacker is to exploit the broad control policy that allows unauthorized agents to access security-sensitive assets. The technical impact of this vulnerability is that untrusted agents can gain unauthorized access to assets in the system, potentially leading to data breaches, information leakage, or unauthorized modifications. The security properties affected by this vulnerability are access control and confidentiality. The severity of this vulnerability depends on the sensitivity of the security-sensitive assets and the potential impact of unauthorized access. It can range from moderate to critical. The likelihood of this vulnerability being exploited depends on the attractiveness of the security-sensitive assets and the motivation of potential attackers. It can vary from low to high. The relevant assets in this case are the security-sensitive assets that are intended to be protected by the access controls. The attack vector for this vulnerability is through the unauthorized agents attempting to access the system and its assets. The attacker type can vary, but it typically includes external malicious actors or insiders with unauthorized access. The attacker's motive can be to gain unauthorized access to sensitive information, perform malicious activities, or disrupt the system's operations. Relevant countermeasures include implementing access controls with the required granularity, regularly reviewing and updating access policies, conducting security assessments, and employing strong authentication mechanisms. Detection methods for this vulnerability include monitoring access logs, analyzing access patterns, and implementing intrusion detection systems to identify unauthorized access attempts.", "The vulnerability in this case is the lack of required granularity in the implemented access controls. The method used by the attacker is to exploit the broad control policy that allows unauthorized agents to access security-sensitive assets. The technical impact of this vulnerability is that untrusted agents can gain unauthorized access to assets in the system, potentially leading to data breaches, information leakage, or unauthorized modifications. The security properties affected by this vulnerability are access control and confidentiality. The severity of this vulnerability depends on the sensitivity of the security-sensitive assets and the potential impact of unauthorized access. It can range from moderate to critical. The likelihood of this vulnerability being exploited depends on the attractiveness of the security-sensitive assets and the motivation of potential attackers. It can vary from low to high. The relevant assets in this case are the security-sensitive assets that are intended to be protected by the access controls. The attack vector for this vulnerability is through the unauthorized agents attempting to access the system and its assets. The attacker type can vary, but it typically includes external malicious actors or insiders with unauthorized access. The attacker's motive can be to gain unauthorized access to sensitive information, perform malicious activities, or disrupt the system's operations. Relevant countermeasures include implementing access controls with the required granularity, regularly reviewing and updating access policies, conducting security assessments, and employing strong authentication mechanisms. Detection methods for this vulnerability include monitoring access logs, analyzing access patterns, and implementing intrusion detection systems to identify unauthorized access attempts."]</t>
  </si>
  <si>
    <t>Missing or poor error handling</t>
  </si>
  <si>
    <t>12_error_handling_exceptions_error handling</t>
  </si>
  <si>
    <t>['error', 'handling', 'exceptions', 'error handling', 'code', 'handling code', 'conditions', 'exception', 'complex error', 'exception handling', 'overly broad', 'unhandled', 'broad exceptions', 'broad', 'complex', 'default case', 'overly', 'inconsistent', 'software', 'unintended code']</t>
  </si>
  <si>
    <t xml:space="preserve">544, 396, 397 </t>
  </si>
  <si>
    <t>755, 705, 221, 703</t>
  </si>
  <si>
    <t>["The vulnerability in CWE 544 is the lack of a standardized method for handling errors in the code. The method used in this vulnerability is the inconsistent error handling throughout the codebase. The technical impact of this vulnerability is that it can lead to inconsistent error handling, which can result in weaknesses such as unhandled exceptions, improper error messages, or failure to log errors properly. The security properties affected by this vulnerability include integrity, availability, and confidentiality. Inconsistent error handling can lead to unexpected behavior, system crashes, or information leakage. The severity of this vulnerability depends on the specific implementation and the potential impact of inconsistent error handling. It can range from low to high, depending on the context. The likelihood of this vulnerability occurring depends on the development practices and the attention given to error handling. If error handling is not prioritized or standardized, the likelihood of this vulnerability increases. The relevant assets for this vulnerability are the software applications or systems that do not have a standardized error handling mechanism. The attack vector for this vulnerability is through the exploitation of inconsistent error handling. Attackers can manipulate error conditions or trigger unhandled exceptions to gain unauthorized access or disrupt the system. Any attacker with knowledge of the vulnerability and the ability to exploit it can take advantage of this weakness. This can include both internal and external attackers. The attacker's motive can vary depending on the specific context and the goals of the attacker. They may aim to gain unauthorized access, disrupt the system, or extract sensitive information. To mitigate this vulnerability, developers should implement a standardized error handling mechanism throughout the codebase. This includes proper exception handling, consistent error messages, and appropriate logging of errors. Additionally, regular code reviews and testing can help identify and address any inconsistencies in error handling. Detection of this vulnerability can be challenging as it requires a thorough code review and analysis to identify inconsistent error handling practices. Static code analysis tools and manual code reviews can help in detecting potential weaknesses in error handling. Additionally, monitoring system logs and error reports can provide insights into any inconsistencies or unexpected behavior related to error handling.", "The vulnerability in CWE 396 is the practice of catching overly broad exceptions. The method used in CWE 396 is catching exceptions in a way that encompasses a wide range of potential errors or exceptions. The technical impact of this vulnerability is the promotion of complex error handling code, which is more likely to contain security vulnerabilities. This can lead to unintended consequences, such as allowing attackers to exploit the system or gain unauthorized access. The security properties affected by this vulnerability include the confidentiality, integrity, and availability of the system. By promoting complex error handling code, the vulnerability can potentially compromise these security properties. The severity of this vulnerability can vary depending on the specific implementation and context. However, it is generally considered a moderate to high severity issue due to the increased likelihood of security vulnerabilities. The likelihood of this vulnerability occurring depends on the development practices and coding standards followed. If developers are not aware of the risks associated with catching overly broad exceptions, the likelihood of this vulnerability being present in the codebase increases. The relevant assets that can be affected by this vulnerability include the software or application where the exception handling code is implemented. This can include sensitive data, user accounts, or any other resources accessed by the software. The attack vector for this vulnerability is through exploiting the security vulnerabilities present in the complex error handling code. Attackers can potentially manipulate the exceptions caught to gain unauthorized access or perform other malicious activities. Any attacker with knowledge of the vulnerability and the ability to exploit it can be considered a potential attacker type for CWE 396. This can include both internal and external attackers. The attacker's motive for exploiting this vulnerability can vary. It could be for financial gain, data theft, disruption of services, or any other malicious intent that can be achieved by exploiting the security vulnerabilities introduced through complex error handling code. To mitigate this vulnerability, developers should follow secure coding practices and avoid catching overly broad exceptions. Instead, exceptions should be caught and handled specifically for the expected errors, ensuring that the error handling code is concise and focused. Detection of this vulnerability can be challenging as it requires a thorough code review and analysis to identify instances of catching overly broad exceptions. Static code analysis tools can be used to assist in identifying such occurrences and flagging them for further review. Additionally, security testing and penetration testing can help identify potential security vulnerabilities introduced through complex error handling code.", "The vulnerability in CWE 397 is the practice of throwing overly broad exceptions. The method used in this vulnerability is the throwing of exceptions that encompass a wide range of errors or conditions. The technical impact of this vulnerability is the promotion of complex error handling code, which is more likely to contain security vulnerabilities. This can lead to potential exploitation of the system. The security properties affected by this vulnerability are the integrity and availability of the system. By promoting complex error handling code, the vulnerability can introduce weaknesses that may compromise the integrity of the system and hinder its availability. The severity of this vulnerability can vary depending on the specific implementation and context. However, it can potentially lead to significant security risks if not properly addressed. The likelihood of this vulnerability being exploited depends on the specific implementation and the presence of other security measures. However, if overly broad exceptions are consistently thrown without proper error handling, the likelihood of exploitation increases. The relevant assets that may be affected by this vulnerability are the software applications or systems that utilize exception handling mechanisms. The attack vector for this vulnerability is through the exploitation of the complex error handling code resulting from the throwing of overly broad exceptions. Any attacker with knowledge of the system's exception handling mechanisms and the ability to exploit vulnerabilities can potentially exploit this vulnerability. The attacker's motive may vary, but potential motives could include gaining unauthorized access, causing disruption or denial of service, or extracting sensitive information. To mitigate this vulnerability, developers should follow secure coding practices and ensure that exceptions are thrown with appropriate granularity. Implementing proper error handling and validation mechanisms can also help prevent the promotion of complex error handling code. Detection of this vulnerability can be challenging, as it requires analyzing the exception handling code and identifying instances of overly broad exceptions. Code reviews, static analysis tools, and runtime monitoring can aid in detecting potential instances of this vulnerability."]</t>
  </si>
  <si>
    <t>Excessive code complexity</t>
  </si>
  <si>
    <t>13_code_complexity_excessive_commentedout</t>
  </si>
  <si>
    <t>['code', 'complexity', 'excessive', 'commentedout', 'commentedout code', 'bugs', 'quality', 'complex', 'introducing', 'complex code', 'software', 'codebase', 'undetected', 'harder', 'introduced', 'development', 'issues', 'maintain', 'practices', 'code analysis']</t>
  </si>
  <si>
    <t xml:space="preserve">1122, 1124, 1121 </t>
  </si>
  <si>
    <t>["The vulnerability in CWE 1122 is the presence of code that is structured in a way that leads to a Halstead complexity measure exceeding a desirable maximum. This vulnerability indicates a lack of proper code organization and complexity management. The method used in this CWE is the improper structuring of code, resulting in a high Halstead complexity measure. This could be due to poor design choices, lack of modularization, or excessive use of complex logic. The technical impact of CWE 1122 is that the code becomes difficult to understand, maintain, and debug. High complexity can lead to increased chances of introducing bugs, making it harder to identify and fix issues. It may also result in decreased performance and scalability of the software. The security properties affected by this CWE include the confidentiality, integrity, and availability of the software. High complexity can introduce vulnerabilities and increase the likelihood of security flaws, making it easier for attackers to exploit the system. The severity of CWE 1122 can vary depending on the specific implementation and context. However, it is generally considered a moderate to high severity issue as it can impact the overall quality, reliability, and security of the software. The likelihood of CWE 1122 occurring depends on the development practices and the complexity management measures in place. If proper coding standards and complexity guidelines are not followed, the likelihood of this vulnerability increases. The relevant assets for this CWE are the software applications or systems that contain the poorly structured code. These assets may include sensitive data, intellectual property, or critical functionality. The attack vector for CWE 1122 is through exploiting the vulnerabilities introduced by the high complexity code. Attackers may target these vulnerabilities to gain unauthorized access, manipulate data, or disrupt the system. Any attacker with knowledge of the software and its vulnerabilities can potentially exploit CWE 1122. This could include malicious insiders, external hackers, or automated bots scanning for weaknesses. The attacker's motive for exploiting CWE 1122 could vary. They may aim to gain unauthorized access to sensitive information, disrupt the system's functionality, or exploit the vulnerabilities for financial gain or competitive advantage. To mitigate CWE 1122, developers should follow coding best practices, including modularization, code reuse, and adhering to complexity guidelines. Regular code reviews, static analysis tools, and complexity metrics can help identify and address high complexity code. Detection of CWE 1122 can be done through code analysis and complexity measurement tools. These tools can identify code sections with high complexity and provide recommendations for refactoring and improving code structure. Regular code reviews by experienced developers can also help in detecting this vulnerability.", 'The vulnerability in CWE 1124 is the presence of a callable or code grouping with excessive nesting or branching. This means that the code structure is overly complex and difficult to understand or maintain. The method used in this vulnerability is the excessive nesting or branching of code, which can occur due to poor design or lack of code refactoring. The technical impact of this vulnerability is that it can lead to code that is difficult to read, understand, and maintain. It can also increase the likelihood of logic errors and make it harder to identify and fix bugs. Additionally, the excessive complexity can hinder code review and make it easier for attackers to hide malicious code. The security properties affected by this vulnerability include code integrity, code confidentiality, and code availability. The excessive complexity can make it harder to ensure the integrity of the code, as well as increase the risk of unauthorized access to sensitive code. It can also impact the availability of the code if it becomes too convoluted to execute efficiently. The severity of this vulnerability depends on the specific implementation and context. In general, it is considered a moderate to high severity issue as it can significantly impact code quality and increase the risk of introducing vulnerabilities. The likelihood of this vulnerability occurring depends on the development practices and code review processes in place. If proper coding standards and practices are not followed, the likelihood of excessive nesting or branching increases. The relevant assets affected by this vulnerability are the software applications or systems that contain the complex code grouping. This can include any software component or module that exhibits the excessive nesting or branching. The attack vector for this vulnerability is through the exploitation of the complex code structure. Attackers can potentially leverage the convoluted code to introduce malicious logic or exploit vulnerabilities that are harder to detect due to the complexity. The attacker type for this vulnerability can vary, as it can be exploited by both internal and external attackers. Internal attackers may have a better understanding of the codebase and can exploit the complexity to their advantage. External attackers may attempt to exploit vulnerabilities introduced by the excessive nesting or branching. The attacker motive for exploiting this vulnerability can range from gaining unauthorized access to sensitive information, executing arbitrary code, or causing disruption to the affected software or system. Relevant cyber controls and countermeasures for this vulnerability include following secure coding practices, such as reducing code complexity, refactoring complex code, and adhering to coding standards. Regular code reviews and testing can also help identify and address excessive nesting or branching. Detection methods for this vulnerability can include static code analysis tools that can identify complex code structures, as well as manual code reviews by experienced developers. Additionally, monitoring for unexpected behavior or performance issues in the software can help identify potential instances of excessive nesting or branching.', "The vulnerability in CWE 1121 is the presence of code with McCabe cyclomatic complexity that surpasses the desired maximum. This indicates that the code is overly complex and difficult to understand, increasing the likelihood of errors and making it harder to maintain and debug. The method used in this CWE is to measure the McCabe cyclomatic complexity of the code. This complexity metric calculates the number of linearly independent paths through a program's source code, indicating the level of complexity and potential for errors. The technical impact of CWE 1121 is that the complex code becomes harder to comprehend, increasing the likelihood of introducing bugs or vulnerabilities. It can lead to difficulties in maintaining and modifying the code, potentially resulting in poor performance, unexpected behavior, or even system crashes. The security properties affected by this CWE include code integrity, code quality, and code maintainability. The complexity of the code can make it more challenging to ensure its integrity, as well as increase the likelihood of introducing security vulnerabilities. Additionally, the difficulty in understanding and maintaining the code can hinder efforts to address security issues effectively. The severity of CWE 1121 can vary depending on the specific codebase and its criticality. However, in general, it is considered a moderate to high severity vulnerability due to the potential for introducing errors, reducing code quality, and impacting system stability and security. The likelihood of CWE 1121 occurring depends on the development practices and code review processes in place. If there are no specific measures to control code complexity, the likelihood of this vulnerability being present increases. However, with proper development practices and code reviews, the likelihood can be reduced. The relevant assets for CWE 1121 are the software applications or systems that contain the complex code. These assets can include web applications, desktop software, embedded systems, or any other software component where the vulnerability is present. The attack vector for CWE 1121 is not directly related to external attackers exploiting the vulnerability. Instead, it focuses on the potential for errors and vulnerabilities introduced due to the complexity of the code. These errors can be exploited by attackers through other attack vectors specific to the vulnerabilities introduced. The attacker type for CWE 1121 is not specific to a particular category of attackers. Any individual or entity with malicious intent can potentially exploit the vulnerabilities introduced by the complex code. The attacker's motive for exploiting vulnerabilities introduced by CWE 1121 can vary widely. It can range from gaining unauthorized access to sensitive information, causing system disruptions, executing arbitrary code, or any other malicious activity that can be facilitated by the vulnerabilities introduced. To mitigate CWE 1121, it is essential to follow good software development practices, including code reviews, refactoring complex code, and adhering to coding standards. Employing static code analysis tools can help identify areas of high complexity and provide recommendations for improvement. Additionally, providing training and awareness to developers about the importance of code simplicity and maintainability can be beneficial. Detection of CWE 1121 can be achieved through manual code reviews, static code analysis tools, and automated testing. These methods can identify areas of high complexity and provide insights into potential vulnerabilities introduced by the complex code. Regular code audits and continuous monitoring can help detect and address this vulnerability."]</t>
  </si>
  <si>
    <t>Missing authentication</t>
  </si>
  <si>
    <t>14_encryption_algorithm_communication_cryptographic algorithm</t>
  </si>
  <si>
    <t>['encryption', 'algorithm', 'communication', 'cryptographic algorithm', 'cryptographic', 'weaker', 'data', 'certificate', 'weaker encryption', 'certificates', 'values', 'product', 'data communication', 'authenticity', 'step', 'key exchange', 'exchange', 'previous values', 'previous', 'party']</t>
  </si>
  <si>
    <t xml:space="preserve">322, 325 </t>
  </si>
  <si>
    <t>306, 573</t>
  </si>
  <si>
    <t>["The vulnerability in CWE 322 is the failure to verify the identity of an actor during a key exchange. This means that the product does not properly authenticate the party it is exchanging keys with, leaving it vulnerable to impersonation or man-in-the-middle attacks. The method used in this threat is the key exchange process, where the product establishes a secure communication channel with another party by exchanging cryptographic keys. However, the lack of identity verification allows an attacker to masquerade as the intended party or intercept the communication. The technical impact of this vulnerability is that an attacker can gain unauthorized access to the communication channel, potentially eavesdropping on sensitive information, modifying data, or injecting malicious content. This can lead to data breaches, unauthorized access to systems, or the compromise of confidential information. The security properties affected by this vulnerability include confidentiality, integrity, and authenticity. Without verifying the identity of the actor, the confidentiality of the communication is at risk as an attacker can intercept and read sensitive data. The integrity of the communication can also be compromised, as an attacker can modify the exchanged keys or manipulate the data being transmitted. Additionally, the authenticity of the communication is undermined, as the product cannot ensure that it is communicating with the intended party. The severity of this vulnerability depends on the context and the potential impact of unauthorized access or data compromise. It can range from moderate to critical, depending on the sensitivity of the information being exchanged and the potential consequences of its unauthorized disclosure or manipulation. The likelihood of this vulnerability being exploited depends on the attacker's capabilities and motivation, as well as the visibility and attractiveness of the targeted communication. If the product is widely used or handles valuable information, the likelihood of exploitation may be higher. The relevant assets at risk include the communication channel itself, the data being transmitted, and the systems or networks connected to the product. If the compromised communication channel is used to transmit sensitive information or control critical systems, the potential impact can be significant. The attack vector for this vulnerability can be through network interception, where an attacker intercepts the communication between the product and the intended party. It can also be through impersonation, where an attacker pretends to be the intended party and initiates the key exchange process with the product. The attacker type for this vulnerability can vary, including both external attackers and insiders. External attackers may attempt to exploit this vulnerability to gain unauthorized access or extract valuable information. Insiders with malicious intent may also exploit this vulnerability to compromise the communication or leak sensitive data. The attacker motive for exploiting this vulnerability can include espionage, data theft, sabotage, or gaining unauthorized access to systems or networks. The specific motive depends on the attacker's goals and objectives. Relevant cyber controls/countermeasures to mitigate this vulnerability include implementing strong authentication mechanisms, such as digital certificates or multi-factor authentication, to verify the identity of the actor during the key exchange. Additionally, using secure communication protocols and encryption can help protect the confidentiality and integrity of the exchanged keys and data. Detection methods for this vulnerability can include monitoring for unusual or unauthorized key exchange attempts, analyzing network traffic for signs of interception or manipulation, and implementing intrusion detection systems or anomaly detection mechanisms to identify suspicious behavior during the key exchange process.", "The vulnerability in CWE 325 is the failure to implement a required step in a cryptographic algorithm. The method used in this vulnerability is the omission of a necessary step in the cryptographic algorithm, resulting in weaker encryption. The technical impact of this vulnerability is that the encryption provided by the product is weaker than what is advertised by the algorithm. This can lead to the compromise of sensitive data and the potential for unauthorized access. The security properties affected by this vulnerability are confidentiality and integrity. Weaker encryption can result in the loss of confidentiality as sensitive information can be decrypted more easily. Additionally, the integrity of the data can be compromised if the encryption is not strong enough to prevent tampering. The severity of this vulnerability depends on the specific cryptographic algorithm and the importance of the data being protected. Weaker encryption can range from a minor issue to a critical vulnerability. The likelihood of this vulnerability depends on the implementation of the cryptographic algorithm. If the required step is consistently omitted, the likelihood of the vulnerability being present is high. However, if the omission is rare or accidental, the likelihood may be lower. The relevant assets in this vulnerability are the data being encrypted and the system or application utilizing the cryptographic algorithm. The attack vector for this vulnerability is through the exploitation of the weaker encryption. Attackers may attempt to decrypt the data using known weaknesses in the algorithm or by employing brute-force techniques. Any attacker with knowledge of the vulnerability and access to the encrypted data can exploit this weakness. This can include both external attackers and insiders with malicious intent. The attacker's motive for exploiting this vulnerability can vary. They may be seeking to gain unauthorized access to sensitive information for financial gain, espionage, or to cause harm to the organization or individuals associated with the data. To mitigate this vulnerability, organizations should ensure that the required steps of the cryptographic algorithm are properly implemented. This can be achieved through secure coding practices, regular code reviews, and adherence to industry best practices for encryption. Detection of this vulnerability can be challenging as it requires analyzing the implementation of the cryptographic algorithm. Regular security assessments, code reviews, and vulnerability scanning can help identify potential weaknesses in encryption implementation. Additionally, monitoring for any unauthorized access or suspicious activity can help detect potential exploitation of weaker encryption.", "The vulnerability in CWE 325 is the failure to implement a required step in a cryptographic algorithm. The method used in this vulnerability is the omission of a necessary step in the cryptographic algorithm, resulting in weaker encryption. The technical impact of this vulnerability is that the encryption provided by the product is weaker than what is advertised by the algorithm. This can lead to the compromise of sensitive data and the potential for unauthorized access. The security properties affected by this vulnerability are confidentiality and integrity. Weaker encryption can result in the loss of confidentiality as sensitive information can be decrypted more easily. Additionally, the integrity of the data can be compromised if the encryption is not strong enough to prevent tampering. The severity of this vulnerability depends on the specific cryptographic algorithm and the importance of the data being protected. Weaker encryption can range from a minor issue to a critical vulnerability. The likelihood of this vulnerability depends on the implementation of the cryptographic algorithm. If the required step is consistently omitted, the likelihood of the vulnerability being present is high. However, if the omission is rare or accidental, the likelihood may be lower. The relevant assets in this vulnerability are the data being encrypted and the system or application utilizing the cryptographic algorithm. The attack vector for this vulnerability is through the exploitation of the weaker encryption. Attackers may attempt to decrypt the data using known weaknesses in the algorithm or by employing brute-force techniques. Any attacker with knowledge of the vulnerability and access to the encrypted data can exploit this weakness. This can include both external attackers and insiders with malicious intent. The attacker's motive for exploiting this vulnerability can vary. They may be seeking to gain unauthorized access to sensitive information for financial gain, espionage, or to cause harm to the organization or individuals associated with the data. To mitigate this vulnerability, organizations should ensure that the required steps of the cryptographic algorithm are properly implemented. This can be achieved through secure coding practices, regular code reviews, and adherence to industry best practices for encryption. Detection of this vulnerability can be challenging as it requires analyzing the implementation of the cryptographic algorithm. Regular security assessments, code reviews, and vulnerability scanning can help identify potential weaknesses in the encryption implementation. Additionally, monitoring for any unauthorized access or unusual activity related to the encrypted data can also aid in detection."]</t>
  </si>
  <si>
    <t>Error or feature omission in UI</t>
  </si>
  <si>
    <t>15_user_ui_interface_user interface</t>
  </si>
  <si>
    <t>['user', 'ui', 'interface', 'user interface', 'warning', 'actions', 'users', 'dangerous', 'dangerous function', 'function', 'ui function', 'action', 'obsolete ui', 'obsolete', 'feedback', 'api', 'api interface', 'falsely', 'feature', 'monitoring user']</t>
  </si>
  <si>
    <t xml:space="preserve">356, 448, 449 </t>
  </si>
  <si>
    <t>["The vulnerability in CWE 356 is the absence of a warning in the user interface before performing an unsafe action on behalf of the user. The method used by attackers is to deceive or trick users into unknowingly executing actions that can cause harm to their system. The technical impact of this vulnerability is that it facilitates attackers in carrying out actions that can potentially damage the user's system or compromise its security. The security properties affected by this vulnerability are integrity and availability. The integrity of the system can be compromised if the user unintentionally performs actions that modify or delete important data. The availability of the system can be affected if the user unknowingly triggers actions that cause system crashes or disrupt normal operations. The severity of this threat can vary depending on the specific actions that can be performed without warning. If the actions can lead to significant damage or compromise the system's security, the severity can be high. The likelihood of this threat depends on the effectiveness of the attacker's deception techniques and the user's level of awareness. If the attacker is skilled in social engineering and the user is not cautious, the likelihood of falling victim to this threat can be relatively high. The relevant assets at risk include the user's system, data stored on the system, and any connected networks or resources that can be accessed through the compromised system. The attack vector for this vulnerability is through the user interface of the product. Attackers exploit the lack of warning messages or notifications to trick users into performing unsafe actions. The attacker type for this vulnerability can be a malicious individual or a group with the intent to deceive and exploit users for their own gain. The motive of the attacker can vary, but it typically involves gaining unauthorized access to the user's system, stealing sensitive information, causing disruption or damage, or furthering their own malicious agenda. To mitigate this vulnerability, the product should implement proper warning mechanisms in the user interface to alert users about potentially unsafe actions. User education and awareness programs can also help in reducing the likelihood of falling victim to deceptive tactics. Detection methods for this vulnerability can include monitoring user actions and analyzing system logs for any suspicious or unauthorized activities. Additionally, user feedback and reports of unexpected or harmful actions can also serve as indicators of potential exploitation of this vulnerability.", "The vulnerability in CWE 448 is the presence of an obsolete UI function that lacks proper warning mechanisms. The method used in this CWE is the failure to provide appropriate warnings to the user when utilizing an outdated UI function. The technical impact of this vulnerability is that users may unknowingly perform actions or make decisions based on outdated or incorrect information, leading to potential errors, data corruption, or security breaches. The security properties affected by this vulnerability include integrity, as the use of an obsolete UI function may result in incorrect or unreliable data, and confidentiality, as sensitive information may be exposed due to incorrect actions taken by the user. The severity of this vulnerability depends on the specific context and potential consequences of using the obsolete UI function without proper warnings. It can range from low to high, depending on the impact it may have on the system or user. The likelihood of this vulnerability being exploited depends on the prevalence of the obsolete UI function and the potential harm that can be caused by its misuse. It can vary from low to high, depending on the specific circumstances. The relevant assets in this vulnerability are the software or system utilizing the obsolete UI function and the data processed or manipulated by it. The attack vector for this vulnerability is through the user interface, where an attacker can exploit the lack of warnings to manipulate or deceive the user into performing unintended actions. The attacker type for this vulnerability can be both external attackers seeking to exploit the system or internal users with malicious intent or unintentional misuse. The attacker's motive may vary, including gaining unauthorized access, causing disruption or damage, or obtaining sensitive information through the exploitation of the obsolete UI function. Countermeasures for this vulnerability include regularly updating and maintaining the UI functions, implementing proper warning mechanisms, conducting user training and awareness programs, and performing regular security assessments and audits. Detection methods for this vulnerability may include monitoring user actions, analyzing system logs for unusual or unauthorized activities, and conducting vulnerability scans or penetration tests to identify the presence of obsolete UI functions without proper warnings.", "The vulnerability in CWE 449 is the incorrect action performed by the user interface in response to the user's request. The method used in this CWE is the UI executing an action that is different from what the user intended or requested. The technical impact of CWE 449 is that the UI performs an unintended action, which can lead to various consequences such as data corruption, unauthorized access, or system instability. The security properties affected by this CWE include integrity, confidentiality, and availability. The incorrect action performed by the UI can compromise the integrity and confidentiality of data, as well as disrupt the availability of the system. The severity of CWE 449 can vary depending on the specific context and the potential consequences of the incorrect action. It can range from low to high, depending on the impact it has on the system and the data it handles. The likelihood of CWE 449 occurring depends on the design and implementation of the user interface. If proper validation and error handling mechanisms are not in place, the likelihood of this vulnerability being exploited increases. The relevant assets in this context are the systems or applications that have a user interface. This can include web applications, desktop software, mobile apps, or any other system that interacts with users. The attack vector for CWE 449 is through the user interface itself. Attackers can exploit this vulnerability by manipulating the user input or triggering specific actions that result in the UI performing the wrong action. Any individual or entity with access to the user interface can potentially exploit this vulnerability. This can include both internal and external attackers, such as malicious users, hackers, or insiders with malicious intent. The motives of attackers exploiting CWE 449 can vary. They may aim to gain unauthorized access to sensitive information, disrupt system functionality, cause data corruption, or simply exploit the vulnerability for personal gain or malicious intent. To mitigate CWE 449, proper input validation and error handling mechanisms should be implemented in the user interface. This includes validating user input, implementing appropriate error messages, and ensuring that the UI performs the intended action based on the user's request. Detection of CWE 449 can be challenging as it requires monitoring and analyzing user interactions with the UI. Implementing logging and auditing mechanisms can help identify instances where the UI performs incorrect actions in response to user requests. Additionally, user feedback and reports of unexpected behavior can also serve as detection methods."]</t>
  </si>
  <si>
    <t>Insufficient technical documentation</t>
  </si>
  <si>
    <t>16_documentation_design_systemdependent_programs</t>
  </si>
  <si>
    <t>['documentation', 'design', 'systemdependent', 'programs', 'systemdependent functionality', 'comprehensive', 'design documentation', 'lack', 'productspecific programs', 'productspecific', 'behavior', 'error', 'inputs', 'error handling', 'product', 'inputs outputs', 'documented', 'outputs', 'products design', 'callable']</t>
  </si>
  <si>
    <t xml:space="preserve">1118, 1110, 1111 </t>
  </si>
  <si>
    <t>["The vulnerability in CWE 1118 is the lack of sufficient documentation regarding error handling, exception processing, or similar mechanisms. This means that the code or system lacks clear instructions or guidelines on how to handle errors or exceptions effectively. The method used in this vulnerability is the absence or inadequacy of documentation. Developers or system administrators fail to provide comprehensive information on error handling techniques, leading to potential vulnerabilities. The technical impact of CWE 1118 is that it can result in improper error handling, leading to unexpected behavior, system crashes, or security breaches. Without proper documentation, developers may not handle errors correctly, leaving the system vulnerable to exploitation. The security properties affected by this vulnerability include the confidentiality, integrity, and availability of the system. Improper error handling can potentially expose sensitive information, allow unauthorized access, or disrupt the normal functioning of the system. The severity of CWE 1118 can vary depending on the specific context and implementation. In some cases, it may lead to minor issues or inconvenience, while in others, it can result in severe security breaches or system failures. The likelihood of this vulnerability being exploited depends on the complexity and visibility of the system. If the system is widely used or accessible, the likelihood of exploitation increases. The relevant assets affected by CWE 1118 are the software or systems that lack proper documentation for error handling. This can include web applications, desktop software, operating systems, or any other software component. The attack vector for this vulnerability is typically through the manipulation of error conditions or exceptions. Attackers may intentionally trigger errors or exceptions to exploit the lack of proper handling. The attacker type for CWE 1118 can vary, but it is often malicious actors with knowledge of the system's error handling mechanisms. This can include skilled hackers, insiders, or individuals with access to the system's source code. The attacker motive for exploiting this vulnerability can range from gaining unauthorized access to the system, causing disruption or denial of service, or extracting sensitive information. Relevant cyber controls and countermeasures for mitigating CWE 1118 include ensuring comprehensive documentation for error handling techniques, following secure coding practices, conducting regular code reviews, and implementing robust error handling mechanisms. Detection methods for this vulnerability can include code analysis tools that identify missing or inadequate error handling documentation, security audits, and monitoring system logs for unexpected error conditions or exceptions.", "The vulnerability in CWE 1110 is the lack of adequate description in the product's design documentation regarding control flow, data flow, system initialization, relationships between tasks, components, rationales, or other important aspects of the design. The method used in this vulnerability is the failure to provide comprehensive and detailed information in the design documentation, which leads to a lack of understanding and clarity about the product's design. The technical impact of CWE 1110 is that without proper documentation, developers and stakeholders may have difficulty understanding the intended behavior of the system, leading to potential misunderstandings, misconfigurations, or incorrect assumptions during the implementation phase. The security properties affected by this vulnerability include confidentiality, integrity, and availability. Inadequate design documentation can result in security weaknesses, such as unintended data leaks, unauthorized access, or system failures. The severity of CWE 1110 depends on the specific context and the criticality of the system. In general, it can range from moderate to high, as it can significantly impact the overall quality and security of the product. The likelihood of CWE 1110 occurring depends on the development process and the attention given to documenting the design. If proper emphasis is not placed on documenting the design adequately, the likelihood of this vulnerability increases. The relevant assets for CWE 1110 are the product's design documentation, including control flow diagrams, data flow diagrams, system initialization procedures, task/component relationships, and rationales. The attack vector for CWE 1110 is through exploiting the lack of understanding and clarity in the design documentation, which can lead to incorrect implementation decisions or misconfigurations. Any individual or group with malicious intent, including internal or external actors, can potentially exploit this vulnerability. The attacker's motive for exploiting CWE 1110 could be to gain unauthorized access, cause system failures, extract sensitive information, or exploit vulnerabilities resulting from the lack of clarity in the design. To mitigate CWE 1110, organizations should ensure that design documentation is comprehensive, clear, and up-to-date. Employing secure coding practices, conducting thorough code reviews, and implementing secure development lifecycle methodologies can also help address this vulnerability. Detection of CWE 1110 can be challenging since it primarily involves identifying the absence or inadequacy of design documentation. Regular audits, code reviews, and quality assurance processes can help identify potential gaps in the documentation and prompt remediation actions.", "The vulnerability in CWE 1111 is the lack of adequate definition of inputs, outputs, or system/software interfaces in the product's documentation. The method used in this vulnerability is the failure to provide clear and comprehensive information regarding the expected behavior and interaction of the product with its inputs, outputs, and system/software interfaces. The technical impact of this vulnerability is that it can lead to misunderstandings or misinterpretations of how the product should be used, resulting in incorrect or unintended behavior. It can also lead to compatibility issues with other systems or software. The security properties affected by this vulnerability include confidentiality, integrity, and availability. Without proper documentation, it becomes difficult to ensure the confidentiality of sensitive information, maintain the integrity of data, and guarantee the availability of the system. The severity of this vulnerability can vary depending on the specific product and its context. However, it can potentially have a significant impact on the overall security and functionality of the system. The likelihood of this vulnerability being exploited depends on the importance of the product, the complexity of its inputs and interfaces, and the level of attention given to documentation. Inadequate documentation increases the likelihood of misunderstandings and misconfigurations. The relevant assets in this vulnerability are the product's documentation, the system or software that interacts with the product, and any sensitive information processed or stored by the product. The attack vector for this vulnerability is through the misuse or misconfiguration of the product due to the lack of clear documentation. Attackers can exploit this by intentionally providing incorrect inputs or misinterpreting the expected behavior. Any individual or entity with access to the product and the intent to exploit its vulnerabilities can be an attacker in this case. This can include malicious insiders, external hackers, or even unintentional misusers. The attacker's motive can vary depending on the specific context and the goals they aim to achieve. It could range from gaining unauthorized access to sensitive information, causing disruption or damage to the system, or exploiting vulnerabilities for financial gain. To mitigate this vulnerability, it is crucial to have comprehensive and up-to-date documentation that clearly defines the inputs, outputs, and system/software interfaces. Regular reviews and updates of the documentation should be conducted to ensure accuracy and completeness. Detection of this vulnerability can be challenging as it primarily relies on identifying inconsistencies or discrepancies between the actual behavior of the product and the expected behavior defined in the documentation. Regular testing, monitoring, and user feedback can help in detecting and addressing any issues arising from inadequate documentation."]</t>
  </si>
  <si>
    <t>Bad database coding practices</t>
  </si>
  <si>
    <t>17_performance_database_queries_table</t>
  </si>
  <si>
    <t>['performance', 'database', 'queries', 'table', 'query', 'data', 'excessive', 'data table', 'large', 'data accessesqueries', 'accessesqueries', 'connection', 'indexing', 'pooling', 'client', 'number', 'degradation', 'large data', 'data queries', 'connection pooling']</t>
  </si>
  <si>
    <t xml:space="preserve">1072, 1049, 1089 </t>
  </si>
  <si>
    <t>Subset of category</t>
  </si>
  <si>
    <t>["The vulnerability in CWE 1072 is the lack of using a connection pooling capability when accessing a data resource through a database.  The method used in this CWE is accessing the data resource without utilizing connection pooling, which is a technique that allows multiple clients to share a single connection to a database, improving efficiency and performance. The technical impact of this vulnerability is that it can lead to resource exhaustion, as each client may establish a separate connection to the database, resulting in increased memory and processing requirements. This can degrade the performance of the database and potentially lead to denial of service. The security properties affected by this vulnerability include availability and performance. Without connection pooling, the database may become overwhelmed with excessive connections, leading to a potential denial of service situation. Additionally, the lack of pooling can impact the performance of the database, affecting its ability to respond to legitimate requests in a timely manner. The severity of this vulnerability can vary depending on the specific implementation and the importance of the data resource being accessed. However, it can potentially lead to significant performance degradation and denial of service, making it a moderate to high severity issue. The likelihood of this vulnerability being exploited depends on the specific circumstances and the level of exposure of the system. If connection pooling is not implemented, and the system is accessed by multiple clients concurrently, the likelihood of exploitation increases. The relevant assets in this context are the data resource being accessed through the database and the database itself. The attack vector for this vulnerability is through the client applications that access the data resource. By not utilizing connection pooling, each client establishes a separate connection, potentially overwhelming the database. The attacker type for this vulnerability can vary, but it could include malicious actors attempting to disrupt the availability of the data resource or gain an advantage by exploiting the performance degradation caused by excessive connections. The attacker's motive could be to disrupt the availability of the data resource, gain unauthorized access, or exploit the performance degradation for their advantage. The relevant countermeasures for this vulnerability include implementing connection pooling capabilities in the application code or utilizing frameworks and libraries that provide connection pooling functionality. Additionally, monitoring and managing the number of connections to the database can help mitigate the risk. Detection methods for this vulnerability can include monitoring the number of connections to the database, analyzing performance metrics, and identifying patterns of excessive connections from specific client applications. Regular security assessments and code reviews can also help identify the lack of connection pooling in the application code.", "The vulnerability in CWE 1049 is the lack of proper handling and optimization of data queries with a large number of joins and sub-queries on a large data table.  The method used in this threat involves executing complex and resource-intensive database queries, which can lead to performance degradation and potential security risks. The technical impact of this vulnerability is primarily on the performance and availability of the system. The excessive use of joins and sub-queries can cause the database to slow down or even crash, resulting in denial of service or degraded functionality. The security properties affected by this vulnerability include the confidentiality, integrity, and availability of the data. The excessive queries can potentially expose sensitive information, manipulate or corrupt data, and disrupt the normal operation of the system. The severity of this threat can vary depending on the specific implementation and the sensitivity of the data involved. In some cases, it can lead to severe consequences such as data breaches or system failures. The likelihood of this vulnerability being exploited is relatively high, especially in scenarios where the system handles large datasets and complex queries. However, it may require a certain level of expertise and knowledge of the system's architecture. The relevant assets at risk include the database itself, the data stored within it, and the overall system that relies on the database for its functionality. The attack vector for this vulnerability is typically through the application layer, where an attacker can craft malicious queries or exploit existing functionality to trigger resource-intensive operations. The attacker type for this threat can vary, but it is likely to be someone with knowledge of database systems and query optimization techniques. It could be an insider with malicious intent or an external attacker targeting the system. The attacker motive for exploiting this vulnerability could be to disrupt the system's availability, gain unauthorized access to sensitive data, or cause financial or reputational damage to the organization. Relevant cyber controls and countermeasures include implementing query optimization techniques, such as indexing and query caching, to improve performance and prevent excessive resource usage. Regular monitoring and tuning of database queries can also help identify and mitigate potential issues. Detection methods for this vulnerability can include monitoring database performance metrics, analyzing query logs for abnormal or resource-intensive behavior, and conducting regular security assessments to identify potential weaknesses in the system's query handling.", "The vulnerability in CWE 1089 is the presence of a large data table with an excessively large number of indices. This vulnerability can lead to various issues in the product's functionality and security. The method used in this CWE is the utilization of a data table with an excessive number of indices, which can cause performance degradation and potential memory or resource exhaustion. The technical impact of this vulnerability is primarily on the product's performance and resource utilization. The excessive number of indices can lead to slower query execution times, increased memory consumption, and potential system crashes or instability. The security properties affected by this vulnerability include the availability and integrity of the product. The performance degradation caused by the large data table can impact the availability of the system, making it less responsive or even unresponsive. Additionally, if the system crashes or becomes unstable, it can affect the integrity of the data stored within. The severity of this vulnerability depends on the specific implementation and usage of the data table. If the excessive number of indices significantly impacts performance or leads to resource exhaustion, it can be considered a high-severity vulnerability. The likelihood of this vulnerability being exploited depends on the specific context and usage of the product. If the product heavily relies on the data table and the number of indices is not properly managed, the likelihood of exploitation increases. The relevant assets affected by this vulnerability are the product's database and the data stored within it. The large data table with excessive indices directly impacts the performance and stability of the database. The attack vector for exploiting this vulnerability is through the manipulation of queries or data operations that interact with the large data table. Attackers can craft queries or input data that trigger the excessive indexing, leading to performance degradation or resource exhaustion. The attacker type for this vulnerability can vary, but it is likely to be an external attacker with knowledge of the product's database structure and the potential impact of excessive indexing. Internal attackers with access to the system and knowledge of the vulnerability can also exploit it. The attacker motive for exploiting this vulnerability can be diverse. It could range from causing disruption or denial of service to gain unauthorized access or extract sensitive information from the affected system. Relevant cyber controls/countermeasures for mitigating this vulnerability include proper database design and optimization practices. Implementing indexing strategies that are appropriate for the specific use cases and regularly monitoring and tuning the database can help mitigate the impact of excessive indexing. Detection methods for this vulnerability can include monitoring system performance metrics, such as query execution times, memory usage, and resource utilization. Additionally, analyzing database logs and monitoring for abnormal or excessive indexing operations can help identify potential exploitation of this vulnerability."]</t>
  </si>
  <si>
    <t>Improper sharing of architectural hardware resources (NoC, SoC etc)</t>
  </si>
  <si>
    <t>18_isolation_rom_rom code_shared</t>
  </si>
  <si>
    <t>['isolation', 'rom', 'rom code', 'shared', 'shared resources', 'cpu instructions', 'cpu', 'instructions', 'hardware structures', 'securitycritical cpu', 'untrusted agents', 'circuitry sensors', 'circuitry', 'soc', 'hardware', 'access', 'clearing', 'execution', 'sensors', 'memory circuits']</t>
  </si>
  <si>
    <t xml:space="preserve">1331, 1303, 1189 </t>
  </si>
  <si>
    <t>668, 653, 203, 1189</t>
  </si>
  <si>
    <t>["The vulnerability in CWE 1331 is the lack of proper isolation or incorrect isolation of the Network On Chip (NoC) on-chip-fabric and internal resources.  The method used in this vulnerability is the sharing of these resources between trusted and untrusted agents, which creates timing channels. The technical impact of this vulnerability is the potential leakage of sensitive information through timing channels. This can allow an attacker to gain unauthorized access to data or manipulate the system's behavior. The security properties affected by this vulnerability include confidentiality and integrity. The lack of isolation can compromise the confidentiality of sensitive data, while the incorrect isolation can lead to the manipulation of data integrity. The severity of this vulnerability depends on the specific system and the sensitivity of the data being handled. It can range from moderate to high, as it can potentially lead to unauthorized access and data manipulation. The likelihood of this vulnerability being exploited depends on the specific system's architecture and the presence of untrusted agents. If proper isolation measures are not in place, the likelihood of exploitation increases. The relevant assets in this vulnerability are the on-chip-fabric and internal resources of the Network On Chip (NoC). These resources may include sensitive data, communication channels, and system functionality. The attack vector for this vulnerability is through the shared resources of the NoC. An attacker can exploit the lack of isolation to gain access to sensitive data or manipulate the system's behavior. The attacker types that can exploit this vulnerability include both internal and external actors. Internal actors may have legitimate access to the system but abuse their privileges, while external actors may attempt to exploit vulnerabilities remotely. The attacker's motive for exploiting this vulnerability can vary. It may include gaining unauthorized access to sensitive information, manipulating system behavior for malicious purposes, or conducting espionage. The relevant countermeasures for this vulnerability include implementing proper isolation mechanisms within the NoC, such as access controls and privilege separation. Additionally, regular security assessments and audits can help identify and mitigate any potential timing channels. Detection methods for this vulnerability can include monitoring network traffic and analyzing timing patterns. Anomalies in timing or unexpected data access can indicate potential exploitation of the timing channels. Regular system monitoring and log analysis can aid in detecting such activities.", "The vulnerability in CWE 1303 is the presence of hardware structures that are shared across execution contexts, such as caches and branch predictors. The method used in this CWE is the violation of expected architecture isolation between execution contexts due to the sharing of hardware structures. The technical impact of this vulnerability is that it can lead to information leakage or unauthorized access to sensitive data. It can also result in the execution of unintended instructions or the manipulation of program flow. The security properties affected by this vulnerability include confidentiality, integrity, and availability. The sharing of hardware structures can compromise the confidentiality of data, integrity of execution, and availability of the system. The severity of this vulnerability can vary depending on the specific implementation and the sensitivity of the data being processed. It can range from low to high, with high severity indicating a significant risk to the system. The likelihood of this vulnerability being exploited depends on the specific hardware architecture and the presence of appropriate security controls. It can vary from low to high, with higher likelihood if the hardware architecture lacks proper isolation mechanisms. The relevant assets that can be affected by this vulnerability include the hardware components themselves, the execution contexts sharing the hardware structures, and the data being processed within those contexts. The attack vector for this vulnerability is through the manipulation or exploitation of the shared hardware structures. This can be achieved through various techniques, such as cache-based side-channel attacks or branch prediction attacks. The attacker types that can exploit this vulnerability include both external attackers and privileged insiders. External attackers may attempt to exploit the vulnerability remotely, while privileged insiders may leverage their access to the hardware to carry out the attack. The attacker's motive for exploiting this vulnerability can vary. It could be driven by the desire to gain unauthorized access to sensitive information, manipulate program execution, disrupt system availability, or conduct targeted attacks. Relevant countermeasures include implementing strong hardware isolation mechanisms, such as ensuring proper cache partitioning and branch predictor isolation. Additionally, regular security assessments and updates to the hardware architecture can help mitigate this vulnerability. Detection methods for this vulnerability can include monitoring for unusual behavior or patterns in the shared hardware structures, analyzing cache access patterns, and detecting anomalies in branch prediction behavior. Intrusion detection systems and anomaly detection techniques can aid in identifying potential exploitation of this vulnerability.", "The vulnerability in CWE 1189 is the lack of proper isolation of shared resources between trusted and untrusted agents in the System-On-a-Chip (SoC). The method used by this vulnerability is the failure to implement adequate mechanisms to prevent unauthorized access or interference with shared resources. The technical impact of this vulnerability is that trusted and untrusted agents can access and manipulate shared resources, potentially leading to unauthorized data access, modification, or disruption of the system's functionality. The security properties affected by this vulnerability include confidentiality, integrity, and availability. The lack of isolation can compromise the confidentiality of sensitive data, the integrity of shared resources, and the availability of the system. The severity of this vulnerability can vary depending on the specific implementation and the sensitivity of the shared resources. However, it can potentially lead to significant security breaches and system malfunctions. The likelihood of this vulnerability being exploited depends on the specific system and its exposure to untrusted agents. If the SoC is frequently accessed by untrusted entities or if there are known vulnerabilities in the isolation mechanisms, the likelihood of exploitation increases. The relevant assets in this context are the shared resources within the System-On-a-Chip. These resources can include memory, processing power, communication interfaces, or any other component that is shared between trusted and untrusted agents. The attack vector for this vulnerability is through unauthorized access or interference with the shared resources. This can be achieved through various means, such as exploiting software vulnerabilities, leveraging hardware flaws, or manipulating communication channels. The attacker types that can exploit this vulnerability include malicious actors with access to the system, such as insiders or external attackers who have gained unauthorized access to the SoC. The motives of attackers exploiting this vulnerability can vary. They may seek to gain unauthorized access to sensitive data, disrupt the system's functionality, or compromise the integrity of shared resources for personal gain or malicious intent. To mitigate this vulnerability, appropriate isolation mechanisms should be implemented to separate trusted and untrusted agents. This can include access controls, privilege separation, sandboxing, or hardware-enforced isolation techniques. Detection methods for this vulnerability can include monitoring access logs, analyzing system behavior for unauthorized resource usage, and implementing intrusion detection systems to identify suspicious activities related to shared resource access."]</t>
  </si>
  <si>
    <t>19_documentation_product_proper documentation_platforms</t>
  </si>
  <si>
    <t>['documentation', 'product', 'proper documentation', 'platforms', 'components', 'runtime support', 'support component', 'component', 'support', 'thirdparty components', 'thirdparty', 'products', 'selfmodifying', 'selfmodifying code', 'specific runtime', 'runtime', 'functionality', 'documentation practices', 'understanding', 'automaticallygenerated']</t>
  </si>
  <si>
    <t xml:space="preserve">1059, 1053 </t>
  </si>
  <si>
    <t>710, 1059</t>
  </si>
  <si>
    <t>["The vulnerability in CWE 1059 is the lack of sufficient technical or engineering documentation for a product. The method used in this vulnerability is the absence of comprehensive documentation that describes all the relevant software/hardware elements of the product. The technical impact of this vulnerability is that without proper documentation, users may not have a clear understanding of how to use, configure, or operate the product. This can lead to misuse, incorrect configuration, or operational errors. The security properties affected by this vulnerability include confidentiality, integrity, and availability. Insufficient documentation can result in security misconfigurations, unauthorized access, or system failures. The severity of this vulnerability depends on the specific product and its usage. However, it can be significant as it can lead to operational inefficiencies, security incidents, or even compromise of the system. The likelihood of this vulnerability depends on the importance placed on documentation by the product developers. If proper documentation practices are not followed, the likelihood of this vulnerability occurring increases. The relevant assets for this vulnerability are the product itself, its associated software and hardware components, and any data or systems that rely on the correct usage and configuration of the product. The attack vector for this vulnerability is through the lack of understanding or knowledge caused by the absence of documentation. Attackers can exploit this by misusing or misconfiguring the product, leading to security incidents. Any individual or entity with access to the product and the intent to exploit its vulnerabilities can be an attacker in this scenario. This can include malicious insiders, external hackers, or even unintentional misuse by authorized users. The attacker's motive can vary depending on the specific circumstances. It could range from gaining unauthorized access to the system, causing disruption or damage, or obtaining sensitive information. To mitigate this vulnerability, proper documentation practices should be followed during the development and deployment of the product. This includes creating comprehensive technical and engineering documentation that covers all relevant aspects of the product. Detection of this vulnerability can be challenging as it primarily relies on identifying the absence or insufficiency of documentation. Regular audits, reviews, and assessments of the product's documentation can help identify any gaps or deficiencies. Additionally, monitoring for operational errors or security incidents resulting from a lack of understanding or misuse of the product can also indicate the presence of this vulnerability.", "The vulnerability in CWE 1053 is the absence of proper documentation that accurately represents the design of the product. The method used in this CWE is the lack of documentation, which fails to provide a comprehensive understanding of how the product is designed. The technical impact of this vulnerability is that without proper documentation, it becomes challenging for developers, maintainers, and users to understand the intended functionality, potential limitations, and potential security risks associated with the product. The security properties affected by this vulnerability include confidentiality, integrity, and availability. Without proper documentation, it becomes difficult to ensure that the product is designed to protect sensitive information, maintain data integrity, and remain available for authorized users. The severity of this vulnerability can vary depending on the complexity and criticality of the product. In some cases, it may lead to minor issues, while in others, it can result in significant security risks and operational challenges. The likelihood of this vulnerability occurring depends on the development practices and the importance placed on documentation within the organization. If proper documentation practices are not followed, the likelihood of this vulnerability increases. The relevant assets affected by this vulnerability are the product itself, any associated data, and the systems or networks where the product is deployed. The attack vector for this vulnerability is through exploiting the lack of understanding of the product's design, potentially leading to misconfigurations, unauthorized access, or other security breaches. Any individual or group with malicious intent, including hackers, insiders, or competitors, can exploit this vulnerability. The attacker's motives can vary, including gaining unauthorized access to sensitive information, causing disruption or damage to the product or its users, or obtaining a competitive advantage. To mitigate this vulnerability, organizations should enforce proper documentation practices, including creating and maintaining accurate design documentation throughout the product's lifecycle. Additionally, regular reviews and audits of the documentation can help identify any gaps or inconsistencies. Detection methods for this vulnerability involve reviewing the available documentation and comparing it against the actual design and implementation of the product. Regular assessments and audits can help identify discrepancies and ensure that the documentation accurately represents the product's design.", "The vulnerability in CWE 1053 is the absence of proper documentation that accurately represents the design of the product. The method used in this CWE is the lack of documentation, which fails to provide a comprehensive understanding of how the product is designed. The technical impact of this vulnerability is that without proper documentation, it becomes challenging for developers, maintainers, and users to understand the intended functionality, potential limitations, and potential security risks associated with the product. The security properties affected by this vulnerability include confidentiality, integrity, and availability. Without proper documentation, it becomes difficult to ensure that the product is designed to adequately protect sensitive information, maintain data integrity, and remain available for authorized users. The severity of this vulnerability can vary depending on the complexity and criticality of the product. In some cases, it may lead to minor issues, while in others, it can result in significant security risks and operational challenges. The likelihood of this vulnerability occurring depends on the development practices and the importance placed on documentation within the organization. If proper documentation practices are not followed, the likelihood of this vulnerability increases. The relevant assets affected by this vulnerability are the product itself, associated data, and potentially connected systems or networks. The attack vector for this vulnerability is through exploiting the lack of understanding and knowledge about the product's design, potentially leading to misconfigurations, unauthorized access, or other security breaches. Any individual or group with malicious intent, including hackers, insiders, or competitors, can exploit this vulnerability. The attacker's motives can vary, including gaining unauthorized access to sensitive information, causing disruption or damage to the product or organization, or obtaining a competitive advantage. To mitigate this vulnerability, organizations should establish proper documentation practices, including creating and maintaining accurate design documentation throughout the product's lifecycle. Additionally, regular reviews and updates of the documentation should be conducted to ensure its accuracy and relevance. Detection methods for this vulnerability involve reviewing the existing documentation, comparing it with the actual product design, and identifying any discrepancies or gaps. Regular audits and assessments of the documentation process can also help identify potential issues."]</t>
  </si>
  <si>
    <t>Improper control of resource through its lifetime</t>
  </si>
  <si>
    <t>20_resource_resources_released_resource management</t>
  </si>
  <si>
    <t>['resource', 'resources', 'released', 'resource management', 'uninitialized', 'supporting', 'supporting resources', 'functionsmethods', 'temporary supporting', 'released resource', 'lowlevel functionsmethods', 'management', 'network', 'memory network', 'application server', 'connections', 'network connections', 'lowlevel', 'allocation', 'temporary']</t>
  </si>
  <si>
    <t xml:space="preserve">908, 826, 459 </t>
  </si>
  <si>
    <t>665, 666, 404, 665 (pillar)</t>
  </si>
  <si>
    <t>['The vulnerability in CWE 908 is the usage or access of a resource that has not been properly initialized. This means that the product fails to properly set up or initialize a resource before using it. The method used in this vulnerability is the failure to initialize a resource, which can occur due to programming errors or oversight during development. The technical impact of this vulnerability is that the uninitialized resource may contain unpredictable or arbitrary data. This can lead to various security issues such as memory corruption, data leakage, or unauthorized access to sensitive information. The security properties affected by this vulnerability include confidentiality, integrity, and availability. If the uninitialized resource is used for storing or processing sensitive data, it can result in the compromise of confidentiality. Additionally, if the uninitialized resource is manipulated or corrupted, it can lead to integrity violations. The availability of the system may also be impacted if the uninitialized resource causes crashes or instability. The severity of this vulnerability depends on the specific context and the potential impact it can have on the system. It can range from low to high, depending on the sensitivity of the resource and the potential consequences of its misuse. The likelihood of this vulnerability occurring depends on the quality of the software development process and the attention given to resource initialization. If proper coding practices and security measures are not followed, the likelihood of this vulnerability increases. The relevant assets for this vulnerability are the resources that are being accessed or used without proper initialization. These can include variables, objects, files, network connections, or any other resource that requires initialization before use. The attack vector for exploiting this vulnerability can vary depending on the specific context. It can be through direct manipulation of uninitialized resources, injection of malicious data, or leveraging other vulnerabilities that rely on uninitialized resources. The attacker type for this vulnerability can be both internal and external. Internal attackers may exploit this vulnerability to gain unauthorized access or manipulate data within the system. External attackers may attempt to exploit this vulnerability to gain control over the system or extract sensitive information. The attacker motive for exploiting this vulnerability can include gaining unauthorized access, stealing sensitive information, causing system disruptions, or executing arbitrary code. Relevant cyber controls and countermeasures for mitigating this vulnerability include implementing secure coding practices, conducting thorough code reviews, and performing proper resource initialization before use. Additionally, using static code analysis tools and automated testing can help identify potential instances of uninitialized resources. Detection methods for this vulnerability can include code review and analysis, dynamic analysis, and monitoring for unexpected behavior or crashes that may indicate the misuse of uninitialized resources.', "The vulnerability in CWE 826 is the improper release of a resource that is still intended to be used by itself or another actor. This means that the product fails to properly handle the release of a resource, allowing it to be accessed or manipulated by unauthorized actors. The method of exploitation involves the product prematurely releasing a resource, such as a file, memory, or network connection, before it is no longer needed. This can occur due to programming errors, incorrect assumptions, or inadequate resource management. The technical impact of this vulnerability is that the released resource can be accessed or manipulated by unauthorized actors. This can lead to various security breaches, such as unauthorized data access, information disclosure, privilege escalation, or denial of service. The security properties affected by this vulnerability include confidentiality, integrity, and availability. Improper release of a resource can compromise the confidentiality of sensitive information, compromise the integrity of data or system functionality, and disrupt the availability of resources. The severity of this vulnerability depends on the specific context and the sensitivity of the released resource. It can range from low to critical, with the potential for significant security breaches and impact on the affected system or network. The likelihood of exploitation depends on the presence and effectiveness of countermeasures, as well as the visibility and attractiveness of the released resource. If proper controls are in place and the resource is not easily accessible or valuable, the likelihood may be lower. However, if the resource is valuable or the vulnerability is easily exploitable, the likelihood may be higher. The relevant assets for this vulnerability are the resources being released improperly, such as files, memory, network connections, or other system resources. The attack vector(s) for exploiting this vulnerability can vary depending on the specific product and its functionality. It could involve direct manipulation of the released resource, interception of the resource by unauthorized actors, or leveraging the released resource to gain unauthorized access to other parts of the system. The attacker type(s) can include both internal and external actors. Internal actors may exploit this vulnerability to gain unauthorized access or escalate privileges within the system. External actors may exploit it to gain unauthorized access or compromise the system's resources. The attacker motive(s) can vary depending on the specific context and the value of the released resource. Motives can include financial gain, espionage, sabotage, or simply causing disruption or harm. Relevant cyber controls/countermeasures include proper resource management practices, such as ensuring resources are released only when they are no longer needed and implementing secure coding practices to prevent resource release vulnerabilities. Additionally, access controls, encryption, and monitoring can help mitigate the impact of this vulnerability. Detection methods for this vulnerability can include code reviews, static analysis tools, and runtime monitoring to identify instances where resources are released improperly or prematurely. Additionally, anomaly detection and intrusion detection systems can help identify unauthorized access or manipulation of released resources.", "The vulnerability in CWE 459 is the failure to adequately clean up and remove temporary or supporting resources after they have been used. The method used in this vulnerability is the improper handling of temporary or supporting resources, such as files, memory, or network connections, leading to their persistence or availability beyond their intended lifespan. The technical impact of this vulnerability is that the leftover temporary or supporting resources can be accessed or manipulated by unauthorized entities. This can result in unauthorized access to sensitive information, resource exhaustion, or the execution of arbitrary code. The security properties affected by this vulnerability include confidentiality, integrity, and availability. If the leftover resources contain sensitive information, their unauthorized access can compromise confidentiality. Manipulation of these resources can lead to integrity violations, while resource exhaustion can impact availability. The severity of this vulnerability depends on the nature of the resources and the potential impact of their unauthorized access or manipulation. It can range from low to high, depending on the sensitivity of the data or the criticality of the affected resources. The likelihood of this vulnerability being exploited depends on the specific implementation and the presence of other security controls. If proper cleanup procedures are not followed consistently, the likelihood of exploitation increases. The relevant assets for this vulnerability are the temporary or supporting resources that are not properly cleaned up. This can include files, memory, network connections, database connections, or any other resource used during the execution of the product. The attack vector for this vulnerability can vary depending on the specific resource and its accessibility. It can involve direct access to leftover files or memory, network interception, or exploitation of resource exhaustion. Any attacker with knowledge of the vulnerability and access to the affected resources can exploit this vulnerability. This can include both internal and external attackers. The attacker's motive for exploiting this vulnerability can vary. It can range from gaining unauthorized access to sensitive information for espionage purposes, executing arbitrary code for malicious activities, or causing disruption by exhausting critical resources. To mitigate this vulnerability, proper cleanup and removal procedures should be implemented for all temporary or supporting resources. This includes closing file handles, freeing memory, terminating network connections, and releasing other resources promptly after their intended use. Detection of this vulnerability can be challenging as it requires monitoring the proper cleanup and removal of temporary or supporting resources. It can involve analyzing system logs, monitoring resource usage patterns, and conducting code reviews to ensure proper cleanup procedures are followed consistently."]</t>
  </si>
  <si>
    <t>Incorrect permission assignment for critical resource</t>
  </si>
  <si>
    <t>21_permissions_files_file_objects</t>
  </si>
  <si>
    <t>['permissions', 'files', 'file', 'objects', 'installation', 'installation process', 'object', 'process', 'installed', 'access', 'copying', 'files directories', 'directories', 'file permissions', 'unauthorized', 'temporary', 'copied', 'insecure permissions', 'installed files', 'permissions installation']</t>
  </si>
  <si>
    <t>278, 276</t>
  </si>
  <si>
    <t>["The vulnerability in this case is the inheritance of insecure permissions for an object during the process of copying from an archive file. The method used by the attacker is to exploit the lack of user awareness or involvement in the copying process, allowing the insecure permissions to be inherited. The technical impact of this vulnerability is that the object being copied inherits insecure permissions, which can lead to unauthorized access, modification, or deletion of the object by malicious actors. The security properties affected by this vulnerability include confidentiality, integrity, and availability. The insecure permissions can compromise the confidentiality of the object's data, the integrity of the object's content, and the availability of the object for authorized use. The severity of this threat can vary depending on the specific object being copied and the level of access it grants. If the object contains sensitive or critical information, the severity can be high. The likelihood of this threat occurring depends on the frequency of copying from archive files without proper user awareness or involvement. If such actions are common in the system or application, the likelihood of this vulnerability being exploited increases. The relevant assets in this case are the objects being copied from the archive file. These objects can include files, directories, or any other type of data that inherits insecure permissions. The attack vector for this vulnerability is through the process of copying from an archive file. The attacker takes advantage of the lack of user awareness or involvement during this process to manipulate the permissions of the copied object. The attacker can be an external malicious actor attempting to gain unauthorized access to the object or an insider with malicious intent seeking to exploit the insecure permissions. The attacker's motive can vary, but common motives include unauthorized access to sensitive information, data manipulation or destruction, or disruption of system availability. To mitigate this vulnerability, proper user awareness and involvement should be ensured during the copying process. Additionally, access controls and permissions should be carefully managed and reviewed to prevent insecure permissions from being inherited. Detection methods for this vulnerability can include monitoring and auditing of the copying process, analyzing access logs for suspicious activities, and regular review of permissions and access controls for objects that are copied from archive files.", "The vulnerability in CWE 276 is the improper setting of file permissions during installation, allowing anyone to modify those files. The method used in this CWE is the incorrect configuration of file permissions during the installation process. The technical impact of this vulnerability is that it allows any user, including malicious actors, to modify the installed files, potentially leading to unauthorized access, data manipulation, or system compromise. The security properties affected by this vulnerability are confidentiality, integrity, and availability. Improper file permissions can result in unauthorized access to sensitive information, unauthorized modifications to files, and potential disruption of system availability. The severity of this vulnerability depends on the sensitivity of the files being installed and the potential impact of unauthorized modifications. It can range from low to high, depending on the context. The likelihood of this vulnerability being exploited depends on the visibility and accessibility of the installed files, as well as the motivation and capabilities of potential attackers. It can vary from low to high. The relevant assets in this vulnerability are the files being installed during the installation process. The attack vector for this vulnerability is through the modification of file permissions during the installation process. Any user, including both internal and external actors, can exploit this vulnerability if they have access to the installation process. The attacker's motive can vary, including gaining unauthorized access to sensitive information, manipulating files for personal gain, or disrupting system availability. To mitigate this vulnerability, proper file permission configurations should be implemented during the installation process. This includes setting appropriate access controls and permissions for files and directories. Detection methods for this vulnerability can include monitoring file permission changes during the installation process, conducting regular file integrity checks, and implementing intrusion detection systems to identify unauthorized modifications to installed files.", "The vulnerability in CWE 276 is the improper setting of file permissions during installation, allowing anyone to modify those files. The method used in this CWE is the incorrect configuration of file permissions during the installation process. The technical impact of this vulnerability is that it allows any user, including malicious actors, to modify the installed files, potentially leading to unauthorized access, data manipulation, or system compromise. The security properties affected by this vulnerability are confidentiality, integrity, and availability. Improper file permissions can result in unauthorized access to sensitive information, unauthorized modifications to files, and potential disruption of system availability. The severity of this vulnerability depends on the sensitivity of the files being installed and the potential impact of unauthorized modifications. It can range from low to high, depending on the context. The likelihood of this vulnerability being exploited depends on the visibility and accessibility of the installed files, as well as the motivation and capabilities of potential attackers. It can vary from low to high. The relevant assets in this vulnerability are the files being installed during the installation process. The attack vector for this vulnerability is through the modification of file permissions during the installation process. Any user, including both internal and external actors, can exploit this vulnerability if they have access to the installation process. The attacker's motive can vary, including gaining unauthorized access to sensitive information, manipulating files for personal gain, or disrupting system availability. To mitigate this vulnerability, proper file permission configurations should be implemented during the installation process. This includes setting appropriate access controls and permissions for files and directories. Detection methods for this vulnerability can include monitoring file permission changes during the installation process, conducting regular file integrity checks, and implementing intrusion detection systems to identify unauthorized modifications to installed files."]</t>
  </si>
  <si>
    <t>Improperly configured or weak encryption</t>
  </si>
  <si>
    <t>Use of insufficiently random values</t>
  </si>
  <si>
    <t>22_numbers_random_generated_random number</t>
  </si>
  <si>
    <t>['numbers', 'random', 'generated', 'random number', 'prng', 'algorithm', 'number', 'pseudorandom', 'number generator', 'generator', 'pseudorandom numbers', 'random numbers', 'randomness', 'predictable', 'prng algorithm', 'generated random', 'generated numbers', 'entropy', 'cryptographic', 'generation']</t>
  </si>
  <si>
    <t>1241, 338</t>
  </si>
  <si>
    <t>["The vulnerability in this case is the use of a predictable algorithm to generate pseudo-random numbers. This means that an attacker can easily predict the numbers generated by the device. The method used by the attacker would involve analyzing the algorithm used by the device to generate pseudo-random numbers and identifying the pattern or predictability in the generated numbers. The technical impact of this vulnerability is that it undermines the randomness and unpredictability of the generated numbers. This can lead to various security issues, such as the compromise of encryption keys, weak authentication mechanisms, or the ability to guess sensitive information. The security properties affected by this vulnerability include confidentiality, integrity, and authenticity. The predictable pseudo-random numbers can be exploited to compromise the confidentiality of encrypted data, manipulate the integrity of transactions or communications, and undermine the authenticity of digital signatures or authentication mechanisms. The severity of this vulnerability depends on the specific context and the importance of the affected security properties. However, it can potentially lead to significant security breaches and compromise sensitive information, making it a high-severity vulnerability. The likelihood of this vulnerability being exploited depends on the availability of the device and the motivation of potential attackers. If the device is widely used and the algorithm's predictability is known or easily discoverable, the likelihood of exploitation would be higher. The relevant assets in this case would include any data or systems that rely on the pseudo-random numbers generated by the device. This could include encryption keys, authentication tokens, session identifiers, or any other sensitive information that relies on randomness. The attack vector for exploiting this vulnerability would involve interacting with the device or its output to analyze the generated pseudo-random numbers and identify the underlying algorithm or pattern. Any attacker with knowledge of the vulnerability and access to the device or its output could potentially exploit this vulnerability. This could include both internal and external attackers. The attacker's motive could vary depending on the specific context. However, potential motives could include gaining unauthorized access to sensitive information, compromising the integrity of transactions, or undermining the authenticity of digital signatures. To mitigate this vulnerability, it is important to use strong and unpredictable algorithms for generating random numbers. Additionally, regular security assessments and audits should be conducted to identify any weaknesses in the random number generation process. Detection methods for this vulnerability would involve monitoring the output of the device and analyzing the generated pseudo-random numbers for any patterns or predictability. Additionally, security testing and code review can help identify vulnerabilities in the algorithm used for random number generation.", "The vulnerability in this case is the usage of a Pseudo-Random Number Generator (PRNG) algorithm that is not cryptographically strong. The method used by the attacker is to exploit the weakness in the PRNG algorithm to predict or manipulate the generated random numbers. The technical impact of this vulnerability is that the generated random numbers are not truly random or unpredictable, which can lead to the compromise of security mechanisms relying on these numbers. This can result in unauthorized access, data breaches, or other security incidents. The security properties affected by this vulnerability are confidentiality, integrity, and availability. The compromised random numbers can undermine the confidentiality of sensitive information, compromise the integrity of cryptographic operations, and potentially disrupt the availability of secure systems. The severity of this vulnerability can vary depending on the specific context and the importance of the security mechanisms relying on the PRNG. However, it is generally considered a high-severity vulnerability due to its potential impact on security. The likelihood of this vulnerability being exploited depends on various factors such as the ease of predicting or manipulating the weak PRNG algorithm, the visibility of the generated random numbers, and the motivation of potential attackers. It is generally considered a moderate to high likelihood vulnerability. The relevant assets in this case are the systems or applications that rely on the PRNG algorithm for generating random numbers. This can include cryptographic key generation, session tokens, password reset tokens, or any other security mechanism that requires randomness. The attack vector for exploiting this vulnerability can be through direct access to the system or application using the weak PRNG algorithm, or through intercepting and analyzing the generated random numbers in transit. The attacker types can vary, but they can include malicious actors with knowledge of the weak PRNG algorithm, hackers attempting to exploit the vulnerability, or insiders with access to the system or application. The attacker's motive can be to gain unauthorized access to sensitive information, compromise the integrity of cryptographic operations, disrupt the availability of secure systems, or any other malicious intent that can be achieved by exploiting the weakness in the PRNG algorithm. The relevant countermeasures include replacing the weak PRNG algorithm with a cryptographically strong one, using hardware-based random number generators, implementing additional entropy sources, or employing cryptographic libraries or modules that provide secure random number generation. Detection methods for this vulnerability can include monitoring and analyzing the generated random numbers for patterns or anomalies, conducting vulnerability assessments or penetration testing to identify weak PRNG algorithms, or implementing intrusion detection systems to detect suspicious activities related to the exploitation of the vulnerability.", "The vulnerability in this case is the use of a predictable algorithm to generate pseudo-random numbers. This means that an attacker can easily predict the numbers generated by the device. The method used by the attacker would involve exploiting the predictability of the pseudo-random number generation algorithm. By analyzing the algorithm or observing patterns in the generated numbers, the attacker can determine the next number to be generated. The technical impact of this vulnerability is that it undermines the randomness and unpredictability of the generated numbers. This can have serious consequences in cryptographic systems, as the security of encryption keys or session tokens relies on the strength of the random numbers used. The security properties affected by this vulnerability are confidentiality, integrity, and availability. If the pseudo-random numbers are used for encryption keys, an attacker can potentially decrypt sensitive information. Additionally, the integrity of data or systems relying on these numbers can be compromised. The severity of this vulnerability can be high, depending on the context in which the pseudo-random numbers are used. If they are used in critical systems or cryptographic protocols, the impact can be significant. The likelihood of this vulnerability being exploited depends on the specific implementation and the attacker's knowledge of the algorithm used. If the algorithm is widely known or easily reverse-engineered, the likelihood of exploitation increases. The relevant assets in this case would be the device generating the pseudo-random numbers and any systems or data that rely on these numbers for security. The attack vector for this vulnerability would involve analyzing the algorithm used for pseudo-random number generation. This can be done through reverse-engineering the device or intercepting and analyzing the generated numbers. The attacker type for this vulnerability can vary. It could be a skilled individual or a group with knowledge of cryptography and algorithms, or even a malicious insider with access to the device. The attacker's motive could be to gain unauthorized access to sensitive information, compromise the integrity of systems, or disrupt the availability of services relying on the pseudo-random numbers. To mitigate this vulnerability, it is important to use strong and well-vetted algorithms for generating random numbers. Regularly updating the algorithm or using hardware-based random number generators can also enhance security. Detection methods for this vulnerability would involve monitoring the generated pseudo-random numbers for any patterns or predictability. Statistical analysis and anomaly detection techniques can be used to identify deviations from true randomness."]</t>
  </si>
  <si>
    <t>Bad software coding practices</t>
  </si>
  <si>
    <t>23_data_nonces_mutable data_mutable</t>
  </si>
  <si>
    <t>['data', 'nonces', 'mutable data', 'mutable', 'serialization', 'serialized', 'function', 'serializable', 'member elements', 'elements', 'member', 'noncloned', 'serialized data', 'noncloned mutable', 'nonserializable', 'nonserializable member', 'manager component', 'designated', 'serializable storable', 'designated data']</t>
  </si>
  <si>
    <t xml:space="preserve">1070, 1066, 375 </t>
  </si>
  <si>
    <t>710, 668</t>
  </si>
  <si>
    <t>["The vulnerability in CWE 1070 is the presence of a serializable, storable data element that contains member elements that are not serializable. The method involves storing or serializing a data element that includes non-serializable member elements. The technical impact of this vulnerability is that when the data element is serialized or stored, the non-serializable member elements may not be properly handled or saved, leading to potential data corruption or loss. The security properties affected by this vulnerability include data integrity and availability. The severity of this vulnerability depends on the specific implementation and the importance of the non-serializable member elements. It can range from low to high. The likelihood of this vulnerability depends on the implementation and the usage of serializable, storable data elements with non-serializable member elements. It can vary from low to high. The relevant assets for this vulnerability are the systems or applications that utilize serializable, storable data elements with non-serializable member elements. The attack vector for this vulnerability is through the manipulation or exploitation of the serialization or storage process of the data element. Any attacker who can interact with the system or application and has knowledge of the vulnerability can exploit it. The attacker's motive can vary, but potential motives may include data manipulation, data corruption, or denial of service. To mitigate this vulnerability, developers should ensure that all member elements of a serializable, storable data element are also serializable. Proper input validation and sanitization should be implemented to prevent malicious data from being serialized or stored. Detection methods for this vulnerability can include code review and analysis to identify instances where serializable, storable data elements contain non-serializable member elements. Additionally, monitoring and logging of serialization or storage processes can help detect any anomalies or errors related to this vulnerability.", "The vulnerability in CWE 1066 is the presence of a serializable data element without an associated serialization method. This means that the product allows for the serialization of data, but lacks the necessary method to properly handle or deserialize that data. The method used by attackers to exploit this vulnerability is by manipulating the serialized data in a way that the product cannot handle, leading to potential security issues. The technical impact of this vulnerability is that it can result in various security problems, such as remote code execution, denial of service, or information disclosure. These impacts can potentially compromise the confidentiality, integrity, and availability of the affected system or application. The security properties affected by this vulnerability include the confidentiality, integrity, and availability of the system or application. The lack of proper serialization method can lead to unauthorized access to sensitive information, modification of data, or disruption of the system's functionality. The severity of this vulnerability depends on the specific context and implementation of the affected product. It can range from low to high, depending on the potential impact and the sensitivity of the data being serialized. The likelihood of exploitation also depends on various factors, such as the popularity of the product, the presence of known vulnerabilities, and the level of security measures implemented. It can range from low to high, with higher likelihood if the vulnerability is well-known and actively exploited. The relevant assets affected by this vulnerability are the systems or applications that utilize serialization for data storage or communication. This can include databases, web applications, network protocols, or any other software component that relies on serialization. The attack vector for exploiting this vulnerability can be through network-based attacks, where an attacker sends specially crafted serialized data to the target system. It can also be through local attacks, where an attacker gains access to the serialized data and manipulates it before it is processed. The attacker type for this vulnerability can vary, including both external attackers seeking to exploit the vulnerability remotely, as well as internal attackers who have access to the serialized data and can manipulate it. The attacker motive for exploiting this vulnerability can be diverse, ranging from gaining unauthorized access to sensitive information, causing disruption or damage to the system, or achieving financial gain through ransom or extortion. Relevant cyber controls and countermeasures for mitigating this vulnerability include implementing secure serialization methods, validating and sanitizing serialized data before processing, and regularly updating and patching the affected software to address any known vulnerabilities. Detection methods for this vulnerability can include monitoring for abnormal or unexpected behavior during the deserialization process, analyzing network traffic for suspicious serialized data, and conducting regular security assessments and audits to identify any potential vulnerabilities in the serialization implementation.", "The vulnerability in CWE 375 is the sending of non-cloned mutable data as a return value. The method used in this CWE is when a function returns mutable data without creating a copy of it. The technical impact of this vulnerability is that the data returned by the function can be altered or deleted by the calling function, leading to unexpected behavior or data corruption. The security properties affected by this vulnerability include data integrity and confidentiality, as the returned data can be modified or accessed by unauthorized entities. The severity of this vulnerability depends on the specific context and the sensitivity of the data being returned. It can range from low to high, depending on the potential impact of the alteration or deletion of the data. The likelihood of this vulnerability being exploited depends on the implementation and usage of the affected function. If the function is commonly used and the potential for data alteration is not properly addressed, the likelihood of exploitation increases. The relevant assets in this vulnerability are the mutable data being returned by the function and any dependent systems or processes relying on the integrity of that data. The attack vector for this vulnerability is through the calling function that receives the non-cloned mutable data. By manipulating or deleting the data, an attacker can cause unintended consequences or gain unauthorized access. Any entity with access to the calling function and knowledge of the vulnerability can potentially exploit it. This includes both internal and external attackers. The attacker's motive can vary depending on the specific scenario. They may aim to disrupt the system, gain unauthorized access, manipulate data, or cause financial or reputational harm. To mitigate this vulnerability, it is recommended to clone or create a copy of the mutable data before returning it. This ensures that the original data remains intact and any modifications made by the calling function do not affect the original source. Detection methods for this vulnerability can include code reviews, static analysis tools, and runtime monitoring to identify instances where non-cloned mutable data is being returned. Additionally, monitoring for unexpected behavior or data corruption in the calling function can help detect potential exploitation."]</t>
  </si>
  <si>
    <t>Bad hardware coding practices</t>
  </si>
  <si>
    <t>24_hardware_hardware design_register_hardware module</t>
  </si>
  <si>
    <t>['hardware', 'hardware design', 'register', 'hardware module', 'module', 'control register', 'design control', 'design', 'language code', 'description language', 'hardware description', 'access hardware', 'bits', 'description', 'language', 'securitysensitive hardware', 'semiconductor defects', 'semiconductor', 'defects', 'register defaults']</t>
  </si>
  <si>
    <t>1209, 1221, 1224</t>
  </si>
  <si>
    <t>710, 665, 284</t>
  </si>
  <si>
    <t>["The vulnerability in this CWE is the failure to disable reserved bits in a hardware design prior to production. The method used by adversaries is to write to these reserved bits in order to compromise the hardware state. The technical impact of this vulnerability is that it allows attackers to manipulate the hardware state, potentially leading to unauthorized access, data breaches, or disruption of the system's functionality. The security properties affected by this vulnerability include the integrity and availability of the hardware system. The severity of this vulnerability depends on the specific hardware design and the potential impact of compromising the hardware state. It could range from low to high, depending on the system's criticality and the attacker's objectives. The likelihood of this vulnerability being exploited depends on the level of access an attacker has to the hardware and their knowledge of the reserved bits' functionality. It could vary from low to high. The relevant assets in this context are the hardware components and systems that have reserved bits that are not properly disabled. The attack vector for this vulnerability is through direct access to the hardware, either physically or remotely. The attacker types that could exploit this vulnerability include insiders with knowledge of the hardware design, malicious employees, or external attackers with access to the hardware. The attacker's motive could be to gain unauthorized access, extract sensitive information, disrupt system functionality, or further develop capabilities for malicious purposes. Countermeasures for this vulnerability include properly disabling reserved bits in the hardware design, implementing secure coding practices, conducting regular security assessments, and restricting access to the hardware. Detection methods for this vulnerability involve monitoring and analyzing the hardware state for any unauthorized changes or unexpected behavior. This can be done through hardware monitoring tools, anomaly detection systems, or regular audits of the hardware configuration.", "The vulnerability in CWE 1221 is the incorrect definition of register defaults or hardware IP parameters to insecure values in hardware description language code. The method used in this vulnerability is the incorrect configuration of register defaults or hardware IP parameters, which can lead to insecure values being set. The technical impact of this vulnerability is that it can result in the hardware or system being susceptible to security breaches or attacks. It can lead to unauthorized access, data corruption, or manipulation of the hardware or system. The security properties affected by this vulnerability include confidentiality, integrity, and availability. The incorrect configuration of register defaults or hardware IP parameters can compromise the confidentiality of sensitive data, the integrity of the system's operations, and the availability of the hardware or system. The severity of this vulnerability can vary depending on the specific values set and the potential impact on the system. It can range from low to high, with high severity indicating a significant risk to the security of the hardware or system. The likelihood of this vulnerability being exploited depends on various factors such as the visibility of the hardware description language code, the accessibility of the system, and the potential value of the target. It can range from low to high, with high likelihood indicating a higher probability of exploitation. The relevant assets in this vulnerability are the hardware or system that utilizes the hardware description language code. This can include devices, components, or systems that rely on the correct configuration of register defaults or hardware IP parameters. The attack vector for this vulnerability is through the manipulation or exploitation of the hardware description language code. Attackers can modify the code to set insecure values for register defaults or hardware IP parameters. The attacker types that can exploit this vulnerability include malicious insiders with knowledge of the hardware description language code, external hackers with access to the code, or individuals with physical access to the hardware or system. The attacker's motive for exploiting this vulnerability can vary. It can include gaining unauthorized access to sensitive information, disrupting the system's operations, or causing financial or reputational damage to the organization or individuals associated with the hardware or system. Relevant cyber controls and countermeasures to mitigate this vulnerability include secure coding practices for hardware description language code, regular code reviews and audits, strict access controls to the code, and thorough testing and validation of the hardware or system. Detection methods for this vulnerability can include code analysis and scanning tools to identify insecure values or misconfigurations in the hardware description language code. Additionally, monitoring and logging of system behavior can help detect any unauthorized access or abnormal activities related to the hardware or system.", 'The vulnerability in CWE 1224 is the improper implementation of hardware design control register sticky bits or write-once bit fields, allowing them to be reprogrammed by software. The method used in this CWE is the manipulation of the hardware design control register sticky bits or write-once bit fields through software. The technical impact of this vulnerability is that it enables unauthorized modification of the hardware design control register, potentially leading to the alteration of critical hardware settings or functionalities. The security properties affected by this vulnerability include integrity and availability. The integrity of the hardware design control register can be compromised, leading to unauthorized changes. Additionally, the availability of the affected hardware may be impacted if critical settings are modified. The severity of this vulnerability depends on the specific hardware and the impact of unauthorized modifications. It can range from low to high, depending on the potential consequences. The likelihood of this vulnerability being exploited depends on the accessibility and knowledge of the specific hardware design control register. If the vulnerability is well-known and the hardware is widely used, the likelihood may be higher. The relevant assets in this context are the hardware devices that have the improperly implemented hardware design control register sticky bits or write-once bit fields. The attack vector for this vulnerability is through software that interacts with the hardware design control register. This can be achieved through malicious software or by exploiting vulnerabilities in legitimate software. The attacker type for this vulnerability can vary. It can include malicious actors with physical access to the hardware, software developers with malicious intent, or attackers exploiting software vulnerabilities remotely. The motives of attackers exploiting this vulnerability can range from gaining unauthorized control over the hardware to disrupting the functionality of the affected devices. Countermeasures for this vulnerability include implementing proper access controls and permissions for software interacting with the hardware design control register. Additionally, hardware manufacturers should ensure the proper implementation of sticky bits or write-once bit fields to prevent reprogramming. Detection methods for this vulnerability can include monitoring and analyzing software interactions with the hardware design control register. Additionally, anomaly detection techniques can be employed to identify unauthorized modifications or changes to the register.']</t>
  </si>
  <si>
    <t>Improperly configured or weak encryption algorithm</t>
  </si>
  <si>
    <t>25_cryptographic_algorithm_encrypted_nonstandard</t>
  </si>
  <si>
    <t>['cryptographic', 'algorithm', 'encrypted', 'nonstandard', 'ivs', 'cryptographic primitive', 'cryptographic implementation', 'inputs', 'primitive', 'cryptographic operations', 'hash', 'obfuscated encrypted', 'obfuscated', 'weaknesses', 'implementation', 'data', 'encrypted inputs', 'using nonstandard', 'case', 'using']</t>
  </si>
  <si>
    <t>1204, 1240</t>
  </si>
  <si>
    <t>330, 327, 693</t>
  </si>
  <si>
    <t>Same</t>
  </si>
  <si>
    <t>["The vulnerability in this case is the product's failure to generate Initialization Vectors (IVs) that meet the expected cryptographic requirements for the cryptographic primitive being used. The method involves the product generating IVs that are not sufficiently unpredictable or unique, which violates the cryptographic requirements. The technical impact of this vulnerability is that it weakens the security provided by the cryptographic primitive. The lack of unpredictable or unique IVs can make the encryption more susceptible to attacks, potentially leading to unauthorized access or data breaches. The security properties affected by this vulnerability are confidentiality and integrity. The lack of proper IV generation can compromise the confidentiality of encrypted data and undermine the integrity of the cryptographic process. The severity of this vulnerability depends on the specific cryptographic primitive being used and the sensitivity of the data being protected. However, it is generally considered a significant vulnerability as it weakens the overall security of the system. The likelihood of this vulnerability being exploited depends on various factors such as the visibility of the product, the value of the data being protected, and the presence of other security measures. However, if the vulnerability is known and the attacker has the necessary knowledge and resources, the likelihood of exploitation can be high. The relevant assets in this case are the data being encrypted and the system or application utilizing the cryptographic primitive. The attack vector for exploiting this vulnerability would typically involve analyzing the patterns or weaknesses in the generated IVs to deduce the encryption keys or gain unauthorized access to the encrypted data. The attacker type can vary, but it would typically involve skilled individuals or groups with knowledge of cryptography and the ability to analyze and exploit weaknesses in the IV generation process. The attacker's motive could be to gain unauthorized access to sensitive information, steal valuable data, or undermine the security and trustworthiness of the product or system. To mitigate this vulnerability, the product should ensure that the IVs generated are sufficiently unpredictable and unique. This can be achieved by using strong random number generators or implementing appropriate cryptographic algorithms and best practices. Detection methods for this vulnerability can include monitoring and analyzing the IV generation process, looking for patterns or weaknesses in the generated IVs, and conducting regular security assessments and audits to identify any deviations from expected cryptographic requirements.", "The vulnerability in this case is the implementation of a cryptographic algorithm using a non-standard, unproven, or disallowed/non-compliant approach. The method involves utilizing a cryptographic primitive that does not adhere to established standards or best practices. The technical impact of this vulnerability is that the cryptographic implementation may be weak, leading to potential security breaches, data leaks, or unauthorized access to sensitive information. The security properties affected by this vulnerability include confidentiality, integrity, and authenticity of the cryptographic operations. The severity of this vulnerability can vary depending on the specific implementation and the importance of the cryptographic operations. It can range from moderate to critical. The likelihood of this vulnerability being exploited depends on the visibility and popularity of the product, as well as the potential value of the cryptographic operations it performs. If the product is widely used and the operations are valuable, the likelihood of exploitation increases. The relevant assets in this case are the data or information that is being protected by the cryptographic algorithm. This could include sensitive user data, financial information, or any other confidential data. The attack vector for this vulnerability could be through direct exploitation of the cryptographic algorithm itself, or by attacking the system or application that utilizes the non-standard implementation. The attacker could be a skilled individual or a group with knowledge of cryptography and the ability to exploit weaknesses in the non-standard implementation. The attacker's motive could be to gain unauthorized access to sensitive information, perform data manipulation, or undermine the trust and security of the system or application. The relevant countermeasures include using well-established and proven cryptographic algorithms and implementations, adhering to industry standards and best practices, and regularly updating and patching the cryptographic software. Detection methods for this vulnerability could include regular security audits and assessments of the cryptographic implementation, monitoring for any suspicious or unauthorized access to the cryptographic operations, and analyzing system logs for any signs of exploitation or abnormal behavior.", "The vulnerability in this case is the implementation of a cryptographic algorithm using a non-standard, unproven, or disallowed/non-compliant approach. The method involves utilizing a cryptographic primitive that does not adhere to established standards or best practices. The technical impact of this vulnerability is that the cryptographic implementation may be weak, leading to potential security breaches or the compromise of sensitive data. The security properties affected by this vulnerability include confidentiality, integrity, and authenticity of the cryptographic operations. The severity of this vulnerability can vary depending on the specific implementation and the sensitivity of the data being protected. It can range from moderate to critical. The likelihood of this vulnerability being exploited depends on the visibility and popularity of the product or system using the non-standard cryptographic implementation. If widely known, the likelihood may be higher. The relevant assets at risk are the data being encrypted or decrypted using the non-standard cryptographic algorithm, as well as the keys and other cryptographic material involved in the process. The attack vector for this vulnerability could be through targeted attacks on the cryptographic implementation itself, or by exploiting weaknesses in the algorithm to gain unauthorized access to the encrypted data. The attacker types can vary, but they may include skilled hackers, state-sponsored actors, or individuals with knowledge of the non-standard cryptographic implementation. The attacker's motives could include gaining unauthorized access to sensitive information, stealing valuable data, or undermining the security and trustworthiness of the affected system or product. The relevant countermeasures include using well-established and compliant cryptographic algorithms and implementations, regularly updating cryptographic libraries, and following industry best practices for secure cryptographic operations. Detection methods for this vulnerability may involve regular security audits and assessments to identify any non-standard or non-compliant cryptographic implementations. Additionally, monitoring for any suspicious activities or anomalies related to the cryptographic operations can help in detecting potential attacks."]</t>
  </si>
  <si>
    <t>Improper adherence to coding standards (virtual methods)</t>
  </si>
  <si>
    <t>26_class_destructor_virtual_child</t>
  </si>
  <si>
    <t>['class', 'destructor', 'virtual', 'child', 'parent', 'leaks', 'parent class', 'child class', 'virtual destructor', 'memory leaks', 'classes', 'instance', 'deleted', 'memory', 'class instance', 'derived', 'objects', 'undefined behavior', 'undefined', 'leaks undefined']</t>
  </si>
  <si>
    <t>1087, 1045, 1079</t>
  </si>
  <si>
    <t>Subset of class concept</t>
  </si>
  <si>
    <t>Different top-level clusters</t>
  </si>
  <si>
    <t>["The vulnerability in CWE 1087 is the absence of an associated virtual destructor for a virtual method in a class. This means that when an object of a derived class is deleted through a pointer to the base class, the destructor of the derived class may not be called, leading to potential memory leaks or undefined behavior. The method affected by this vulnerability is the virtual method within the class that lacks an associated virtual destructor. This method is intended to be overridden by derived classes to provide specific implementations. The technical impact of this vulnerability is that it can result in memory leaks or undefined behavior. If the derived class has allocated resources that need to be cleaned up in its destructor, not calling the destructor can lead to resource leaks, such as memory not being freed or file handles not being closed properly. Additionally, if the derived class has specific cleanup logic in its destructor, not executing it can result in unexpected behavior or state corruption. The security properties affected by this vulnerability include the integrity and availability of the system. Memory leaks can degrade system performance over time, and undefined behavior can potentially be exploited by attackers to gain unauthorized access or execute arbitrary code. The severity of this vulnerability depends on the specific context and the potential impact of memory leaks or undefined behavior. In some cases, it may be low severity, but in others, it can lead to critical issues. The likelihood of this vulnerability being exploited depends on the usage of the affected class and the potential for derived classes to be deleted through base class pointers. If such scenarios are common in the codebase, the likelihood of exploitation increases. The relevant assets for this vulnerability are the objects instantiated from the derived classes and the resources they manage. If these resources are critical or sensitive, the impact of the vulnerability can be more severe. The attack vector for this vulnerability is through the manipulation of objects and their deletion. An attacker may attempt to delete a derived class object through a base class pointer, exploiting the lack of an associated virtual destructor. The attacker type for this vulnerability can vary, but it is typically a malicious actor with knowledge of the codebase and the vulnerability. They may be an insider or an external attacker who gains access to the system. The attacker motive for exploiting this vulnerability can range from causing system instability or denial of service to gaining unauthorized access or executing arbitrary code. The specific motive depends on the attacker's goals and objectives. The relevant cyber controls/countermeasures for mitigating this vulnerability include ensuring that classes with virtual methods have associated virtual destructors. Additionally, code reviews and static analysis tools can help identify instances of this vulnerability. Detection methods for this vulnerability can include code analysis and testing. Static analysis tools can flag classes with virtual methods that lack associated virtual destructors, and dynamic testing can help identify instances where derived class objects are deleted through base class pointers without calling the appropriate destructors.", "The vulnerability in this CWE is the absence of a virtual destructor in the child class, despite the parent class having one. The method used in this CWE is the failure to define a virtual destructor in the child class, which overrides the virtual destructor in the parent class. The technical impact of this vulnerability is that when an object of the child class is deleted through a pointer to the parent class, the destructor of the child class will not be called. This can lead to resource leaks or undefined behavior if the child class has allocated resources that need to be properly released. The security properties affected by this vulnerability include the integrity and availability of the system. If resources are not properly released, it can lead to memory leaks or other issues that can impact the stability and functionality of the system. The severity of this vulnerability depends on the specific implementation and the potential impact of not calling the child class destructor. It can range from low to high, depending on the consequences of resource leaks or undefined behavior. The likelihood of this vulnerability being exploited depends on the usage of the parent and child classes in the codebase. If there are scenarios where objects of the child class are deleted through pointers to the parent class, the likelihood of this vulnerability being triggered increases. The relevant assets in this vulnerability are the objects of the child class that are deleted through pointers to the parent class. The attack vector for this vulnerability is through the code that deletes objects of the child class using pointers to the parent class. Any attacker who can manipulate the code or inputs to trigger the deletion of child class objects through parent class pointers can exploit this vulnerability. The attacker's motive can vary depending on the specific scenario, but potential motives could include causing system instability, resource exhaustion, or gaining unauthorized access by exploiting the undefined behavior resulting from the absence of a virtual destructor. To mitigate this vulnerability, it is important to ensure that child classes override the virtual destructor of the parent class when necessary. Additionally, code reviews and static analysis tools can help identify instances where child class objects are deleted through parent class pointers. Detection of this vulnerability can be challenging as it requires analyzing the codebase to identify instances where child class objects are deleted through parent class pointers without a virtual destructor. Code reviews, static analysis tools, and runtime analysis can help in detecting such instances.", 'The vulnerability in CWE 1079 is the absence of a virtual destructor method in a parent class that contains one or more child classes.  The method used in this vulnerability is the failure to define a virtual destructor in the parent class, which is necessary to ensure proper destruction of objects when they are deleted through a pointer to the parent class. The technical impact of this vulnerability is that when an object of a child class is deleted through a pointer to the parent class, the destructor of the child class may not be called, leading to potential memory leaks or undefined behavior. The security properties affected by this vulnerability include the integrity and availability of the system. Without a proper destructor, memory leaks can occur, leading to potential resource exhaustion and system instability. The severity of this vulnerability depends on the specific implementation and usage of the parent and child classes. It can range from low to high, depending on the potential impact of memory leaks or undefined behavior. The likelihood of this vulnerability being exploited depends on the usage of the affected classes and the presence of potential attackers with knowledge of the vulnerability. It can vary from low to high. The relevant assets affected by this vulnerability are the objects created from the child classes and the memory resources allocated for them. The attack vector for exploiting this vulnerability is through the deletion of objects using a pointer to the parent class without a virtual destructor. The attacker type for this vulnerability can be any entity with the knowledge of the vulnerability and the ability to manipulate the deletion of objects. The attacker motive for exploiting this vulnerability can vary, but it may include causing system instability, resource exhaustion, or gaining unauthorized access to sensitive information. The relevant cyber controls/countermeasures to mitigate this vulnerability include ensuring that parent classes have virtual destructors when child classes are involved, conducting code reviews and static analysis to identify instances of this vulnerability, and following secure coding practices. Detection methods for this vulnerability can include static analysis tools that can identify the absence of virtual destructors in parent classes and manual code reviews to ensure proper implementation of destructors in class hierarchies.']</t>
  </si>
  <si>
    <t>Missing or insufficient encryption (incl. integrity checks)</t>
  </si>
  <si>
    <t>27_transmission_transmitted_communication_message</t>
  </si>
  <si>
    <t>['transmission', 'transmitted', 'communication', 'message', 'channel', 'communication channel', 'data transmitted', 'data', 'securitycritical data', 'sensitive securitycritical', 'decoding', 'data transmission', 'network', 'decoding mechanism', 'securitycritical', 'unauthorized', 'case', 'integrity data', 'transmitted data', 'sniffing']</t>
  </si>
  <si>
    <t>353, 319</t>
  </si>
  <si>
    <t>345, 311</t>
  </si>
  <si>
    <t>['The vulnerability in this case is the absence of a mechanism to verify the integrity of data during transmission, such as a checksum. This means that there is no way to ensure that the data being transmitted remains intact and unaltered. The method used by an attacker would involve tampering with the data during transmission, as there is no mechanism in place to detect or prevent such tampering. The technical impact of this vulnerability is that the transmitted data can be modified or corrupted without detection. This could lead to various consequences, such as data loss, data corruption, or unauthorized modifications. The security properties affected by this vulnerability are data integrity and data confidentiality. Without a mechanism to verify integrity, the data can be modified or tampered with, compromising its integrity. Additionally, if an attacker gains access to the transmission, they may also be able to access and view the data, violating its confidentiality. The severity of this vulnerability depends on the importance and sensitivity of the transmitted data. If the data is critical or confidential, the severity would be high. The likelihood of this vulnerability being exploited depends on the exposure of the transmission protocol to potential attackers and their motivation to tamper with the data. If the transmission is accessible to attackers and the data is valuable, the likelihood would be higher. The relevant assets in this case would be the data being transmitted and the systems involved in the transmission process. The attack vector for this vulnerability would be the transmission channel itself, where an attacker can intercept and modify the data during transmission. Any attacker with access to the transmission channel or the ability to intercept the data during transmission could exploit this vulnerability. This could include both internal and external attackers. The motives of an attacker exploiting this vulnerability could vary. They may seek to gain unauthorized access to sensitive information, modify data for malicious purposes, or disrupt the transmission process. Implementing a mechanism for verifying the integrity of data during transmission, such as using checksums or digital signatures, would be a relevant countermeasure to mitigate this vulnerability. Additionally, encrypting the transmitted data can provide an additional layer of protection. Detection methods for this vulnerability would involve monitoring the transmission channel for any signs of data tampering or unauthorized modifications. This could include analyzing network traffic, comparing checksums or digital signatures, or implementing intrusion detection systems.', "The vulnerability in this case is the transmission of sensitive or security-critical data in cleartext, which can be easily intercepted by unauthorized actors. The method used by the attacker is sniffing the communication channel to capture the cleartext data being transmitted. The technical impact of this vulnerability is that the sensitive or security-critical data becomes exposed and accessible to unauthorized actors, potentially leading to unauthorized access, data breaches, or other malicious activities. The security properties affected by this vulnerability are confidentiality and integrity. The confidentiality of the data is compromised as it can be read by unauthorized actors, and the integrity of the data may also be at risk if it can be modified or tampered with during transmission. The severity of this vulnerability is high, as it involves the exposure of sensitive or security-critical data, which can have significant consequences for the affected system or organization. The likelihood of this vulnerability being exploited depends on various factors such as the value of the data being transmitted, the visibility of the communication channel, and the presence of potential attackers. However, given the prevalence of network sniffing tools and techniques, the likelihood can be considered moderate to high. The relevant assets in this case are the sensitive or security-critical data being transmitted over the communication channel. The attack vector for this vulnerability is the communication channel itself, where the attacker can intercept the data being transmitted. The attacker type for this vulnerability can vary, but it typically includes malicious actors with the intent to gain unauthorized access to sensitive information or compromise the security of the system or organization. The attacker's motive can be to obtain valuable information for personal gain, espionage, or to disrupt the operations of the targeted system or organization. Some relevant countermeasures to mitigate this vulnerability include implementing encryption mechanisms to protect the data during transmission, using secure communication protocols, such as HTTPS or VPNs, and regularly monitoring and auditing the communication channels for any unauthorized access or suspicious activities. Detection methods for this vulnerability can include network monitoring tools that can identify unusual or unauthorized access to the communication channel, intrusion detection systems (IDS), or analyzing network traffic for any signs of data interception or tampering.", "The vulnerability in this case is the transmission of sensitive or security-critical data in cleartext, which can be easily intercepted by unauthorized actors. The method used by the attacker is sniffing the communication channel to capture the cleartext data being transmitted. The technical impact of this vulnerability is that the sensitive or security-critical data becomes exposed and accessible to unauthorized actors, potentially leading to unauthorized access, data breaches, or other malicious activities. The security properties affected by this vulnerability are confidentiality and integrity. The confidentiality of the data is compromised as it can be read by unauthorized actors, and the integrity of the data may also be at risk if it can be modified or tampered with during transmission. The severity of this vulnerability is high, as it involves the exposure of sensitive or security-critical data, which can have significant consequences for the affected system or organization. The likelihood of this vulnerability being exploited depends on various factors such as the value of the data being transmitted, the visibility of the communication channel, and the presence of potential attackers. However, given the prevalence of network sniffing tools and techniques, the likelihood can be considered moderate to high. The relevant assets in this case are the sensitive or security-critical data being transmitted over the communication channel. The attack vector for this vulnerability is the communication channel itself, where the attacker can intercept the data being transmitted. The attacker type for this vulnerability can vary, but it typically includes malicious actors with the intent to gain unauthorized access to sensitive information or compromise the security of the system or organization. The attacker's motive can be to obtain valuable information for personal gain, espionage, or to disrupt the operations of the targeted system or organization. Some relevant countermeasures to mitigate this vulnerability include implementing encryption mechanisms to protect the data during transmission, using secure communication protocols, such as HTTPS or VPNs, and regularly monitoring and auditing the communication channels for any unauthorized access or suspicious activities. Detection methods for this vulnerability can include network monitoring tools that can identify unusual or unauthorized access to the communication channel, analyzing network traffic for signs of data interception, and implementing intrusion detection systems to detect potential sniffing activities."]</t>
  </si>
  <si>
    <t>Exposure of sensitive debug messages</t>
  </si>
  <si>
    <t>28_debug_debugging_debugging messages_production code</t>
  </si>
  <si>
    <t>['debug', 'debugging', 'debugging messages', 'production code', 'production', 'debug components', 'products debug', 'messages', 'fuses', 'securitysensitive information', 'debug functionality', 'information', 'debug mode', 'mode', 'stored fuses', 'components', 'access', 'securitysensitive', 'configuration protection', 'information stored']</t>
  </si>
  <si>
    <t>1291, 1243, 1295</t>
  </si>
  <si>
    <t>Category</t>
  </si>
  <si>
    <t>["The vulnerability in CWE 1291 is the use of the same public key for signing both debug and production code.  The method used in this vulnerability is the improper handling of cryptographic keys, where the same key is utilized for signing both debug and production code. The technical impact of this vulnerability is that an attacker can potentially gain unauthorized access to the production code by exploiting the debug code, compromising the integrity and security of the system. The security properties affected by this vulnerability include confidentiality, integrity, and availability. The confidentiality of the production code can be compromised, the integrity of the code can be tampered with, and the availability of the system can be disrupted. The severity of this vulnerability can be high, as it can lead to unauthorized access and manipulation of the production code. The likelihood of this vulnerability depends on the implementation and deployment practices of the system. If proper key management practices are not followed, the likelihood of this vulnerability occurring increases. The relevant assets in this vulnerability are the debug and production code, as well as the system or application utilizing these codes. The attack vector for this vulnerability is through the exploitation of the debug code, which can be used as a stepping stone to gain access to the production code. The attacker type for this vulnerability can vary, but it can include malicious insiders, external hackers, or individuals with access to the debug code. The attacker's motive can be to gain unauthorized access to the production code for various reasons, such as stealing sensitive information, introducing malicious code, or disrupting the system's functionality. The relevant countermeasures for this vulnerability include implementing proper key management practices, such as using separate keys for debug and production code, regularly rotating keys, and ensuring secure storage and distribution of keys. Detection methods for this vulnerability can include monitoring for unauthorized access to the production code, analyzing code integrity, and implementing intrusion detection systems to identify any suspicious activities related to the use of cryptographic keys.", "The vulnerability in CWE 1243 is the lack of access limitation to security-sensitive information stored in fuses during the debug process. The method used in this vulnerability is the failure to restrict access to security-sensitive information stored in fuses while debugging. The technical impact of this vulnerability is that unauthorized individuals or attackers can gain access to security-sensitive information stored in fuses, potentially compromising the confidentiality and integrity of the system. The security properties affected by this vulnerability are confidentiality and integrity. The unauthorized access to security-sensitive information can lead to the disclosure of sensitive data and the potential manipulation of the system's functionality. The severity of this vulnerability depends on the specific security-sensitive information stored in the fuses and its importance to the overall system. It can range from low to high, depending on the potential impact of unauthorized access. The likelihood of this vulnerability being exploited depends on the availability of debugging tools and the knowledge and skills of potential attackers. If debugging tools are readily accessible and attackers have the necessary expertise, the likelihood of exploitation increases. The relevant assets in this vulnerability are the security-sensitive information stored in the fuses. This can include cryptographic keys, sensitive configuration data, or any other information critical to the security of the system. The attack vector for this vulnerability is through the debugging interface or tools that allow access to the fuses. Attackers can exploit this access to retrieve security-sensitive information. The attacker types for this vulnerability can vary. It can include malicious insiders with debugging privileges, external attackers with physical or remote access to the system, or individuals with knowledge of the system's debugging capabilities. The attacker's motive for exploiting this vulnerability can be to gain unauthorized access to sensitive information for personal gain, espionage, or to disrupt the system's operations. To mitigate this vulnerability, appropriate access controls should be implemented to restrict access to security-sensitive information stored in fuses during the debug process. This can include limiting debugging privileges, implementing strong authentication mechanisms, and encrypting the stored information. Detection methods for this vulnerability can include monitoring and logging of debugging activities, analyzing access logs for unauthorized access to fuses, and implementing intrusion detection systems to identify suspicious activities related to debugging.", "The vulnerability in CWE 1295 is the failure of the product to properly prevent the disclosure of unnecessary and potentially sensitive system information in debugging messages. The method used by this vulnerability is the inclusion of excessive or sensitive system information in debugging messages, which are then exposed to potential attackers. The technical impact of this vulnerability is the potential disclosure of sensitive system information, which can aid attackers in understanding the system's architecture, weaknesses, and potentially exploit them. The security properties affected by this vulnerability are confidentiality and integrity. The disclosure of sensitive system information compromises the confidentiality of the system, while the potential manipulation of debugging messages can impact the integrity of the system. The severity of this vulnerability depends on the sensitivity of the system information disclosed and the potential impact of its exploitation. It can range from low to high, depending on the context. The likelihood of this vulnerability being exploited depends on the visibility of debugging messages, the accessibility of the system, and the motivation of potential attackers. It can vary from low to high, depending on these factors. The relevant assets at risk are the system's sensitive information, such as configuration details, credentials, or internal architecture, which can be exposed through debugging messages. The attack vector for this vulnerability is through the interception or observation of debugging messages, either through network eavesdropping, log file analysis, or direct access to the system. Any attacker with the capability to intercept or access debugging messages can exploit this vulnerability. This can include both internal and external attackers. The motive of attackers exploiting this vulnerability can vary. They may seek to gain unauthorized access, gather sensitive information for malicious purposes, or exploit system weaknesses for financial gain or disruption. To mitigate this vulnerability, proper logging and debugging practices should be implemented, ensuring that unnecessary or sensitive information is not included in debugging messages. Additionally, access controls should be enforced to limit the visibility of debugging messages to authorized personnel only. Detection of this vulnerability can be achieved through regular monitoring and analysis of debugging messages, looking for any signs of excessive or sensitive information being disclosed. Additionally, network monitoring and intrusion detection systems can help identify any unauthorized interception or access to debugging messages."]</t>
  </si>
  <si>
    <t>Circuit, logic and memory weaknesses</t>
  </si>
  <si>
    <t>29_hardware_wear_registers_wear leveling</t>
  </si>
  <si>
    <t>['hardware', 'wear', 'registers', 'wear leveling', 'memories', 'leveling', 'register', 'nonvolatile', 'nonvolatile memories', 'memorymapped io', 'memorymapped', 'leveling operations', 'io registers', 'writeonce register', 'software component', 'writeonce', 'io', 'limitedwrite nonvolatile', 'limitedwrite', 'hardware configuration']</t>
  </si>
  <si>
    <t>1298, 1231, 1246</t>
  </si>
  <si>
    <t>1199, 1202</t>
  </si>
  <si>
    <t>["The vulnerability in this case is the presence of a race condition issue in the hardware design, specifically related to a write-once register. The untrusted software component is able to programmatically access and modify the write-once register before the trusted software component, creating a race condition. The race condition can lead to unpredictable and potentially incorrect behavior of the hardware system. It may result in data corruption, system crashes, or unauthorized access to sensitive information. The security properties affected by this threat include integrity, availability, and confidentiality. The integrity of the system can be compromised due to potential data corruption. The availability of the system may be impacted by crashes or other unexpected behavior. The confidentiality of sensitive information may be at risk if unauthorized access is gained. The severity of this threat can vary depending on the specific hardware system and the potential impact of the race condition. It can range from low to high, with high severity if the race condition leads to critical failures or security breaches. The likelihood of this threat occurring depends on the specific implementation and the presence of appropriate safeguards. If proper measures are not in place to prevent the untrusted software component from accessing the write-once register, the likelihood of the race condition occurring increases. The relevant assets in this scenario are the hardware system incorporating the write-once register, any data stored or processed by the system, and the trusted software component that interacts with the register. The attack vector in this case is the untrusted software component gaining access to the write-once register before the trusted software component. The attacker in this scenario can be an insider or an external entity with access to the untrusted software component. The attacker's motive may vary, but potential motives could include gaining unauthorized control over the hardware system, causing disruption or damage to the system, or accessing sensitive information. To mitigate this threat, appropriate access controls should be implemented to prevent the untrusted software component from modifying the write-once register. Additionally, proper synchronization mechanisms and error handling should be in place to address race conditions. Detection methods for this threat may include monitoring for unexpected behavior or inconsistencies in the hardware system, analyzing system logs for indications of race conditions, and implementing runtime checks to identify unauthorized access to the write-once register.", "The vulnerability in this case is the lack of assurance that the lock bit effectively prevents modification of system registers or controls that can alter critical hardware system configuration. The method used by the attacker involves bypassing or circumventing the register lock bit protection mechanism to modify system registers or controls that can impact important hardware system configuration. The technical impact of this vulnerability is that an attacker can potentially modify critical hardware system configuration, leading to unauthorized changes in the system's behavior, functionality, or security controls. The security properties affected by this vulnerability include integrity, as the unauthorized modification of system registers or controls can compromise the integrity of the hardware system configuration. The severity of this vulnerability depends on the specific hardware system and the potential consequences of unauthorized modifications. It can range from moderate to high, depending on the impact of the changes made. The likelihood of this vulnerability being exploited depends on the availability of information about the register lock bit protection mechanism and the motivation of potential attackers. If the mechanism is well-documented or widely known, and there are motivated attackers, the likelihood of exploitation increases. The relevant assets in this case are the hardware system registers and controls that can impact critical hardware system configuration. The attack vector for this vulnerability involves direct access to the hardware system, either physically or remotely, to bypass or manipulate the register lock bit protection mechanism. The attacker types that may exploit this vulnerability include knowledgeable individuals or groups with access to the hardware system and the necessary technical skills to bypass the protection mechanism. The motives of the attacker can vary, but potential motives may include gaining unauthorized control over the hardware system, disrupting its functionality, or extracting sensitive information. Relevant countermeasures include ensuring the lock bit protection mechanism is robust and effectively prevents unauthorized modifications, regularly updating and patching the system firmware or software, and implementing strong access controls to limit physical or remote access to the hardware system. Detection methods for this vulnerability may include monitoring and analyzing system logs for any suspicious or unauthorized modifications to the hardware system configuration, conducting regular vulnerability assessments and penetration testing, and implementing intrusion detection systems to detect any unauthorized access attempts.", "The vulnerability in this case is the lack of implementation or incorrect implementation of wear leveling operations in limited-write non-volatile memories. The method involves not properly managing the wear leveling operations in limited-write non-volatile memories, which can lead to uneven distribution of write operations and premature wear on specific memory cells. The technical impact of this vulnerability is the potential for accelerated wear on specific memory cells, leading to their early failure. This can result in data corruption, loss of functionality, and reduced lifespan of the non-volatile memory. The security properties affected by this vulnerability include data integrity, availability, and reliability. The uneven wear on memory cells can lead to data corruption, potential loss of access to stored information, and reduced reliability of the affected system. The severity of this vulnerability can vary depending on the specific implementation and the criticality of the affected system. However, it can potentially lead to significant data loss, system failures, and compromised functionality. The likelihood of this vulnerability depends on the specific product and its implementation. If wear leveling operations are not properly implemented or overlooked, the likelihood of this vulnerability occurring increases. The relevant assets in this case are the limited-write non-volatile memories used in the product. These memories store critical data and are essential for the proper functioning of the system. The attack vector for this vulnerability would involve exploiting the lack of wear leveling operations in the limited-write non-volatile memories. This could be done through direct manipulation of memory operations or by causing excessive write operations to specific memory cells. The attacker type for this vulnerability could be both internal and external. Internal attackers may have access to the product's codebase and could intentionally overlook or incorrectly implement wear leveling operations. External attackers could exploit this vulnerability through various means, such as injecting malicious code or causing excessive write operations. The attacker's motive could be to disrupt the functionality of the product, cause data corruption or loss, or gain unauthorized access to sensitive information stored in the non-volatile memories. Relevant countermeasures include implementing proper wear leveling algorithms and techniques in the limited-write non-volatile memories. Regular testing and validation of the wear leveling operations can help identify any potential vulnerabilities. Additionally, secure coding practices, code reviews, and security audits can help ensure the correct implementation of wear leveling operations. Detection methods for this vulnerability could involve monitoring the wear patterns of the limited-write non-volatile memories. Anomalies in wear distribution or excessive wear on specific memory cells can indicate the presence of this vulnerability. Regular monitoring and analysis of memory usage can help detect and mitigate the effects of this vulnerability."]</t>
  </si>
  <si>
    <t>Hardware logic weaknesses (incl. side channel)</t>
  </si>
  <si>
    <t>10, 29</t>
  </si>
  <si>
    <t>30_alternate_alternate channel_channel_network</t>
  </si>
  <si>
    <t>['alternate', 'alternate channel', 'channel', 'network', 'initialization', 'data stores', 'variables data', 'changes', 'critical internal', 'internal variables', 'behavior functionality', 'stores', 'new', 'data', 'transmission', 'initialization critical', 'changes behavior', 'integrity', 'variables', 'predictable']</t>
  </si>
  <si>
    <t xml:space="preserve">439, 420, 454 </t>
  </si>
  <si>
    <t>363, 923, 665</t>
  </si>
  <si>
    <t>["The vulnerability in CWE 439 is the lack of knowledge or manageability of changes in behavior or functionality of A when a new version of A or a new environment is introduced. The method used in this vulnerability is the inability of B to adapt or respond to the changes in A's behavior or functionality. The technical impact of this vulnerability is that B may not be able to effectively interact or communicate with A, leading to potential errors, failures, or security breaches. The security properties affected by this vulnerability include the integrity, availability, and possibly the confidentiality of the system or data that relies on the interaction between A and B. The severity of this vulnerability depends on the specific context and the criticality of the system or data affected. It can range from low to high, with potential for significant disruptions or compromises. The likelihood of this vulnerability occurring depends on the frequency of changes in A's behavior or functionality, as well as the level of awareness and adaptability of B to these changes. It can vary from rare to frequent. The relevant assets in this vulnerability are the systems, applications, or data that rely on the interaction between A and B. These assets may include critical infrastructure, sensitive information, or important business processes. The attack vector for this vulnerability is through the introduction of a new version of A or a new environment that B is not aware of or cannot manage effectively. The attacker types for this vulnerability can include malicious actors who intentionally introduce changes in A to exploit the lack of knowledge or manageability by B. It can also include unintentional actors who unknowingly introduce changes that lead to vulnerabilities. The attacker's motive in exploiting this vulnerability can vary, including gaining unauthorized access to systems or data, causing disruptions or denial of service, or compromising the integrity or confidentiality of information. Relevant countermeasures for this vulnerability include maintaining up-to-date documentation and knowledge about A's behavior or functionality, conducting thorough testing and validation when introducing new versions or environments, and implementing robust monitoring and alerting mechanisms to detect and respond to any unexpected changes. Detection methods for this vulnerability can include monitoring system logs, network traffic, or behavior patterns to identify any anomalies or unexpected changes in the interaction between A and B. Regular audits and assessments can also help in identifying potential vulnerabilities arising from changes in A's behavior or functionality.", "The vulnerability in CWE 420 is the lack of equal protection for an alternate channel, which means that while the primary channel is adequately secured, the alternate channel remains vulnerable. The method used in this CWE is the failure to implement the same level of protection for the alternate channel, which could be due to oversight or negligence during the development or implementation process. The technical impact of this vulnerability is that an attacker can exploit the weaker alternate channel to gain unauthorized access, manipulate data, or perform other malicious activities. This can lead to a compromise of the system's integrity, confidentiality, or availability. The security properties affected by this vulnerability are primarily confidentiality and integrity, as the attacker can potentially access sensitive information or modify data through the unprotected alternate channel. The severity of this vulnerability depends on the importance of the alternate channel and the potential impact of its compromise. If the alternate channel is critical and its compromise can lead to significant consequences, the severity would be higher. The likelihood of this vulnerability being exploited depends on various factors such as the visibility of the alternate channel, the motivation of potential attackers, and the presence of other security measures. If the alternate channel is well-known and easily accessible, the likelihood of exploitation may be higher. The relevant assets affected by this vulnerability are the data or resources accessible through the alternate channel. This could include sensitive information, user accounts, or system configurations. The attack vector for this vulnerability is through the unprotected alternate channel. Attackers may exploit vulnerabilities in the alternate channel's protocols, interfaces, or authentication mechanisms to gain unauthorized access. The attacker type for this vulnerability could be anyone with the knowledge and capability to exploit the weaknesses in the alternate channel. This could include malicious insiders, external hackers, or even automated bots. The attacker motive for exploiting this vulnerability could vary depending on the specific scenario. It could be driven by financial gain, espionage, sabotage, or simply the desire to cause disruption or damage. Relevant cyber controls/countermeasures to mitigate this vulnerability include implementing the same level of protection for both the primary and alternate channels. This could involve ensuring consistent security measures, such as encryption, access controls, and monitoring, are applied to both channels. Detection methods for this vulnerability may include monitoring for unusual or unauthorized activities on the alternate channel, analyzing network traffic for signs of exploitation, or conducting regular vulnerability assessments and penetration testing to identify weaknesses in the alternate channel's security.", 'The vulnerability in CWE 454 is the improper initialization of critical internal variables or data stores using inputs that can be modified by untrusted actors. The method used in this CWE is the initialization of critical internal variables or data stores with inputs that can be manipulated by untrusted actors. The technical impact of this vulnerability is that it can lead to the compromise of the integrity, availability, or confidentiality of the affected system or application. It can result in unauthorized access, data corruption, or information disclosure. The security properties affected by this vulnerability include integrity, availability, and confidentiality. The improper initialization of critical variables or data stores can undermine the integrity of the system, disrupt its availability, and compromise the confidentiality of sensitive information. The severity of this vulnerability depends on the specific context and the potential impact it can have on the system. It can range from low to high, depending on the sensitivity of the data or the criticality of the affected system. The likelihood of this vulnerability being exploited depends on various factors such as the visibility of the system, the presence of known vulnerabilities, and the motivation of potential attackers. It can vary from low to high. The relevant assets that can be affected by this vulnerability include the system or application that initializes critical internal variables or data stores using untrusted inputs. The attack vector for this vulnerability is through the manipulation of inputs that are used for initializing critical internal variables or data stores. This can be done through various means such as input injection, tampering, or manipulation of configuration files. The attacker types that can exploit this vulnerability include both external attackers and insiders. External attackers may attempt to manipulate inputs to compromise the system, while insiders may exploit their knowledge of the system to manipulate the initialization process. The motives of attackers exploiting this vulnerability can vary. They may seek unauthorized access to sensitive information, disrupt the availability of the system, or manipulate data for personal gain or malicious purposes. Relevant countermeasures for this vulnerability include input validation and sanitization to ensure that only trusted inputs are used for initialization. Additionally, secure coding practices, such as proper variable initialization and access control, can help mitigate this vulnerability. Detection methods for this vulnerability can include monitoring and analyzing system logs for any suspicious or unexpected behavior related to the initialization of critical internal variables or data stores. Additionally, code reviews and vulnerability scanning can help identify potential instances of improper initialization.']</t>
  </si>
  <si>
    <t>Race condition and resource consumption</t>
  </si>
  <si>
    <t>31_loop_infinite_nonreentrant function_nonreentrant</t>
  </si>
  <si>
    <t>['loop', 'infinite', 'nonreentrant function', 'nonreentrant', 'loops', 'condition', 'infinite loop', 'loop conditions', 'concurrent', 'platform resources', 'excessive looping', 'looping', 'platform', 'function', 'resource exhaustion', 'exhaustion', 'loop condition', 'conditions', 'contention', 'resource']</t>
  </si>
  <si>
    <t xml:space="preserve">1050, 835, 1095 </t>
  </si>
  <si>
    <t>405, 1006, 834, 438, 1120, 1226</t>
  </si>
  <si>
    <t>["The vulnerability in CWE 1050 is the presence of a loop body or loop condition that consumes platform resources without proper management. The method used in this vulnerability is the improper handling of platform resources within a loop, leading to resource exhaustion or contention. The technical impact of this vulnerability is the potential for denial of service or degradation of system performance due to the excessive consumption of platform resources. The security properties affected by this vulnerability include availability and performance of the system. The severity of this vulnerability can range from low to high, depending on the specific implementation and the criticality of the affected platform resources. The likelihood of this vulnerability depends on the frequency and complexity of the loop operations and the potential for resource exhaustion or contention. The relevant assets for this vulnerability are the platform resources being consumed, such as messaging systems, sessions, locks, or file descriptors. The attack vector for this vulnerability is through the execution of the loop body or loop condition within the software. Any attacker with access to the software and knowledge of the vulnerability can exploit it. The attacker's motive may vary, but it could include disrupting the availability of the system, causing performance degradation, or gaining an advantage by exploiting resource contention. The relevant countermeasures for this vulnerability include proper resource management within the loop, setting appropriate limits or quotas for resource consumption, and implementing mechanisms to detect and mitigate resource exhaustion or contention. Detection methods for this vulnerability may include monitoring resource usage patterns, analyzing system performance metrics, and implementing anomaly detection mechanisms to identify excessive resource consumption within loops.", "The vulnerability in CWE 835 is the presence of an iteration or loop in a product that lacks a reachable exit condition, resulting in an infinite loop. The method used in this vulnerability is the implementation of a loop or iteration without a proper termination condition, causing the loop to continue indefinitely. The technical impact of this vulnerability is that it can lead to resource exhaustion, as the infinite loop consumes system resources without ever completing. This can result in system crashes, unresponsiveness, or denial of service. The security properties affected by CWE 835 include availability and integrity. The infinite loop can disrupt the availability of the affected system by consuming resources, and it may also impact the integrity of data or processes that rely on the loop's termination. The severity of this vulnerability can vary depending on the context and the specific system affected. In some cases, it may lead to a complete system failure, while in others, it may cause performance degradation or temporary unavailability. The likelihood of this vulnerability depends on the implementation of the product. If proper coding practices and testing are followed, the likelihood of an infinite loop occurring is reduced. However, if developers overlook or neglect to include a reachable exit condition, the likelihood increases. The relevant assets that can be impacted by this vulnerability include the affected system or application, as well as any data or processes that rely on the proper functioning of the loop. The attack vector for exploiting this vulnerability is typically through the execution of the product or system containing the infinite loop. An attacker can trigger the loop by interacting with the system or by exploiting other vulnerabilities that lead to the execution of the loop. Any individual or entity with access to the affected system or application can potentially exploit this vulnerability. This includes both internal and external attackers. The motives of an attacker exploiting this vulnerability can vary. They may aim to disrupt the availability of the system, cause a denial of service, or exploit the vulnerability as part of a larger attack to gain unauthorized access or compromise the system's integrity. To mitigate this vulnerability, developers should ensure that all loops or iterations in the code have a reachable exit condition. Proper code review, testing, and adherence to secure coding practices can help prevent the presence of infinite loops. Detection of this vulnerability can be challenging, as it requires identifying the presence of an infinite loop during code review or testing. Static code analysis tools can help identify potential infinite loops, and monitoring system performance for signs of resource exhaustion can also indicate the presence of an infinite loop.", "The vulnerability in CWE 1095 is the usage of a loop with a control flow condition that relies on a value updated within the loop's body. This vulnerability can lead to unintended or unpredictable behavior in the product. The method used in this CWE is the improper use of loop control flow conditions, where the condition is based on a value that changes within the loop. The technical impact of this vulnerability is that it can result in incorrect or unexpected program behavior. It may lead to infinite loops, premature termination of loops, or other unintended consequences. The security properties affected by this vulnerability include the integrity and availability of the system. The integrity may be compromised if the loop behavior allows for unauthorized modifications or unexpected changes to data. The availability may be impacted if the loop causes the system to become unresponsive or crash. The severity of this vulnerability depends on the specific implementation and context of the product. It can range from low to high, depending on the potential impact on the system and the sensitivity of the data being processed. The likelihood of this vulnerability being exploited also depends on the specific implementation and context. If the loop condition is not properly validated or controlled, the likelihood of exploitation increases. The relevant assets that may be affected by this vulnerability are the software or systems utilizing the loop with the control flow condition. The attack vector for exploiting this vulnerability would typically involve providing input or manipulating the value that controls the loop condition to trigger unintended behavior. The attacker type for this vulnerability can vary, but it could include both external attackers seeking to disrupt or compromise the system, as well as internal attackers with malicious intent or accidental misuse. The attacker motive for exploiting this vulnerability could be to gain unauthorized access, disrupt system operations, manipulate data, or cause other forms of harm or inconvenience. Relevant cyber controls and countermeasures to mitigate this vulnerability include proper input validation, ensuring loop conditions are properly defined and controlled, and conducting thorough testing and code reviews to identify and address any potential issues. Detection methods for this vulnerability may involve code analysis, static analysis tools, and runtime monitoring to identify unexpected or abnormal loop behavior."]</t>
  </si>
  <si>
    <t>Improper or weak credential management</t>
  </si>
  <si>
    <t>32_credentials_authentication_default credentials_default</t>
  </si>
  <si>
    <t>['credentials', 'authentication', 'default credentials', 'default', 'hardcoded credentials', 'authentication algorithm', 'unauthorized', 'access', 'parties', 'unauthorized access', 'hardcoded', 'attackers', 'algorithm', 'sensitive', 'sensitive information', 'product', 'code configuration', 'threat', 'information', 'implementation']</t>
  </si>
  <si>
    <t xml:space="preserve">798, 1392, 1273 </t>
  </si>
  <si>
    <t>1391, 200</t>
  </si>
  <si>
    <t>["The vulnerability in CWE 798 is the presence of hard-coded credentials, such as passwords or cryptographic keys, within the product's code or configuration. The method used by this vulnerability is the inclusion of static and unchangeable credentials within the product's code or configuration files. The technical impact of this vulnerability is that an attacker can easily obtain and misuse the hard-coded credentials to gain unauthorized access to the product, its internal data, or external components it communicates with. This can lead to data breaches, unauthorized actions, or compromise of sensitive information. The security properties affected by this vulnerability include authentication, confidentiality, and integrity. The hard-coded credentials can bypass authentication mechanisms, compromise the confidentiality of data, and potentially allow unauthorized modifications. The severity of this vulnerability is typically high, as it provides a straightforward means for attackers to gain unauthorized access or compromise sensitive information. The likelihood of this vulnerability being exploited depends on various factors such as the visibility of the hard-coded credentials, the product's deployment environment, and the motivation of potential attackers. However, given the ease of exploitation, the likelihood is generally considered to be moderate to high. The relevant assets at risk include the product itself, its internal data, external components it communicates with, and any sensitive information processed or stored by the product. The attack vector for this vulnerability is typically through direct access to the product's code or configuration files, either by reverse engineering the product or by gaining unauthorized access to the system hosting the product. The attacker types that can exploit this vulnerability include malicious insiders, external hackers, or individuals with physical access to the product or its environment. The motives of attackers exploiting this vulnerability can vary, including gaining unauthorized access, stealing sensitive information, causing disruption or damage, or leveraging the compromised system for further attacks. To mitigate this vulnerability, it is essential to avoid hard-coding credentials and instead use secure storage mechanisms, such as secure key management systems or secure configuration files. Additionally, regular code reviews, secure coding practices, and strong access controls can help prevent the inclusion of hard-coded credentials. Detection methods for this vulnerability include regular code audits and static analysis tools that can identify the presence of hard-coded credentials within the product's code or configuration files. Additionally, monitoring for unauthorized access attempts or unusual behavior related to authentication or communication can help detect potential exploitation.", "The vulnerability in CWE 1392 is the use of default credentials, such as passwords or cryptographic keys, for potentially critical functionality. This means that the product does not require users to change the default credentials, leaving them unchanged and easily guessable. The method used in this CWE is the utilization of default credentials, which are often well-known or easily discoverable by attackers. By exploiting this vulnerability, attackers can gain unauthorized access to the product's critical functionality. The technical impact of this vulnerability is that attackers can gain unauthorized access to potentially critical functionality within the product. This can lead to various consequences, such as unauthorized data access, manipulation, or disruption of the product's intended functionality. The security properties affected by this vulnerability include authentication, access control, and confidentiality. The use of default credentials undermines the effectiveness of authentication and access control mechanisms, potentially compromising the confidentiality of sensitive information. The severity of this vulnerability can vary depending on the criticality of the functionality accessed using default credentials. If the affected functionality involves sensitive data or critical system operations, the severity can be high. The likelihood of this vulnerability being exploited depends on various factors, such as the visibility of default credentials, the popularity of the product, and the motivation of potential attackers. If default credentials are widely known or easily discoverable, the likelihood of exploitation increases. The relevant assets at risk include the product itself, any sensitive data stored or processed by the product, and the systems or networks connected to the product. Attackers can target these assets by exploiting the vulnerability. The attack vector for this vulnerability is typically through network-based attacks. Attackers can attempt to connect to the product using default credentials over the network, exploiting the lack of password changes. The attacker types that can exploit this vulnerability include both opportunistic attackers scanning for products with default credentials and targeted attackers with specific motives, such as gaining unauthorized access to sensitive information or disrupting critical functionality. The attacker's motives can vary, but they often include unauthorized access to sensitive information, financial gain through data theft or ransom, disruption of critical operations, or sabotage of the product or organization. To mitigate this vulnerability, it is crucial to enforce strong password policies and ensure that default credentials are changed during the initial setup or installation of the product. Additionally, implementing multi-factor authentication, monitoring for failed login attempts, and regularly reviewing and updating access control mechanisms can help mitigate the risk. Detection methods for this vulnerability include monitoring for failed login attempts, analyzing system logs for suspicious activities related to default credentials, and conducting regular vulnerability assessments and penetration testing to identify and remediate any instances of default credentials usage.", "The vulnerability in CWE 1273 is the sharing of credentials required to unlock a device among multiple parties, which can potentially expose sensitive information. The method used in this CWE is the improper handling or storage of credentials, leading to their sharing among multiple parties. The technical impact of this vulnerability is that sensitive information can be exposed to unauthorized parties, potentially leading to unauthorized access, data breaches, or misuse of the device. The security properties affected by this vulnerability include confidentiality, as sensitive information can be accessed by unauthorized parties, and integrity, as the shared credentials can be tampered with or modified. The severity of this vulnerability depends on the sensitivity of the information exposed and the potential consequences of unauthorized access or misuse. It can range from moderate to high. The likelihood of this vulnerability being exploited depends on the specific implementation and the measures in place to protect the credentials. If proper controls are not in place, the likelihood of exploitation can be high. The relevant assets in this vulnerability are the devices that require credentials for unlocking, as well as the sensitive information stored within those devices. The attack vector for this vulnerability can be through unauthorized parties gaining access to the shared credentials, either through interception, social engineering, or other means. The attacker types for this vulnerability can include malicious insiders, external hackers, or individuals with unauthorized access to the shared credentials. The attacker's motive for exploiting this vulnerability can vary, including gaining unauthorized access to sensitive information, conducting espionage, or causing disruption or harm. Relevant countermeasures for this vulnerability include implementing strong access controls, such as unique credentials for each party, encryption of stored credentials, regular credential rotation, and monitoring and auditing of credential usage. Detection methods for this vulnerability can include monitoring for unusual or unauthorized access attempts, analyzing access logs for suspicious activities, and implementing intrusion detection systems to identify potential unauthorized access or misuse of credentials."]</t>
  </si>
  <si>
    <t>Insecure default or hardcoded configuration</t>
  </si>
  <si>
    <t>33_hardcoded values_network_owner_resources</t>
  </si>
  <si>
    <t>['hardcoded values', 'network', 'owner', 'resources', 'values', 'hardcoded', 'default value', 'resource', 'default', 'network resources', 'insecure default', 'assignment', 'ownership', 'affected resources', 'unauthorized owner', 'control', 'insecure', 'access', 'unauthorized', 'value']</t>
  </si>
  <si>
    <t xml:space="preserve">1188, 708, 1051 </t>
  </si>
  <si>
    <t>665, 282</t>
  </si>
  <si>
    <t>["The vulnerability in CWE 1188 is the initialization or setting of a resource with a default value that is not secure. The method involves the product's failure to provide a secure default value for a resource that is intended to be changed by the administrator. The technical impact of this vulnerability is that the resource initialized with the insecure default value can be exploited by an attacker to gain unauthorized access, execute arbitrary code, or perform other malicious actions. The security properties affected by this vulnerability include confidentiality, integrity, and availability. The insecure default value may lead to unauthorized disclosure of sensitive information, unauthorized modification of data, or disruption of the system's availability. The severity of this vulnerability depends on the specific context and the potential impact of unauthorized access or malicious actions. It can range from low to high, depending on the sensitivity of the resource and the potential consequences of its compromise. The likelihood of this vulnerability being exploited depends on various factors such as the visibility of the insecure default value, the presence of known exploits, and the motivation of potential attackers. It can vary from low to high. The relevant assets in this context are the resources that are initialized or set with the insecure default value. These could include user accounts, system configurations, network settings, or any other resource that can be manipulated by an administrator. The attack vector for this vulnerability is typically through the manipulation of the resource's default value. This can be done through various means such as modifying configuration files, exploiting input validation weaknesses, or leveraging known vulnerabilities in the product. The attacker type for this vulnerability can vary, but it is typically an external attacker who seeks to exploit the insecure default value to gain unauthorized access or control over the affected system or resource. The attacker's motive can range from financial gain through data theft or system compromise to causing disruption or damage to the targeted organization or system. To mitigate this vulnerability, it is important to ensure that the default values for resources are secure and not easily exploitable. This can be achieved through proper configuration management, secure coding practices, and regular vulnerability assessments. Detection of this vulnerability can be challenging as it requires identifying the presence of insecure default values in the product or system. Regular security audits, code reviews, and monitoring for suspicious activities can help in detecting potential instances of this vulnerability.", "The vulnerability in CWE 708 is the assignment of an owner to a resource, where the owner is not within the intended control sphere. This means that the product mistakenly designates an individual or entity as the owner of a resource, but that owner is not supposed to have control or authority over that resource. The method used in this threat is the incorrect assignment of ownership, which can occur due to programming errors, misconfigurations, or inadequate access control mechanisms. The technical impact of CWE 708 is that the resource is now under the control of an unauthorized owner. This can lead to unauthorized access, modification, or deletion of the resource, potentially resulting in data breaches, loss of confidentiality, integrity, or availability of the resource, and overall compromise of the system's security. The security properties affected by this threat include confidentiality, integrity, and availability. The unauthorized owner may gain access to sensitive information, manipulate the resource in unintended ways, or even deny legitimate users access to the resource. The severity of this threat depends on the nature of the resource and the actions the unauthorized owner can perform. It can range from low to high, with high severity indicating significant potential harm to the system and its data. The likelihood of this threat occurring depends on the specific implementation and the effectiveness of access control mechanisms. If proper security measures are not in place, the likelihood of an unauthorized owner being assigned to a resource increases. The relevant assets in this threat are the resources that are being assigned an owner. These can include files, databases, network devices, or any other system component that requires ownership for proper control and management. The attack vector for this threat can vary depending on the specific system, but it often involves exploiting vulnerabilities in the access control mechanisms or manipulating the assignment process to trick the system into assigning an unauthorized owner. The attacker type in this threat can be an external malicious actor seeking unauthorized access or control over the resource, or an insider with malicious intent who manipulates the ownership assignment for personal gain or to cause harm. The attacker motive can include financial gain, data theft, sabotage, espionage, or simply causing disruption to the system or organization. Relevant cyber controls and countermeasures to mitigate this threat include implementing strong access control mechanisms, regularly reviewing and auditing ownership assignments, enforcing the principle of least privilege, and conducting thorough security testing and code reviews to identify and fix vulnerabilities. Detection methods for this threat can include monitoring ownership assignment logs, analyzing access patterns and anomalies, conducting regular security assessments, and implementing intrusion detection systems to identify unauthorized access or ownership changes.", 'The vulnerability in CWE 1051 is the initialization of data using hard-coded values that serve as network resource identifiers. This means that the software or system is using fixed and easily guessable values to establish connections or access network resources. The method used in this vulnerability is the hard-coding of network resource identifiers, which can include IP addresses, URLs, or other identifiers required for network communication. The technical impact of this vulnerability is that it exposes the network resources to potential unauthorized access or manipulation. Attackers can easily identify and exploit these hard-coded values to gain unauthorized access to the network or manipulate the resources. The security properties affected by this vulnerability include confidentiality, integrity, and availability. The confidentiality of the network resources can be compromised if unauthorized individuals gain access. The integrity of the resources can be compromised if attackers manipulate the hard-coded values. Additionally, the availability of the network resources can be affected if attackers disrupt the connections or deny access to legitimate users. The severity of this vulnerability depends on the importance and sensitivity of the network resources being accessed. If critical resources are exposed, the severity can be high. However, if the resources are less critical, the severity may be lower. The likelihood of exploitation depends on the visibility and accessibility of the hard-coded values. If the values are easily discoverable or widely known, the likelihood of exploitation increases. Conversely, if the values are well-hidden or not easily accessible, the likelihood decreases. The relevant assets affected by this vulnerability are the network resources that are being accessed or controlled using the hard-coded values. This can include servers, databases, APIs, or any other network-connected resources. The attack vector for this vulnerability is typically through the software or system that contains the hard-coded values. Attackers can analyze the code or reverse engineer the software to identify the values and exploit them. The attacker type for this vulnerability can vary, but it can include both internal and external actors. Internal attackers may have access to the code or system and can exploit the hard-coded values for malicious purposes. External attackers may attempt to discover and exploit the hard-coded values through various means. The attacker motive for exploiting this vulnerability can range from gaining unauthorized access to sensitive information, manipulating network resources for personal gain, disrupting services, or conducting reconnaissance for future attacks. Relevant cyber controls/countermeasures to mitigate this vulnerability include avoiding the use of hard-coded values for network resource identifiers. Instead, dynamic and secure methods should be employed to establish connections and access resources. Additionally, regular code reviews, secure coding practices, and secure configuration management can help prevent the use of hard-coded values. Detection methods for this vulnerability can include code analysis and scanning tools that can identify the presence of hard-coded values in the software or system. Additionally, monitoring network traffic and access logs can help detect any unauthorized access or manipulation of network resources.']</t>
  </si>
  <si>
    <t>Inappropriate source code style or formatting</t>
  </si>
  <si>
    <t>34_comments_code_source code_source</t>
  </si>
  <si>
    <t>['comments', 'code', 'source code', 'source', 'standards', 'inaccurate', 'inconsistent', 'inaccurate comments', 'inconsistent nonstandard', 'whitespace', 'code files', 'nonstandard', 'coding standards', 'comment styles', 'comment', 'misleading comments', 'headers', 'prologues headers', 'prologues', 'styles']</t>
  </si>
  <si>
    <t>1114, 1115, 1113</t>
  </si>
  <si>
    <t>["The vulnerability in CWE 1114 is the presence of inconsistent or non-standard whitespace in the source code. The method involves developers not adhering to expected standards for whitespace usage in the code. The inconsistent or non-standard whitespace can lead to code readability issues, making it difficult for developers to understand and maintain the code. It may also introduce errors or bugs due to misinterpretation of the code. The security properties affected by this vulnerability include code integrity, code confidentiality, and code availability. The severity of this vulnerability is generally considered low to medium, as it does not directly lead to security breaches but can impact code quality and maintainability. The likelihood of this vulnerability occurring depends on the development practices and the level of adherence to coding standards within the organization. It can vary from low to high. The relevant assets affected by this vulnerability are the source code files and the software application built from them. The attack vector for this vulnerability is through the source code itself. Attackers can exploit the inconsistent whitespace to introduce subtle code changes or inject malicious code. The attacker type for this vulnerability can vary. It can include both internal attackers (developers with malicious intent) and external attackers who gain access to the source code. The attacker's motives can range from introducing vulnerabilities or backdoors into the code for future exploitation, to causing disruption or damage to the software application. To mitigate this vulnerability, organizations should establish and enforce coding standards that include guidelines for consistent whitespace usage. Automated code analysis tools can also be employed to detect and flag inconsistencies in whitespace. Detection of this vulnerability can be done through manual code reviews, where developers or security analysts inspect the source code for inconsistent or non-standard whitespace. Automated code analysis tools can also help in identifying such issues.", "The vulnerability in CWE 1115 is the inconsistent presence of a standardized prologue or header in source code files. The method involves not consistently including a prologue or header in source code files, which is a standardized practice for the project. The technical impact of this vulnerability is that it can lead to confusion and inconsistency in the project's source code. It may make it difficult for developers to understand and maintain the codebase, potentially leading to errors or vulnerabilities in the software. The security properties affected by this vulnerability include code integrity, code maintainability, and code readability. Inconsistent prologues or headers can make it harder to ensure the integrity of the code, maintain it effectively, and understand its functionality. The severity of this vulnerability depends on the specific project and its requirements. In general, it can range from low to moderate, as it primarily affects code organization and readability rather than directly exposing security risks. The likelihood of this vulnerability occurring depends on the development practices and the level of adherence to coding standards within the project. If there is a lack of emphasis on consistent prologues or headers, the likelihood of this vulnerability increases. The relevant assets for this vulnerability are the source code files of the project. There is no direct attack vector associated with this vulnerability. However, it can indirectly contribute to other vulnerabilities if the inconsistent prologues or headers lead to misunderstandings or mistakes in the code. There is no specific attacker type associated with this vulnerability. It is more of a development practice issue rather than a targeted attack. There is no specific attacker motive associated with this vulnerability. It is more about maintaining code quality and consistency within a project. To mitigate this vulnerability, it is important to establish and enforce coding standards that include the consistent use of prologues or headers in source code files. Regular code reviews and automated tools can help ensure adherence to these standards. Detection of this vulnerability can be done through manual code reviews or automated code analysis tools that check for the presence and consistency of prologues or headers in source code files.", 'The vulnerability in CWE 1113 is the inconsistent or non-standard comment styles or formats used in the source code. The method involves developers not adhering to expected standards or guidelines for commenting in the source code. The technical impact of this vulnerability is primarily related to code readability and maintainability. Inconsistent or non-standard comment styles can make it difficult for developers to understand the code, leading to potential errors, bugs, or difficulties in maintaining and updating the software. While this vulnerability does not directly impact security properties such as confidentiality, integrity, or availability, it indirectly affects the overall security posture of the software. Poorly commented code can introduce vulnerabilities or make it harder to identify and fix security-related issues. The severity of this vulnerability is generally considered low to medium, as it primarily affects code readability and maintainability rather than directly compromising security. The likelihood of this vulnerability depends on the development practices and the level of adherence to coding standards within the organization. If proper coding guidelines and practices are not followed, the likelihood of inconsistent or non-standard comment styles increases. The relevant assets for this vulnerability are the source code files and the software being developed. There is no direct attack vector associated with this vulnerability. However, an attacker could potentially take advantage of poorly commented code to introduce malicious code or exploit existing vulnerabilities. The attacker type for this vulnerability is typically a malicious insider or an external attacker with access to the source code. The motive of an attacker exploiting this vulnerability could vary. It could be to introduce backdoors, gain unauthorized access, or cause disruption by exploiting existing vulnerabilities in the code. To mitigate this vulnerability, organizations should establish and enforce coding standards and guidelines that include consistent and clear comment styles. Regular code reviews and automated tools can help identify and enforce adherence to these standards. Detection of this vulnerability can be done through manual code reviews or by using automated code analysis tools that can identify inconsistent or non-standard comment styles.']</t>
  </si>
  <si>
    <t>Improper access control (hardware)</t>
  </si>
  <si>
    <t>Mutable hardware/firmware registers by unauthorised users</t>
  </si>
  <si>
    <t>35_boot_firmware_process_boot process</t>
  </si>
  <si>
    <t>['boot', 'firmware', 'process', 'boot process', 'secureboot', 'volatile memory', 'volatile', 'secureboot process', 'boot flow', 'secure boot', 'flow verification', 'securityversion', 'register contents', 'register', 'versions', 'hardware', 'securityversion number', 'flow', 'contents', 'verification process']</t>
  </si>
  <si>
    <t xml:space="preserve">1328, 1283, 1326 </t>
  </si>
  <si>
    <t>285, 284, 693 (pillar)</t>
  </si>
  <si>
    <t>["The vulnerability in CWE 1328 is the mutable security-version number in hardware, which allows for the downgrading (roll-back) of the boot firmware to vulnerable code versions. The method used in this vulnerability is the manipulation of the security-version number in hardware to enable the rollback of boot firmware to older and potentially vulnerable code versions. The technical impact of this vulnerability is that it allows an attacker to revert the boot firmware to older versions, which may contain known security vulnerabilities. This can lead to unauthorized access, privilege escalation, or the execution of malicious code. The security properties affected by this vulnerability include integrity, confidentiality, and availability. The integrity of the system can be compromised by executing unauthorized code, while confidentiality can be breached through unauthorized access. Additionally, the availability of the system can be impacted if the attacker disrupts the boot process. The severity of this vulnerability depends on the specific vulnerabilities present in the downgraded firmware versions. It can range from low to critical, depending on the potential impact on the system and the sensitivity of the assets involved. The likelihood of this vulnerability being exploited depends on various factors, such as the availability of vulnerable firmware versions, the attacker's knowledge and access to the hardware, and the motivation to exploit the vulnerability. It is difficult to determine a specific likelihood without considering these factors. The relevant assets in this vulnerability are the hardware devices that have mutable security-version numbers and boot firmware that can be downgraded. These assets may include computers, servers, embedded systems, or any other devices with firmware. The attack vector for this vulnerability involves physical access to the hardware device or remote access to the device's firmware update mechanism. The attacker may exploit the vulnerability by tampering with the security-version number directly or by intercepting and modifying firmware update processes. The attacker types that may exploit this vulnerability include both insiders and external attackers. Insiders with physical access to the hardware can manipulate the security-version number, while external attackers may attempt to exploit vulnerabilities in the firmware update mechanism remotely. The attacker's motives for exploiting this vulnerability can vary. They may seek unauthorized access to sensitive information, gain elevated privileges, execute malicious code, or disrupt the availability of the system. The motive could be financial gain, espionage, sabotage, or simply causing harm. To mitigate this vulnerability, several countermeasures can be implemented. These include implementing secure boot mechanisms, ensuring firmware updates are securely signed and verified, restricting physical access to hardware, monitoring and logging firmware changes, and regularly updating firmware to the latest secure versions. Detection methods for this vulnerability may include monitoring and analyzing firmware update processes for any unauthorized or suspicious activities. Additionally, logging and auditing changes to the security-version number or firmware can help detect any unauthorized downgrades or tampering attempts.", "The vulnerability in CWE 1283 is that the register contents used for attestation or measurement reporting data can be modified by an adversary. The method used by the attacker is to manipulate the register contents that are responsible for attestation or measurement reporting data. The technical impact of this vulnerability is that it undermines the integrity and trustworthiness of the boot flow verification process. By modifying the register contents, the attacker can manipulate the reported data, leading to a compromised boot flow. The security properties affected by this vulnerability are integrity and trustworthiness. The ability to modify the register contents undermines the integrity of the attestation or measurement reporting data, compromising the trustworthiness of the boot flow verification process. The severity of this vulnerability depends on the importance of the boot flow verification process in the overall security of the system. If the boot flow verification is critical for establishing trust, the severity can be high. The likelihood of this vulnerability being exploited depends on the attacker's knowledge and access to the system. If the attacker has sufficient knowledge and access to manipulate the register contents, the likelihood of exploitation increases. The relevant assets in this vulnerability are the systems or devices that rely on the boot flow verification process for establishing trust and integrity. The attack vector for this vulnerability is through direct access to the system's registers or through exploiting software vulnerabilities that allow register manipulation. The attacker types that can exploit this vulnerability include knowledgeable insiders, skilled hackers, or individuals with physical access to the system. The attacker's motive for exploiting this vulnerability could be to bypass security measures, gain unauthorized access, or compromise the integrity of the system. Relevant countermeasures include implementing strong access controls to prevent unauthorized access to the registers, regularly patching and updating software to address vulnerabilities, and implementing secure boot mechanisms to detect and prevent register manipulation. Detection methods for this vulnerability may include monitoring and analyzing the register contents for any unexpected or unauthorized changes, implementing intrusion detection systems to detect suspicious activities, and conducting regular integrity checks on the boot flow verification process.", "The vulnerability in CWE 1326 is the absence of an immutable root of trust in the hardware. The method used in this vulnerability is the ability to bypass secure boot or execute untrusted or adversarial boot code. The technical impact of this vulnerability is that it allows an attacker to compromise the integrity of the boot process, potentially leading to unauthorized code execution or the bypassing of secure boot mechanisms. The security properties affected by this vulnerability include the integrity and authenticity of the boot process, as well as the overall trustworthiness of the system. The severity of this vulnerability can be high, as it undermines the fundamental security measures designed to protect the system during the boot process. The likelihood of this vulnerability depends on the specific hardware implementation and the presence of proper security measures. However, if the hardware lacks an immutable root of trust, the likelihood of exploitation increases. The relevant assets at risk include the hardware itself, the firmware, and the operating system or software that rely on the secure boot process for protection. The attack vector for this vulnerability typically involves tampering with the boot process, either by injecting malicious code or bypassing secure boot mechanisms. The attacker types that may exploit this vulnerability include skilled hackers, malicious insiders, or state-sponsored actors with the knowledge and resources to compromise hardware security. The motives of attackers exploiting this vulnerability can vary, including gaining unauthorized access to sensitive data, executing malicious code for further compromise, or subverting the system's security for espionage or sabotage purposes. Countermeasures for this vulnerability include implementing a hardware root of trust, ensuring the integrity of the boot process, and regularly updating firmware and software to address known vulnerabilities. Detection methods for this vulnerability involve monitoring the boot process for any unauthorized or malicious code execution, as well as implementing intrusion detection systems to identify any tampering attempts during the boot phase."]</t>
  </si>
  <si>
    <t>36_resource_resources_resource management_management</t>
  </si>
  <si>
    <t>['resource', 'resources', 'resource management', 'management', 'release', 'proper resource', 'handling resources', 'resources handles', 'handles', 'unique identifiers', 'needed', 'longer needed', 'released', 'allocated', 'improper handling', 'identifiers', 'leads', 'longer', 'unique', 'handling']</t>
  </si>
  <si>
    <t xml:space="preserve">1341, 772, 771 </t>
  </si>
  <si>
    <t>675, 404, 400, 664 (pillar)</t>
  </si>
  <si>
    <t>["The vulnerability in CWE 1341 is the improper handling of resources or handles, leading to attempts to close or release them multiple times without any successful open operation in between. The method involves executing code that attempts to close or release a resource or handle more than once without properly checking if it has been successfully opened. The technical impact of this vulnerability is that it can cause the system to behave unpredictably or crash due to the improper handling of resources. It may also lead to resource leaks, where resources are not properly released, resulting in decreased system performance or denial of service. The security properties affected by this vulnerability include availability and integrity. The availability of the system can be compromised if it crashes or becomes unresponsive, while the integrity of the system may be compromised if the improper handling of resources leads to unexpected behavior or data corruption. The severity of this vulnerability can vary depending on the specific context and the resources or handles involved. It can range from low to high, with high severity if the improper handling leads to critical system failures or security breaches. The likelihood of this vulnerability occurring depends on the implementation of the code and the specific resources or handles being used. If proper coding practices and resource management techniques are not followed, the likelihood of encountering this vulnerability increases. The relevant assets that can be affected by this vulnerability include software applications, systems, or devices that rely on the proper handling of resources or handles. This can include operating systems, network services, or any software component that interacts with external resources. The attack vector for this vulnerability is typically through the execution of malicious code or the exploitation of a vulnerable application. It can be triggered by an attacker sending specially crafted inputs or by exploiting a flaw in the code that leads to the improper handling of resources. The attacker type for this vulnerability can vary, but it is typically a malicious actor with the intent to disrupt the system, gain unauthorized access, or cause damage. This can include hackers, malware authors, or insiders with malicious intent. The attacker's motive for exploiting this vulnerability can be diverse, ranging from financial gain through ransomware attacks or data theft to causing disruption or damage to the targeted system or organization. The motive can also be driven by espionage or sabotage in some cases. To mitigate this vulnerability, developers should follow secure coding practices and ensure proper resource management. This includes validating the state of resources before attempting to close or release them and implementing error handling mechanisms to handle failures gracefully. Code reviews, static analysis tools, and secure coding guidelines can also help identify and prevent this vulnerability. Detection of this vulnerability can be challenging, as it often requires code analysis and testing to identify instances where resources or handles are improperly closed or released. Static code analysis tools can help identify potential instances of this vulnerability, and dynamic testing techniques can be used to verify the correct handling of resources during runtime. Additionally, monitoring system behavior and performance can help identify anomalies that may indicate resource-related issues.", "The vulnerability in CWE 772 is the failure to release a resource after its effective lifetime has ended. The method used in this vulnerability is the lack of proper resource management, where the product fails to release a resource when it is no longer needed. The technical impact of this vulnerability is that the resource remains allocated in memory or other system components, leading to resource exhaustion, performance degradation, or denial of service. The security properties affected by this vulnerability include availability and integrity. The failure to release resources can result in a loss of availability due to resource exhaustion or denial of service attacks. Additionally, if the resource contains sensitive information, its integrity may be compromised. The severity of this vulnerability depends on the specific resource being leaked and its impact on the system. It can range from low to high, with high severity if the leaked resource leads to significant system instability or compromise. The likelihood of this vulnerability depends on the implementation of the product and the specific resource management practices. If proper resource release mechanisms are not in place or are not followed, the likelihood of this vulnerability occurring increases. The relevant assets for this vulnerability are the resources being allocated and not released properly. These resources can include memory, file handles, network connections, database connections, or any other system-level resource. The attack vector for this vulnerability is typically through the normal usage of the product. By repeatedly using the product and not releasing resources, an attacker can exhaust available resources or cause system instability. Any user or entity with access to the product and the ability to repeatedly use it without releasing resources can exploit this vulnerability. This includes both internal and external attackers. The attacker's motive for exploiting this vulnerability can vary. It could be to disrupt the availability of the system, cause performance degradation, exhaust resources, or potentially gain unauthorized access to sensitive information if the leaked resource contains such data. To mitigate this vulnerability, proper resource management practices should be implemented, including the use of appropriate release mechanisms and ensuring that resources are released when they are no longer needed. Additionally, monitoring and auditing resource usage can help identify any potential leaks. Detection of this vulnerability can be challenging as it requires monitoring resource usage and identifying any abnormal or excessive consumption. Regular system monitoring, performance analysis, and resource usage tracking can help detect potential instances of this vulnerability.", 'The vulnerability in CWE 771 is the failure to properly maintain a reference to an allocated resource. This means that the software or system does not correctly manage the resource, preventing it from being reclaimed when it is no longer needed. The method used in this vulnerability is the improper handling of resource references, leading to a situation where the resource is not released or deallocated as intended. The technical impact of CWE 771 is that the resource remains allocated even when it is no longer needed, causing resource exhaustion or depletion. This can result in performance degradation, system instability, or denial of service. The security properties affected by this vulnerability include availability and integrity. The availability of the system or software can be compromised due to resource exhaustion, while the integrity of the system may be at risk if the improperly maintained resource is manipulated or exploited. The severity of this vulnerability depends on the specific context and the importance of the resource being mishandled. It can range from low to high, with high severity if the resource depletion leads to a complete system failure. The likelihood of this vulnerability occurring depends on the implementation and coding practices. If proper resource management techniques are not followed, the likelihood of this vulnerability being present increases. The relevant assets affected by this vulnerability are the resources being mishandled. These resources can include memory, file handles, network connections, or any other system or software resource that needs to be allocated and released properly. The attack vector for exploiting this vulnerability can vary depending on the specific resource being mishandled. It could involve sending specially crafted requests or inputs to exhaust the resource, manipulating the resource to gain unauthorized access, or causing the system to crash by depleting critical resources. The attacker type for this vulnerability can be anyone with access to the system or software, including both internal and external actors. It could be a malicious insider, a hacker, or an automated script targeting the vulnerability. The attacker motive for exploiting this vulnerability could be to disrupt the availability of the system, gain unauthorized access to sensitive information through resource manipulation, or simply to cause chaos and damage. Relevant cyber controls and countermeasures for mitigating this vulnerability include implementing proper resource management techniques, such as releasing resources when they are no longer needed, using resource pooling or recycling mechanisms, and conducting thorough code reviews and testing to identify and fix any resource mishandling issues. Detection methods for this vulnerability can include monitoring resource usage and allocation patterns, analyzing system logs for unusual resource consumption, and conducting regular vulnerability assessments and penetration testing to identify any instances of improper resource management.']</t>
  </si>
  <si>
    <t>Communication or configuration conflict between endpoints</t>
  </si>
  <si>
    <t>37_channel_communication_http_request</t>
  </si>
  <si>
    <t>['channel', 'communication', 'http', 'request', 'alternate', 'requests', 'alternate channel', 'communication channel', 'malformed', 'outgoing', 'intermediary http', 'incoming', 'destination', 'intermediary', 'http requests', 'http agent', 'requests responses', 'client server', 'unauthorized', 'responses']</t>
  </si>
  <si>
    <t xml:space="preserve">444, 941, 421 </t>
  </si>
  <si>
    <t>436, 923, 362</t>
  </si>
  <si>
    <t>["The vulnerability in CWE 444 is the failure of the intermediary HTTP agent to properly interpret malformed HTTP requests or responses. The method used in this CWE is the failure to process the messages in a manner consistent with how they will be processed by the entities at the ultimate destination. The technical impact of this vulnerability is that it can lead to the transmission of malformed or malicious data between the client and server, potentially causing data corruption, unauthorized access, or other security breaches. The security properties affected by this vulnerability include data integrity, confidentiality, and availability. The severity of this vulnerability depends on the specific implementation and the potential impact of the malformed or malicious data. It can range from low to high, depending on the context. The likelihood of this vulnerability being exploited depends on the presence of potential attackers and their ability to send malformed or malicious data through the intermediary HTTP agent. The relevant assets in this context are the client and server systems that communicate through the intermediary HTTP agent. The attack vector for this vulnerability is through the data flow between the client and server, exploiting the intermediary HTTP agent's failure to interpret malformed HTTP requests or responses. The attacker type for this vulnerability can vary, including both external attackers seeking to exploit the vulnerability for malicious purposes and internal attackers attempting to manipulate the data flow. The attacker's motive can range from gaining unauthorized access to sensitive information, disrupting the communication between the client and server, or causing other forms of harm or disruption. Relevant countermeasures include implementing strict input validation and sanitization mechanisms in the intermediary HTTP agent to ensure proper interpretation of HTTP requests and responses. Regular security assessments and code reviews can also help identify and mitigate this vulnerability. Detection methods for this vulnerability can include monitoring and analyzing network traffic for any signs of malformed or suspicious HTTP requests or responses. Intrusion detection systems and log analysis can aid in identifying potential attacks or exploitation attempts.", "The vulnerability in CWE 941 is the failure to correctly specify the intended destination for an outgoing request in a communication channel. This means that the product does not properly identify where the request should be sent. The method used in this threat is the creation of a communication channel to initiate an outgoing request. However, due to the incorrect specification of the destination, the request may end up being sent to an unintended actor. The technical impact of this vulnerability is that the outgoing request may reach an unintended destination, potentially exposing sensitive information or allowing unauthorized access to resources. This could lead to data breaches, unauthorized actions, or compromise of the system's integrity. The security properties affected by this vulnerability include confidentiality, integrity, and availability. If the request is sent to an unintended actor, it may result in the disclosure of confidential information, unauthorized modifications to data or system configurations, or disruption of the availability of services. The severity of this vulnerability depends on the specific context and potential consequences. It could range from low to high, depending on the sensitivity of the information or resources involved and the potential impact of unauthorized access or disclosure. The likelihood of this vulnerability being exploited also depends on various factors, such as the visibility of the communication channel, the level of security awareness, and the presence of other security controls. It could be considered moderate to high, as attackers may actively search for misconfigured communication channels. The relevant assets at risk include the system or application utilizing the communication channel, the data being transmitted, and any connected resources or services that may be affected by unauthorized requests. The attack vector for exploiting this vulnerability is through the communication channel itself. Attackers may attempt to intercept or manipulate the outgoing requests to redirect them to unintended actors. The attacker type for this vulnerability could be both internal and external. Internal attackers may exploit this vulnerability to gain unauthorized access or manipulate data within the system. External attackers may attempt to exploit it to gain unauthorized access or extract sensitive information. The attacker motive for exploiting this vulnerability could be financial gain, espionage, sabotage, or simply causing disruption or chaos. Relevant cyber controls/countermeasures to mitigate this vulnerability include implementing secure communication protocols, validating and verifying the destination of outgoing requests, and monitoring and logging communication activities for suspicious behavior. Detection methods for this vulnerability may include analyzing network traffic for anomalies, monitoring logs for unexpected destinations or patterns, and conducting regular security assessments to identify misconfigured communication channels.", "The vulnerability in CWE 421 is the product's failure to properly secure an alternate communication channel, allowing unauthorized actors to access it.  The method used by the attacker involves exploiting the accessibility of the alternate channel to gain unauthorized access and potentially manipulate or intercept communication. The technical impact of this threat is that sensitive information or commands can be accessed, modified, or intercepted by unauthorized actors through the alternate channel. The security properties affected by this vulnerability include confidentiality, integrity, and availability. The unauthorized access to the alternate channel can compromise the confidentiality of the communication, manipulate the integrity of the data transmitted, and potentially disrupt the availability of the system. The severity of this threat depends on the sensitivity of the information or commands transmitted through the alternate channel. If critical or sensitive data is exposed or manipulated, the severity can be high. The likelihood of this threat depends on the level of security measures implemented to protect the alternate channel. If proper security controls are not in place, the likelihood of an attacker exploiting this vulnerability increases. The relevant assets at risk are the communication system, the data transmitted through the alternate channel, and potentially the authorized user's identity or credentials. The attack vector for this vulnerability is through the accessible alternate channel, which can be exploited remotely or locally depending on the system's configuration. The attacker type for this vulnerability can vary, but it can include malicious actors seeking unauthorized access, eavesdroppers attempting to intercept sensitive information, or insiders with malicious intent. The attacker motive can range from gaining unauthorized access to sensitive information for personal gain, espionage, or sabotage. Relevant cyber controls/countermeasures to mitigate this vulnerability include implementing strong authentication and access controls for the alternate channel, encrypting the communication, and regularly monitoring and auditing the channel for any unauthorized access or suspicious activity. Detection methods for this vulnerability can include monitoring access logs and network traffic for any unauthorized access or anomalies in the communication through the alternate channel. Additionally, implementing intrusion detection systems or anomaly detection mechanisms can help identify potential attacks or unauthorized access attempts."]</t>
  </si>
  <si>
    <t>Leakage during hardware state transition</t>
  </si>
  <si>
    <t>38_power_processor_reset_state</t>
  </si>
  <si>
    <t>['power', 'processor', 'reset', 'state', 'debug state', 'power debug', 'power saverestore', 'saverestore', 'processor instructions', 'securitycritical logic', 'instructions', 'configuration settings', 'configuration', 'settings', 'undesirable behavior', 'undesirable', 'logic', 'debug', 'securitycritical', 'state transitions']</t>
  </si>
  <si>
    <t>1304, 1281, 1272</t>
  </si>
  <si>
    <t>284, 691, 226</t>
  </si>
  <si>
    <t>["The vulnerability in CWE 1304 is the lack of ensuring the integrity of the configuration state during a power save/restore operation. The method used in this vulnerability is the failure to maintain and verify the integrity of the configuration state throughout the power save/restore operation. The technical impact of this vulnerability is that it can lead to the corruption or loss of important configuration settings, potentially resulting in system instability, malfunction, or unauthorized access. The security properties affected by this vulnerability include integrity and availability. The integrity of the configuration state can be compromised, and the availability of the system may be affected if it becomes unstable or malfunctions. The severity of this vulnerability depends on the importance of the configuration settings and the potential impact of their corruption or loss. It can range from low to high, depending on the specific context. The likelihood of this vulnerability being exploited depends on the specific implementation and the presence of appropriate safeguards. If proper measures are not in place, the likelihood of exploitation increases. The relevant assets in this vulnerability are the systems or devices that perform power save/restore operations and rely on configuration settings to function properly. The attack vector for this vulnerability is through the manipulation or disruption of the power save/restore operation, potentially leading to the corruption or loss of configuration settings. The attacker type for this vulnerability can vary, including both internal and external actors. It could be a malicious insider seeking to disrupt the system or an external attacker attempting to gain unauthorized access. The attacker's motive for exploiting this vulnerability could be to cause system instability, gain unauthorized access, disrupt operations, or extract sensitive information. Relevant countermeasures include implementing proper validation and verification mechanisms during power save/restore operations, ensuring backups of configuration settings, and employing secure coding practices to prevent unauthorized modifications. Detection methods for this vulnerability may include monitoring for unexpected changes in configuration settings, analyzing system logs for suspicious activities during power save/restore operations, and implementing intrusion detection systems to identify potential attacks.", 'The vulnerability in CWE 1281 is related to specific combinations of processor instructions that can trigger undesirable behavior, resulting in the processor becoming locked until a hard reset is performed.  The method of exploitation involves carefully crafting a sequence of processor instructions to trigger the undesirable behavior and lock the processor. The technical impact of this vulnerability is that it can render the affected system unresponsive and unusable until a hard reset is performed. This can lead to significant disruption of services and potential loss of data. The security properties affected by this vulnerability include availability and integrity. The availability of the system is compromised as it becomes unresponsive, while the integrity of the system may be at risk if the undesirable behavior leads to data corruption or loss. The severity of this vulnerability can be high, as it can result in a complete system lock-up and require a hard reset to recover. This can lead to significant downtime and potential financial losses. The likelihood of exploitation depends on the specific combination of processor instructions required to trigger the vulnerability. If the vulnerable instructions are commonly used or accessible, the likelihood may be higher. The relevant assets affected by this vulnerability are systems that utilize the specific processor instructions susceptible to triggering the undesirable behavior. The attack vector for exploiting this vulnerability is through the execution of malicious code or crafted inputs that trigger the vulnerable processor instructions. The attacker type for this vulnerability can vary, but it is likely to be someone with knowledge of the specific processor instructions and the ability to craft the malicious code or inputs required to trigger the vulnerability. The attacker motive for exploiting this vulnerability could be to disrupt services, cause financial harm, or gain unauthorized access to the affected system. Relevant cyber controls/countermeasures for mitigating this vulnerability may include regular patching and updates to the affected systems, as well as implementing intrusion detection and prevention systems to detect and block malicious code or inputs. Detection methods for this vulnerability may involve monitoring system logs for unusual behavior or patterns that indicate a potential lock-up or unresponsiveness of the processor. Additionally, anomaly detection systems may help identify abnormal processor behavior that could be indicative of an exploit attempt.', "The vulnerability in CWE 1272 is the failure to clear sensitive information after a power or debug state transition. The method used in this vulnerability is the failure to properly handle changes in information access restrictions during power or debug state transitions. The technical impact of this vulnerability is that sensitive information that should no longer be accessible remains accessible, potentially leading to unauthorized access or disclosure of sensitive data. The security properties affected by this vulnerability include confidentiality and integrity. The failure to clear sensitive information can compromise the confidentiality of the data and potentially lead to its unauthorized modification. The severity of this vulnerability depends on the sensitivity of the information involved. If highly sensitive information is not cleared, the severity can be high. The likelihood of this vulnerability depends on the implementation of the power or debug state transition process. If proper measures are not taken to clear sensitive information, the likelihood of this vulnerability occurring is higher. The relevant assets in this vulnerability are the systems or devices that perform power or debug state transitions and store sensitive information. The attack vector for this vulnerability is through unauthorized access to the system or device during or after a power or debug state transition. The attacker type for this vulnerability can vary, but it can include malicious insiders, external attackers, or individuals with physical access to the system or device. The attacker's motive for exploiting this vulnerability can be to gain unauthorized access to sensitive information, perform unauthorized modifications, or conduct espionage. The relevant countermeasures for this vulnerability include implementing proper information access restriction mechanisms, ensuring sensitive information is cleared during power or debug state transitions, and employing strong authentication and authorization mechanisms. Detection methods for this vulnerability can include monitoring access logs, analyzing system behavior during power or debug state transitions, and implementing intrusion detection systems to identify unauthorized access attempts."]</t>
  </si>
  <si>
    <t>Improper locking</t>
  </si>
  <si>
    <t>39_lock_resource_locked_locking</t>
  </si>
  <si>
    <t>['lock', 'resource', 'locked', 'locking', 'locked resource', 'lock checking', 'unlocking', 'proper lock', 'resource locked', 'excessive locking', 'checking', 'sensitive operations', 'unlock', 'mechanisms', 'proper', 'products', 'resources', 'lock performing', 'locking behavior', 'unlocking resource']</t>
  </si>
  <si>
    <t xml:space="preserve">832, 414, 412 </t>
  </si>
  <si>
    <t>["The vulnerability in CWE 832 is the product's attempt to unlock a resource that is not locked. This vulnerability occurs when the product incorrectly assumes that a resource is locked and attempts to unlock it without proper verification. The method used in this threat is the incorrect unlocking of a resource. The product mistakenly assumes that the resource is locked and proceeds to unlock it, leading to potential issues. The technical impact of this vulnerability is that it can result in unexpected behavior or errors within the product. It may cause resource conflicts, data corruption, or even crashes, depending on the specific context and nature of the unlocked resource. The security properties affected by this vulnerability include the integrity and availability of the system. Unlocking a resource that is not locked can lead to data integrity issues and may disrupt the availability of the resource or the entire system. The severity of this vulnerability depends on the specific context and the consequences of unlocking the resource. It can range from low to high, depending on the potential impact on the system and the sensitivity of the resource being unlocked. The likelihood of this vulnerability being exploited depends on the product's implementation and the presence of proper locking mechanisms. If the product lacks proper checks and balances, the likelihood of exploitation increases. The relevant assets affected by this vulnerability are the resources that the product attempts to unlock. These resources can include files, databases, network connections, or any other system-level or application-level resource. The attack vector for this vulnerability is typically through the product's code or functionality that handles resource locking and unlocking. It can be exploited by manipulating the product's logic or by providing unexpected inputs that trigger the incorrect unlocking. The attacker type for this vulnerability can vary, but it is typically an insider or a malicious user with access to the product's code or functionality. They may exploit this vulnerability to disrupt the system, gain unauthorized access, or cause data corruption. The attacker motive for exploiting this vulnerability can be diverse. It may range from causing system instability or denial of service to gaining unauthorized access or manipulating data for personal gain or sabotage. Relevant cyber controls/countermeasures to mitigate this vulnerability include implementing proper resource locking mechanisms, validating the lock status before unlocking, and conducting thorough testing and code reviews to identify and fix such issues. Detection methods for this vulnerability can include code analysis, static analysis tools, and runtime monitoring. By analyzing the product's code and behavior, developers and security analysts can identify instances where resources are being unlocked without proper verification.", "The vulnerability in CWE 414 is the lack of checking for the presence of a lock before performing sensitive operations on a resource. This means that the product does not properly verify if a lock is in place to protect the resource before carrying out actions on it. The method used in this vulnerability is the failure to implement proper lock checking mechanisms. The product does not include the necessary code or logic to verify the presence of a lock before performing sensitive operations. The technical impact of this vulnerability is that sensitive operations can be performed on a resource without the necessary protection of a lock. This can lead to unauthorized access, modification, or corruption of the resource, potentially resulting in data breaches, system instability, or loss of data integrity. The security properties affected by this vulnerability include confidentiality, integrity, and availability. Without proper lock checking, unauthorized access to sensitive resources can compromise confidentiality. Additionally, the lack of lock verification can lead to unauthorized modifications, impacting data integrity. Finally, the availability of the resource can be affected if sensitive operations are performed without the necessary lock protection. The severity of this vulnerability depends on the sensitivity of the resource and the potential impact of unauthorized access or modifications. It can range from low to high, with high severity if the resource contains highly sensitive information or critical system components. The likelihood of this vulnerability being exploited depends on the specific implementation and usage of the product. If the product is widely used and the vulnerability is known, the likelihood of exploitation increases. However, if proper security measures are in place, such as strong access controls and monitoring, the likelihood may be lower. The relevant assets in this vulnerability are the resources that are being accessed and operated upon without proper lock checking. These resources can include databases, files, network connections, or any other sensitive data or system components. The attack vector for this vulnerability is through the product's interface or API that allows access to the resource. Attackers can exploit this vulnerability by bypassing or circumventing the lock checking mechanism, gaining unauthorized access to the resource. Any individual or entity with malicious intent can potentially exploit this vulnerability. It could be an external attacker seeking unauthorized access to sensitive information or an insider with privileged access trying to manipulate the resource without proper authorization. The attacker's motive can vary depending on the specific circumstances. Motives can include financial gain, espionage, sabotage, or simply causing disruption or harm to the targeted system or organization. To mitigate this vulnerability, proper lock checking mechanisms should be implemented in the product. This includes verifying the presence of a lock before performing sensitive operations on a resource. Additionally, access controls, authentication, and authorization mechanisms should be in place to prevent unauthorized access to the resource. Detection of this vulnerability can be achieved through monitoring and logging mechanisms. By analyzing logs and monitoring for suspicious or unauthorized operations on the resource, potential exploitation of the vulnerability can be detected. Additionally, regular security assessments and code reviews can help identify the absence of proper lock checking mechanisms.", "The vulnerability in CWE 412 is that the product fails to properly control or secure a lock, allowing an external actor to manipulate or influence it.  The method used by the attacker involves exploiting the lack of control over the lock, which can be achieved through various means such as bypassing or overriding the lock mechanism. The technical impact of this vulnerability is that the attacker gains unauthorized access or control over the locked resource, potentially leading to unauthorized actions or data breaches. The security properties affected by this threat include confidentiality, integrity, and availability. The attacker may compromise the confidentiality of sensitive information, manipulate or modify data to compromise integrity, and disrupt the availability of the locked resource. The severity of this threat depends on the specific context and the importance of the locked resource. It can range from low to high, with high severity if the locked resource is critical or contains sensitive information. The likelihood of this threat occurring depends on the effectiveness of the lock mechanism and the motivation of potential attackers. If the lock is weak or easily bypassed, and there are actors with a strong incentive to gain unauthorized access, the likelihood increases. The relevant assets in this threat scenario are the locked resource itself and any associated data or functionality that may be compromised if the lock is bypassed. The attack vector(s) for this vulnerability can vary, but they typically involve physical access to the lock or exploiting vulnerabilities in the product's control mechanisms remotely. The attacker type(s) can include both insiders and external actors. Insiders may have physical access or insider knowledge to manipulate the lock, while external actors may exploit vulnerabilities remotely. The attacker motive(s) can range from curiosity or mischief to financial gain, espionage, or sabotage. The motive depends on the specific context and the value of the locked resource. Relevant cyber controls/countermeasures include implementing strong and tamper-proof lock mechanisms, regularly testing and updating the lock controls, monitoring and logging lock activities, and implementing access controls to limit the number of actors who can influence the lock. Detection methods for this vulnerability can include monitoring for unusual lock activities, analyzing access logs for suspicious patterns, and conducting regular security assessments to identify any weaknesses in the lock control mechanisms."]</t>
  </si>
  <si>
    <t>Improper syncronisation using shared resources</t>
  </si>
  <si>
    <t>40_synchronization_shared resource_shared_threads</t>
  </si>
  <si>
    <t>['synchronization', 'shared resource', 'shared', 'threads', 'deadlock', 'resource', 'multiple threads', 'multiple', 'threads processes', 'processes access', 'lack synchronization', 'proper synchronization', 'segments', 'concurrent', 'access shared', 'coordination', 'threat', 'synchronization mechanisms', 'execution', 'resource simultaneously']</t>
  </si>
  <si>
    <t xml:space="preserve">366, 821, 820  </t>
  </si>
  <si>
    <t>362, 662</t>
  </si>
  <si>
    <t>Same primary top-level cluster</t>
  </si>
  <si>
    <t>["The vulnerability in CWE 366 is the potential for two threads of execution to use a resource simultaneously, leading to the use of invalid resources and undefined execution state. The method used in this vulnerability is the concurrent use of a resource by multiple threads without proper synchronization or coordination. The technical impact of this vulnerability is that the state of execution becomes undefined, which can lead to unexpected behavior, data corruption, or system crashes. The security properties affected by this vulnerability include data integrity, availability, and reliability. The use of invalid resources can compromise the integrity of data, disrupt the availability of the resource, and affect the reliability of the system. The severity of this vulnerability depends on the specific context and the potential consequences of the undefined execution state. It can range from low to high, depending on the impact on the system and the sensitivity of the resources involved. The likelihood of this vulnerability depends on the design and implementation of the multi-threaded system. If proper synchronization mechanisms are not in place, the likelihood of this vulnerability occurring increases. The relevant assets in this vulnerability are the shared resources that are accessed by multiple threads. These can include data structures, files, network connections, or any other resource that can be accessed concurrently. The attack vector for this vulnerability is through the exploitation of the lack of synchronization or coordination between threads accessing the same resource. Any attacker who can gain access to the multi-threaded system and exploit the lack of synchronization can potentially exploit this vulnerability. This can include both internal and external attackers. The attacker's motive can vary depending on the specific context and the consequences of the undefined execution state. It can range from gaining unauthorized access to sensitive data to causing disruption or denial of service. The relevant countermeasures for this vulnerability include implementing proper synchronization mechanisms, such as locks, semaphores, or other concurrency control techniques. Additionally, thorough testing and code reviews can help identify and address potential concurrency issues. Detection methods for this vulnerability can include monitoring for unexpected behavior or system crashes, analyzing logs or error messages related to concurrency issues, and conducting code reviews or static analysis to identify potential synchronization problems.", "The vulnerability in CWE 821 is the lack of proper synchronization when accessing a shared resource in a concurrent manner. This means that multiple threads or processes can access the resource simultaneously without proper coordination. The method used in this threat is the incorrect synchronization of access to the shared resource. This can occur when developers fail to use appropriate locking mechanisms or fail to implement proper thread synchronization techniques. The technical impact of this vulnerability is that it can lead to race conditions, data corruption, or inconsistent behavior of the shared resource. This can result in incorrect or unexpected output, system crashes, or even security breaches. The security properties affected by this vulnerability include data integrity, availability, and confidentiality. If the shared resource is critical for the system's operation or contains sensitive information, the lack of synchronization can compromise these security properties. The severity of this vulnerability depends on the specific context and the importance of the shared resource. In some cases, it may lead to minor issues or inconveniences, while in others, it can have severe consequences, such as data loss or unauthorized access. The likelihood of this vulnerability being exploited depends on the complexity of the system, the number of concurrent users, and the frequency of access to the shared resource. If the resource is frequently accessed by multiple users, the likelihood of exploitation increases. The relevant assets for this vulnerability are the shared resource itself and any data or functionality that depends on it. This could include databases, files, network connections, or any other resource that is accessed concurrently. The attack vector for this vulnerability is typically through the execution of multiple threads or processes that access the shared resource. It can be exploited by malicious actors or even unintentionally by legitimate users. The attacker type for this vulnerability can vary. It could be a malicious insider with knowledge of the system's architecture, a hacker exploiting the vulnerability remotely, or even a legitimate user unintentionally causing the synchronization issue. The attacker motive for exploiting this vulnerability could be to gain unauthorized access to sensitive information, disrupt the system's operation, or cause financial or reputational damage to the organization. Relevant cyber controls/countermeasures to mitigate this vulnerability include implementing proper locking mechanisms, using thread synchronization techniques such as mutexes or semaphores, and conducting thorough testing and code reviews to identify and fix synchronization issues. Detection methods for this vulnerability can include code analysis tools that identify potential synchronization issues, monitoring system logs for unexpected behavior or errors related to concurrent access, and conducting penetration testing to identify any vulnerabilities related to shared resource access.", "The vulnerability in CWE 820 is the lack of synchronization when accessing a shared resource in a concurrent manner. This means that multiple threads or processes can access the resource simultaneously without any coordination or control. The method used in this threat is the concurrent utilization of a shared resource without synchronization. This can occur when multiple threads or processes access the resource without proper locking mechanisms or coordination. The technical impact of this vulnerability is that it can lead to race conditions, data corruption, or inconsistent behavior. Without synchronization, different threads or processes may access and modify the shared resource simultaneously, leading to unexpected and erroneous results. The security properties affected by this vulnerability include data integrity, confidentiality, and availability. The lack of synchronization can result in data corruption, unauthorized access, or denial of service situations. The severity of this vulnerability depends on the specific context and the importance of the shared resource. It can range from low to high, with high severity if the shared resource is critical for the system's functionality or security. The likelihood of this vulnerability being exploited depends on the specific implementation and usage of the shared resource. If the resource is frequently accessed by multiple threads or processes, the likelihood of exploitation increases. The relevant assets for this vulnerability are the shared resource itself and any data or functionality associated with it. These assets may include critical system components, sensitive data, or important operations. The attack vector for this vulnerability is through the concurrent access to the shared resource. Attackers can exploit the lack of synchronization by manipulating the resource's state, causing unexpected behavior or gaining unauthorized access. The attacker type for this vulnerability can vary, but it typically includes malicious actors with knowledge of the system's architecture and the shared resource. These attackers may be internal or external to the organization. The attacker motive for exploiting this vulnerability can be diverse. It may include gaining unauthorized access to sensitive information, disrupting system operations, or causing financial or reputational damage to the organization. Relevant cyber controls and countermeasures for this vulnerability include implementing proper synchronization mechanisms, such as locks, semaphores, or monitors, to coordinate access to the shared resource. Additionally, thorough testing and code reviews can help identify and address any potential synchronization issues. Detection methods for this vulnerability can include monitoring for unexpected behavior or inconsistencies in the system when multiple threads or processes access the shared resource. This can be achieved through logging, auditing, or anomaly detection techniques."]</t>
  </si>
  <si>
    <t>Improper access control in fabric bridge (between hardware end-points)</t>
  </si>
  <si>
    <t>41_fabric_transactions_ip blocks_translation</t>
  </si>
  <si>
    <t>['fabric', 'transactions', 'ip blocks', 'translation', 'blocks', 'ip', 'data transferred', 'control', 'transferred', 'fabric transactions', 'fabric endpoint', 'conversion process', 'transactions fabric', 'devices', 'endpoint', 'incorrect translation', 'responder devices', 'control fabric', 'responder', 'transactions ip']</t>
  </si>
  <si>
    <t>1311, 1315, 1317</t>
  </si>
  <si>
    <t>["The vulnerability in CWE 1311 is the incorrect translation of security attributes during the conversion process between different fabric protocols. The method used in this vulnerability is the incorrect translation of security attributes, where trusted attributes are mistakenly converted to untrusted or vice versa. The technical impact of this vulnerability is that it can lead to the compromise of security properties during the conversion process, potentially allowing unauthorized access or manipulation of data. The security properties affected by this vulnerability are the integrity, confidentiality, and availability of the data being transferred between fabric protocols. The severity of this vulnerability can vary depending on the specific implementation and the sensitivity of the data being transferred. It can range from low to high, with high severity indicating a significant risk to the security of the system. The likelihood of this vulnerability occurring depends on the complexity of the translation process and the level of attention given to security during the implementation. If proper security measures are not in place, the likelihood of this vulnerability being exploited increases. The relevant assets in this vulnerability are the systems or devices involved in the conversion process between fabric protocols, as well as the data being transferred. The attack vector for this vulnerability is through the manipulation of the translation process itself, where an attacker can exploit the incorrect translation to gain unauthorized access or manipulate the data. The attacker type for this vulnerability can vary, but it can include both internal and external actors who have knowledge of the conversion process and the potential security weaknesses. The attacker's motive for exploiting this vulnerability can be to gain unauthorized access to sensitive information, manipulate data for malicious purposes, or disrupt the normal functioning of the system. Relevant countermeasures for this vulnerability include implementing secure translation mechanisms, conducting thorough security testing and code reviews, following secure coding practices, and ensuring proper access controls are in place. Detection methods for this vulnerability can include monitoring and analyzing the translation process for any inconsistencies or unexpected behavior, implementing intrusion detection systems to identify unauthorized access attempts, and conducting regular security audits and assessments.", "The vulnerability in CWE 1315 is the lack of proper access control or authorization mechanisms in the bus controller, allowing responder devices to control transactions on the fabric without appropriate restrictions. The method used by the attacker is to exploit the enabled bits in the fabric end-point controlled by the bus controller to manipulate or control transactions on the fabric. The technical impact of this vulnerability is that unauthorized responder devices can gain control over transactions on the fabric, potentially leading to unauthorized access, data manipulation, or disruption of the fabric's normal functioning. The security properties affected by this vulnerability include access control, authorization, and integrity of transactions on the fabric. The severity of this vulnerability depends on the specific context and the potential consequences of unauthorized control over fabric transactions. It could range from low to high, depending on the impact it has on the system. The likelihood of this vulnerability being exploited depends on the level of exposure and the presence of potential attackers with the knowledge and capability to exploit it. It is difficult to determine the exact likelihood without specific context. The relevant assets in this context are the fabric end-point devices and the transactions occurring on the fabric. The attack vector for this vulnerability is through the enabled bits in the fabric end-point, which can be manipulated by unauthorized responder devices. The attacker type for this vulnerability could be an insider with access to the fabric end-point or an external attacker who gains unauthorized access to the fabric. The attacker's motive could be to gain unauthorized control over the fabric transactions for various purposes, such as unauthorized access to sensitive data, disruption of services, or sabotage. Relevant countermeasures include implementing strong access control and authorization mechanisms in the bus controller to restrict the control of fabric transactions to authorized devices only. Regular security assessments and audits can also help identify and mitigate this vulnerability. Detection methods for this vulnerability include monitoring and analyzing the fabric transactions for any unauthorized or abnormal activities. Intrusion detection systems and log analysis can help in detecting and alerting potential exploitation of this vulnerability.", "The vulnerability in CWE 1317 is the lack of proper privilege, identity, or access control checks between two IP blocks in a product that uses a fabric bridge for transactions. The method used in this vulnerability is the failure to enforce necessary security checks when transferring data or performing transactions between the IP blocks. The technical impact of this vulnerability is that unauthorized access or manipulation of data can occur between the IP blocks, potentially leading to data breaches, unauthorized modifications, or other security incidents. The security properties affected by this vulnerability include access control, privilege management, and data integrity. The severity of this vulnerability depends on the specific implementation and the sensitivity of the data being transferred. It can range from low to high, with high severity indicating a significant risk to the system's security. The likelihood of this vulnerability being exploited depends on the presence of potential attackers and their motivation to exploit the vulnerability. It is difficult to determine the exact likelihood without specific context. The relevant assets in this vulnerability are the IP blocks involved in the transactions and the data being transferred between them. The attack vector for this vulnerability is through the fabric bridge used for transactions between the IP blocks. Attackers can exploit the lack of access control checks to gain unauthorized access or manipulate data. The attacker types that can exploit this vulnerability include internal users with elevated privileges, external hackers, or malicious insiders with access to the system. The attacker's motive for exploiting this vulnerability can vary, including gaining unauthorized access to sensitive information, manipulating data for personal gain, or causing disruption to the system or organization. Relevant countermeasures for this vulnerability include implementing proper access control mechanisms, privilege management, and identity verification checks between the IP blocks. Regular security assessments and audits can also help identify and mitigate this vulnerability. Detection methods for this vulnerability can include monitoring and analyzing the transactions between the IP blocks for any unauthorized or suspicious activities. Intrusion detection systems, log analysis, and anomaly detection techniques can aid in detecting potential exploitation of this vulnerability."]</t>
  </si>
  <si>
    <t>Violation of a trust boundary</t>
  </si>
  <si>
    <t>42_path_search_search path_resources</t>
  </si>
  <si>
    <t>['path', 'search', 'search path', 'resources', 'controlled search', 'controlled', 'critical resources', 'files', 'resources accessed', 'critical', 'manipulating search', 'accessed', 'compromise', 'locations', 'malicious', 'attackers', 'configuration', 'configuration files', 'include', 'malicious code']</t>
  </si>
  <si>
    <t>428, 427, 426</t>
  </si>
  <si>
    <t>668, 673, 642</t>
  </si>
  <si>
    <t>["The vulnerability in CWE 428 is the usage of a search path that includes an unquoted element with whitespace or other separators.  The method of exploitation involves manipulating the search path to access resources in a parent path. The technical impact of this vulnerability is that it allows an attacker to gain unauthorized access to resources that should be restricted. This can lead to the execution of malicious code, disclosure of sensitive information, or modification of critical files. The security properties affected by this vulnerability include confidentiality, integrity, and availability. The attacker can compromise the confidentiality of sensitive data, modify the integrity of files, and potentially disrupt the availability of the system. The severity of this vulnerability depends on the specific resources accessed and the actions performed by the attacker. It can range from low to high, depending on the potential impact. The likelihood of exploitation is moderate to high, as attackers actively search for such vulnerabilities to exploit. Relevant assets that can be targeted include files, directories, libraries, executables, and configuration files. The attack vector for this vulnerability is typically through a maliciously crafted input or by manipulating the search path environment variable. The attacker type can vary, but it can include both external attackers seeking unauthorized access and privilege escalation, as well as insider threats with knowledge of the system's configuration. The attacker motive can be diverse, including financial gain, data theft, system disruption, or espionage. Relevant cyber controls/countermeasures include implementing secure coding practices, validating and sanitizing user input, using secure search path configurations, and applying least privilege principles. Detection methods for this vulnerability can include monitoring for abnormal file access patterns, analyzing system logs for suspicious activities, and conducting regular vulnerability assessments and penetration testing.", "The vulnerability in CWE 427 is the use of a fixed or controlled search path to locate resources, which can be manipulated by unintended actors. The method used by attackers is to exploit the controlled search path by inserting or modifying the locations in the path to gain unauthorized access or execute malicious code. The technical impact of this vulnerability is that unintended actors can potentially gain unauthorized access to sensitive resources or execute arbitrary code, leading to data breaches, system compromise, or denial of service. The security properties affected by this vulnerability include confidentiality, integrity, and availability. The unauthorized access or execution of malicious code can compromise the confidentiality of sensitive data, manipulate or corrupt data to compromise integrity, and disrupt the availability of the system. The severity of this vulnerability depends on the specific implementation and the sensitivity of the resources being accessed. It can range from low to critical, with the potential for significant damage and impact. The likelihood of this vulnerability being exploited depends on the visibility and accessibility of the controlled search path, the level of security measures in place, and the motivation of potential attackers. It can vary from low to high. The relevant assets that can be targeted by this vulnerability are the resources being accessed through the controlled search path. This can include sensitive data, system files, configuration files, libraries, or any other resources that are part of the search path. The attack vector for this vulnerability is through the manipulation of the controlled search path. Attackers can modify the path to redirect the application to unintended locations or insert malicious resources in the path. The attacker types can vary, including both external attackers and insiders. External attackers may attempt to exploit this vulnerability to gain unauthorized access or execute malicious code. Insiders with malicious intent can also exploit this vulnerability to escalate privileges or manipulate resources. The motives of attackers exploiting this vulnerability can include financial gain, data theft, system disruption, sabotage, or espionage. The specific motive may depend on the nature of the targeted assets and the attacker's goals. To mitigate this vulnerability, it is important to implement secure coding practices, such as avoiding the use of fixed or controlled search paths and instead using dynamic or validated paths. Additionally, input validation and access control mechanisms should be implemented to prevent unauthorized modifications to the search path. Detection methods for this vulnerability can include monitoring and analyzing system logs for any suspicious or unauthorized access attempts, unexpected resource locations, or abnormal behavior related to the search path. Regular vulnerability scanning and code reviews can also help identify potential weaknesses in the search path implementation.", "The vulnerability in CWE 426 is the product's reliance on an externally-supplied search path, which can lead to the inclusion of resources that are not within the product's control. This vulnerability allows an attacker to manipulate the search path and potentially access critical resources that should be protected. The method used by the attacker involves providing a malicious search path to the product, which can be achieved through various means such as input fields, configuration files, or command-line arguments. By manipulating the search path, the attacker can trick the product into accessing unintended resources. The technical impact of this vulnerability is that the attacker can gain unauthorized access to critical resources that may contain sensitive information or perform malicious actions. This can lead to data breaches, unauthorized modifications, or even complete system compromise. The security properties affected by this vulnerability include confidentiality, integrity, and availability. The attacker can compromise the confidentiality of sensitive data by accessing unauthorized resources. They can also manipulate the integrity of the system by modifying critical resources. Additionally, the availability of the system can be impacted if the attacker disrupts the access to necessary resources. The severity of this vulnerability depends on the nature of the critical resources that can be accessed and the potential impact of their compromise. It can range from low to high, with high severity if the accessed resources contain highly sensitive information or control critical system functionality. The likelihood of exploitation depends on the presence of the vulnerability in the product and the motivation of potential attackers. If the vulnerability is widely known and the product is commonly used, the likelihood of exploitation increases. Additionally, if the critical resources accessed through the search path are valuable or attractive to attackers, the likelihood also increases. The relevant assets that are at risk include the critical resources that the product searches for using the externally-supplied search path. These resources can include files, directories, libraries, or any other resource that the product relies on for its functionality. The attack vector for this vulnerability is typically through the input fields or configuration options that allow the specification of the search path. The attacker can manipulate these inputs to provide a malicious search path. The attacker type can vary, but it can include both external attackers seeking unauthorized access to the system and internal attackers with knowledge of the product's vulnerabilities. The attacker motive can range from financial gain through data theft or system compromise to causing disruption or damage to the targeted system or organization. Relevant cyber controls/countermeasures include input validation and sanitization to ensure that the search path is limited to trusted and controlled locations. Implementing access controls and permissions on critical resources can also mitigate the impact of unauthorized access. Regular security assessments and patch management can help identify and address vulnerabilities in the product. Detection methods for this vulnerability can include monitoring and analyzing the product's behavior, specifically looking for instances where the search path includes unexpected or unauthorized resources. Additionally, logging and auditing can help identify any suspicious or malicious activities related to the search path manipulation."]</t>
  </si>
  <si>
    <t>43_variables_variable_global_global variables</t>
  </si>
  <si>
    <t>['variables', 'variable', 'global', 'global variables', 'static', 'static code', 'code', 'scope', 'block', 'code block', 'object', 'creation', 'instance class', 'use global', 'declaration', 'code blocks', 'coding', 'larger', 'creating', 'instance']</t>
  </si>
  <si>
    <t xml:space="preserve">1108, 1063, 1126 </t>
  </si>
  <si>
    <t>1076, 1176, 710 (pillar)</t>
  </si>
  <si>
    <t>["The vulnerability in CWE 1108 is the excessive reliance on global variables instead of using a more localized context to preserve associated information. The method used in this vulnerability is the improper use of global variables throughout the code. The technical impact of CWE 1108 is that it can lead to unintended changes or access to global variables, potentially resulting in unexpected behavior, data corruption, or unauthorized access to sensitive information. The security properties affected by this vulnerability include data confidentiality, data integrity, and system availability. The severity of CWE 1108 depends on the specific implementation and the sensitivity of the data or functionality affected. It can range from low to high, depending on the potential impact of unauthorized access or data corruption. The likelihood of CWE 1108 occurring depends on the coding practices and the complexity of the codebase. If proper coding standards and best practices are not followed, the likelihood of this vulnerability increases. The relevant assets that can be affected by CWE 1108 are the global variables themselves, as well as any data or functionality that relies on these variables. The attack vector for CWE 1108 is through the manipulation or unauthorized access of global variables within the code. The attacker type for this vulnerability can vary, but it can include both internal and external attackers who have access to the codebase or the running application. The attacker's motive for exploiting CWE 1108 can include gaining unauthorized access to sensitive information, manipulating data or functionality, or causing disruption to the system. To mitigate CWE 1108, developers should follow secure coding practices, such as minimizing the use of global variables and instead using local variables or passing data through function parameters. Additionally, code reviews, static analysis tools, and secure coding guidelines can help identify and prevent this vulnerability. Detection of CWE 1108 can be done through code reviews, static analysis tools, or runtime monitoring to identify excessive use of global variables and potential vulnerabilities associated with them.", "The vulnerability in CWE 1063 is the presence of a static code block that creates an instance of a class. This indicates that the code is creating an object within a static context, which can lead to unexpected behavior and potential security issues. The method used in this CWE is the creation of an instance of a class within a static code block. This violates the intended usage of static code blocks, which are typically used for initializing static variables or performing one-time setup tasks. The technical impact of this vulnerability can vary depending on the specific implementation. It can lead to unexpected object creation, potential memory leaks, or other unintended consequences. It may also introduce security vulnerabilities if the created object is not properly handled or if it exposes sensitive information. The security properties affected by this vulnerability include the confidentiality, integrity, and availability of the affected system. Depending on the specific consequences, it may impact the confidentiality of data, the integrity of the system's functionality, or the availability of resources. The severity of this vulnerability can range from low to high, depending on the specific implementation and the potential impact on the system. If the created object introduces critical security vulnerabilities or causes significant disruptions, the severity can be high. The likelihood of this vulnerability being exploited depends on the specific context and the presence of other security controls. If the code is exposed to untrusted inputs or if it is part of a larger system with other vulnerabilities, the likelihood of exploitation increases. The relevant assets for this vulnerability are the systems or applications that contain the static code block creating an instance of a class. These assets may include software components, servers, or any other system where the vulnerable code is present. The attack vector for exploiting this vulnerability can vary, but it typically involves manipulating the inputs or the execution flow to trigger the creation of the object within the static code block. This can be done through malicious inputs, code injection, or other means of tampering with the system's behavior. The attacker type for this vulnerability can be anyone with the knowledge and capability to exploit the vulnerability. It can range from external attackers seeking to compromise the system's security to internal users with malicious intent or accidental misuse. The attacker motive for exploiting this vulnerability can also vary. It may include gaining unauthorized access to sensitive information, causing disruptions or damage to the system, or exploiting the vulnerability as part of a larger attack campaign. Relevant cyber controls and countermeasures for mitigating this vulnerability include proper coding practices, such as avoiding the creation of objects within static code blocks. Additionally, input validation, secure coding guidelines, and regular security testing can help identify and address such vulnerabilities. Detection methods for this vulnerability can include static code analysis tools that can identify the presence of static code blocks creating instances of classes. Additionally, monitoring and logging of system behavior can help detect any unexpected object creations or abnormal execution flows.", "The vulnerability in CWE 1126 is the declaration of a variable in a broader scope than where it is actually used. This indicates a coding error where a variable is defined in a larger block of code but is only intended to be used within a smaller block. The method used in this vulnerability is a programming mistake made by the developer, where they fail to properly limit the scope of a variable declaration. The technical impact of this vulnerability is that it can lead to confusion and potential misuse of the variable. It can result in unintended behavior or incorrect data manipulation within the program. The security properties affected by this vulnerability are primarily related to data integrity and program correctness. If the variable is used incorrectly or manipulated by an attacker, it can lead to unexpected program behavior or data corruption. The severity of this vulnerability depends on the specific context and usage of the variable. In some cases, it may have a low impact, while in others, it can lead to critical issues or vulnerabilities in the software. The likelihood of this vulnerability being exploited depends on the specific codebase and how it is used. If the variable is critical and its misuse can lead to exploitable conditions, the likelihood may be higher. The relevant assets affected by this vulnerability are the software or systems that utilize the code containing the variable declaration. The attack vector for this vulnerability is typically through the manipulation of the variable by an attacker. They may attempt to modify the variable's value or exploit its incorrect usage to gain unauthorized access or cause system instability. The attacker type for this vulnerability can vary, but it is typically someone with knowledge of the codebase and the ability to manipulate the variable's usage. The attacker motive for exploiting this vulnerability can range from gaining unauthorized access to the system, causing disruption or instability, or attempting to extract sensitive information. Relevant cyber controls/countermeasures to mitigate this vulnerability include proper code review and testing practices. Developers should ensure that variables are declared and used within the appropriate scope, and code analysis tools can help identify such issues. Detection methods for this vulnerability involve code analysis and static analysis tools that can identify instances where a variable is declared in a broader scope than necessary and provide warnings or suggestions for correction. Manual code review can also help identify such issues."]</t>
  </si>
  <si>
    <t>Improper comparisons of data (representation, types, methods)</t>
  </si>
  <si>
    <t>44_comparison_data representation_representation_incorrect comparison</t>
  </si>
  <si>
    <t>['comparison', 'data representation', 'representation', 'incorrect comparison', 'entities', 'incorrect', 'compared', 'entities compared', 'lowlevel data', 'comparisons', 'lowlevel', 'comparison entities', 'incompatible types', 'data', 'incompatible', 'manipulate entities', 'inconsistencies errors', 'characteristics', 'code', 'identifying instances']</t>
  </si>
  <si>
    <t xml:space="preserve">1102, 1025, 1024 </t>
  </si>
  <si>
    <t>758, 697 (pillar)</t>
  </si>
  <si>
    <t>["The vulnerability in CWE 1102 is the reliance on a data representation that is based on low-level constructs or varies across different components, which can lead to inconsistencies or errors in the code. The method used in this CWE involves using a data representation that may not be consistent across different processors, physical machines, operating systems, or other physical components. The technical impact of this vulnerability is that it can result in incorrect data interpretation or processing, leading to unexpected behavior, crashes, or security vulnerabilities in the software. The security properties affected by this vulnerability include data integrity, confidentiality, and availability. The inconsistent data representation can lead to data corruption, unauthorized access, or denial of service. The severity of this vulnerability depends on the specific context and the potential impact it can have on the affected system. It can range from low to high, depending on the sensitivity of the data and the criticality of the software. The likelihood of this vulnerability occurring depends on the specific implementation and the extent to which low-level data representation is used. If the code heavily relies on such constructs, the likelihood of encountering this vulnerability is higher. The relevant assets that can be affected by this vulnerability include the software utilizing the low-level data representation, the data being processed or stored by the software, and the systems or networks where the software is deployed. The attack vector for this vulnerability is through the manipulation or exploitation of the inconsistencies or errors in the low-level data representation. This can be done through crafted inputs or by taking advantage of specific processor or system characteristics. Any attacker with knowledge of the vulnerability and the ability to exploit it can be considered a potential attacker. This can include both internal and external threat actors. The attacker's motive can vary depending on the specific context. They may aim to gain unauthorized access to sensitive data, disrupt the functionality of the software, or exploit the vulnerability for financial gain or other malicious purposes. To mitigate this vulnerability, developers should avoid relying on low-level data representation that can vary across different components. They should use standardized and portable data representations or ensure proper handling and validation of the data. Additionally, secure coding practices, regular code reviews, and testing can help identify and address potential vulnerabilities. Detection of this vulnerability can be challenging as it requires identifying inconsistencies or errors in the data representation. Code analysis tools, static analysis, and runtime monitoring can help detect potential issues related to low-level data representation and its impact on the software's behavior.", "The vulnerability in CWE 1025 is the incorrect comparison of entities, which can result in incorrect outcomes and weaknesses in the code. The method used in this CWE is performing a comparison between two entities, but considering the wrong factors or characteristics of those entities. The technical impact of this vulnerability is that it can lead to incorrect results, potentially causing the code to behave unexpectedly or incorrectly. This can result in various security issues, such as data corruption, unauthorized access, or system crashes. The security properties affected by this vulnerability include the integrity and availability of the system. The incorrect comparison can compromise the integrity of the data or system functionality, and it may also impact the availability of the system if it leads to crashes or incorrect behavior. The severity of this vulnerability depends on the specific context and the potential consequences of incorrect results. It can range from low to high, depending on the impact it has on the system and the sensitivity of the data involved. The likelihood of this vulnerability occurring depends on the implementation and the specific code being analyzed. It can vary from low to high, depending on the complexity of the code and the potential for incorrect comparisons. The relevant assets that can be affected by this vulnerability are the software or systems that perform the incorrect comparison. This can include any application or component that relies on accurate comparisons for proper functionality. The attack vector for this vulnerability is through the manipulation of the entities being compared. By providing input that triggers the incorrect comparison, an attacker can exploit this vulnerability. Any attacker with knowledge of the vulnerability and the ability to manipulate the entities being compared can exploit this weakness. This can include both internal and external attackers. The attacker's motive for exploiting this vulnerability can vary. They may aim to gain unauthorized access, manipulate data, disrupt system functionality, or exploit other vulnerabilities that can be triggered by the incorrect comparison. To mitigate this vulnerability, developers should ensure that comparisons are performed accurately, considering the correct factors or characteristics of the entities. Proper input validation and testing can help identify and prevent incorrect comparisons. Detection of this vulnerability can be challenging, as it requires analyzing the code and identifying instances where incorrect comparisons are made. Static code analysis tools and manual code reviews can help in detecting and addressing this vulnerability.", "The vulnerability in CWE 1024 is the presence of a comparison between two entities of different, incompatible types. The method used in this CWE is the direct comparison of entities that cannot guarantee correct results due to their incompatible types. The technical impact of this vulnerability is that it can lead to incorrect or unpredictable behavior in the comparison operation, potentially resulting in logic errors, data corruption, or system crashes. The security properties affected by this vulnerability include data integrity, system reliability, and potentially confidentiality if the incorrect comparison leads to unauthorized access. The severity of this vulnerability depends on the specific context and consequences of the incorrect comparison. It can range from low to high, depending on the potential impact on the system and its security properties. The likelihood of this vulnerability being exploited depends on the presence of the incorrect comparison in the code and the potential for an attacker to manipulate the entities being compared. It can vary from low to high, depending on the specific implementation and attacker's capabilities. The relevant assets that may be affected by this vulnerability include the software or system where the incorrect comparison occurs, as well as any data or resources that rely on the correct comparison for their proper functioning. The attack vector for this vulnerability is typically through the manipulation of the entities being compared, such as providing inputs of incompatible types or modifying the comparison operation itself. Any attacker with knowledge of the vulnerability and the ability to manipulate the entities being compared can exploit this vulnerability. This can include both internal and external attackers. The attacker's motive for exploiting this vulnerability can vary depending on the specific context. It could be for gaining unauthorized access, causing system disruptions, or manipulating data for malicious purposes. To mitigate this vulnerability, developers should ensure that comparisons are only performed between compatible types and implement proper input validation and type checking. Additionally, secure coding practices, such as using strong typing and avoiding implicit conversions, can help prevent this vulnerability. Detection of this vulnerability can be challenging as it requires analyzing the code and identifying instances where incompatible types are directly compared. Static code analysis tools and manual code reviews can help in identifying such instances and potential vulnerabilities."]</t>
  </si>
  <si>
    <t>Incorrect or improper calculation</t>
  </si>
  <si>
    <t>45_real_calculations_real numbers_accuracy</t>
  </si>
  <si>
    <t>['real', 'calculations', 'real numbers', 'accuracy', 'accuracy precision', 'precision', 'fractional', 'shifting', 'integer', 'conversion', 'numbers', 'values', 'data conversions', 'real number', 'conversions', 'software', 'unexpected', 'integer values', 'systems calculations', 'accurate calculations']</t>
  </si>
  <si>
    <t xml:space="preserve">1335, 681, 1339 </t>
  </si>
  <si>
    <t>682 (pillar), 704</t>
  </si>
  <si>
    <t>Directly adjacent (to 44)</t>
  </si>
  <si>
    <t>["The vulnerability in CWE 1335 is the improper handling of integer values when they are shifted by a negative amount or an amount greater than or equal to the number of bits contained in the value. The method used in this vulnerability is the incorrect shifting of integer values, either by specifying a negative shift amount or a shift amount that exceeds the number of bits in the value. The technical impact of this vulnerability is an unexpected or indeterminate result. It can lead to the corruption of data, unexpected program behavior, or even system crashes. The security properties affected by this vulnerability include data integrity, system availability, and potentially confidentiality if the unexpected behavior exposes sensitive information. The severity of this vulnerability can vary depending on the specific context and the impact it has on the affected system. It can range from low to high, with the potential for data corruption or system crashes being particularly severe. The likelihood of this vulnerability being exploited depends on the specific implementation and usage of integer shifting in the software. If proper input validation and error handling are in place, the likelihood may be lower. However, if the software lacks these safeguards, the likelihood of exploitation increases. The relevant assets for this vulnerability are the software systems or applications that handle integer values and perform shifting operations. The attack vector for this vulnerability is through the manipulation of input values provided to the software that triggers the shifting operation. Any individual or entity with access to the software and knowledge of the vulnerability can potentially exploit it. This includes both internal and external attackers. The motives of an attacker exploiting this vulnerability can vary. They may seek to disrupt the system's functionality, gain unauthorized access to sensitive information, or simply cause chaos. To mitigate this vulnerability, proper input validation and error handling should be implemented in the software. This includes checking the validity of the shift amount and ensuring it falls within the appropriate range. Detection of this vulnerability can be achieved through code review, static analysis tools, or dynamic testing techniques. By examining the code for improper handling of integer shifting and testing the software with various input values, the vulnerability can be identified.", "The vulnerability in CWE 681 is the improper conversion of data from one data type to another, leading to the omission or translation of data in a way that produces unexpected values. The method used in this vulnerability is the incorrect conversion of data types, such as converting a long to an integer, without considering the potential loss or alteration of data. The technical impact of this vulnerability is that it can result in dangerous behaviors when the unexpected values are used in a sensitive context. This can lead to incorrect calculations, data corruption, or security breaches. The security properties affected by this vulnerability include data integrity, confidentiality, and availability. The improper conversion of data can compromise the integrity and accuracy of calculations, expose sensitive information, and potentially disrupt the availability of systems or services. The severity of this vulnerability depends on the specific context and sensitivity of the data being converted. If the resulting unexpected values are used in critical operations or security-sensitive processes, the severity can be high. The likelihood of this vulnerability depends on the implementation and coding practices of the software or system. If proper data type conversion checks and validations are not in place, the likelihood of encountering this vulnerability increases. The relevant assets that can be affected by this vulnerability are software applications, systems, or services that involve data type conversions. This can include financial systems, databases, network protocols, or any other software component that handles data conversions. The attack vector for this vulnerability is through the manipulation of input data that undergoes type conversion. By providing malicious or unexpected input values, an attacker can exploit the vulnerability and cause unexpected behaviors. Any individual or entity with knowledge of the vulnerability and access to the system or application can potentially exploit this vulnerability. This can include both internal and external attackers. The attacker's motive for exploiting this vulnerability can vary depending on the specific context. They may aim to manipulate calculations, gain unauthorized access to sensitive information, disrupt services, or cause financial harm. To mitigate this vulnerability, proper input validation and data type conversion checks should be implemented. Developers should ensure that data conversions are performed accurately and securely, considering potential data loss or alteration. Detection of this vulnerability can be challenging as it requires analyzing the behavior and output of the system or application. Automated code analysis tools, security testing, and thorough code reviews can help identify potential instances of improper data type conversions. Additionally, monitoring for unexpected or abnormal behaviors during runtime can also aid in detecting exploitation attempts.", "The vulnerability in CWE 1339 is the product's implementation that fails to preserve the required accuracy and precision in the fractional part of a real number. The method used in this vulnerability involves processing a real number without maintaining the necessary accuracy and precision in its fractional part. The technical impact of this vulnerability is that it leads to incorrect results. The processed real number may have inaccuracies or inconsistencies in its fractional part, which can affect the overall integrity and reliability of the system's calculations or operations. The security properties affected by this vulnerability include the integrity and accuracy of the system's calculations or operations that rely on real numbers. The severity of this vulnerability can vary depending on the specific context and the importance of accurate calculations. In critical systems or applications where precise calculations are crucial, the severity can be high. The likelihood of this vulnerability depends on the specific implementation and the complexity of the calculations involving real numbers. If the implementation is not carefully designed to preserve accuracy and precision, the likelihood of this vulnerability occurring increases. The relevant assets in this context are the systems or applications that process real numbers and rely on accurate calculations for their functionality or decision-making processes. The attack vector for this vulnerability is through the manipulation or input of real numbers that are processed by the system. By providing real numbers with intentionally altered fractional parts, an attacker can exploit the lack of accuracy and precision preservation. Any attacker with access to the system or application that processes real numbers can potentially exploit this vulnerability. This includes both internal and external attackers. The attacker's motive for exploiting this vulnerability can vary. They may aim to manipulate calculations, introduce errors or inconsistencies, disrupt system functionality, or gain unauthorized access to sensitive information dependent on accurate calculations. To mitigate this vulnerability, implementing proper algorithms and techniques for preserving accuracy and precision in real number processing is crucial. Regular code reviews, testing, and quality assurance processes can help identify and address any potential issues. Detection methods for this vulnerability involve monitoring the system's calculations and comparing the expected results with the actual results. Anomalies or inconsistencies in the fractional parts of processed real numbers can indicate the presence of this vulnerability."]</t>
  </si>
  <si>
    <t>Insufficient protection of sensitive information</t>
  </si>
  <si>
    <t>46_metadata_file device_access_access control</t>
  </si>
  <si>
    <t>['metadata', 'file device', 'access', 'access control', 'information', 'file', 'sensitive information', 'device', 'records', 'sensitive', 'authorization', 'control', 'key', 'unauthorized', 'key value', 'data', 'control mechanisms', 'value', 'mechanisms', 'individuals']</t>
  </si>
  <si>
    <t xml:space="preserve">639, 1230, 921 </t>
  </si>
  <si>
    <t>863, 285, 922</t>
  </si>
  <si>
    <t>["The vulnerability in CWE 639 is the lack of proper authorization functionality, which allows one user to access another user's data or record by modifying the key value identifying the data. The method used by the attacker is modifying the key value that identifies the data, bypassing the authorization checks in the system. The technical impact of this vulnerability is unauthorized access to sensitive data or records belonging to other users. It can lead to privacy breaches, data manipulation, or unauthorized actions on behalf of another user. The security properties affected by this vulnerability are confidentiality and integrity. The unauthorized access compromises the confidentiality of the data, and any unauthorized modifications compromise the integrity of the records. The severity of this vulnerability can range from moderate to critical, depending on the sensitivity of the data and the potential impact of unauthorized access or modifications. The likelihood of this vulnerability being exploited depends on the effectiveness of the system's authorization mechanisms and the value of the data. If the authorization checks are weak or the data is highly valuable, the likelihood of exploitation increases. The relevant assets at risk are the user's data or records stored within the system. The attack vector for this vulnerability is through the modification of the key value used to identify the data. This can be done through various means, such as manipulating requests or tampering with the system's data storage. The attacker type for this vulnerability can be both internal and external. It could be a malicious user with access to the system or an external attacker exploiting vulnerabilities in the system. The attacker's motive could be to gain unauthorized access to sensitive information, steal valuable data, manipulate records for personal gain, or disrupt the system's functionality. The relevant countermeasures include implementing strong authorization mechanisms, such as role-based access control (RBAC) or attribute-based access control (ABAC), to ensure that users can only access their own data. Additionally, input validation and proper error handling can help prevent unauthorized modifications to key values. Detection methods for this vulnerability include monitoring access logs and detecting unusual or suspicious access patterns, such as multiple users accessing the same data with different key values. Intrusion detection systems (IDS) or anomaly detection mechanisms can aid in identifying unauthorized access attempts.", "The vulnerability in CWE 1230 is the insufficient limitation of access to metadata derived from sensitive information. The method used in this vulnerability is the lack of proper access control mechanisms for metadata associated with the sensitive information. The technical impact of this vulnerability is that unauthorized individuals or entities can gain access to metadata derived from sensitive information, potentially compromising the confidentiality and integrity of the data. The security properties affected by this vulnerability are confidentiality and integrity. The severity of this vulnerability depends on the sensitivity of the metadata and the potential impact of its exposure. It can range from low to high, depending on the specific context. The likelihood of this vulnerability being exploited depends on the value and attractiveness of the metadata to potential attackers, as well as the effectiveness of the access control mechanisms in place. The relevant assets in this vulnerability are the resource containing sensitive information and the associated metadata. The attack vector for this vulnerability could be through unauthorized access to the system or application hosting the resource, or through exploitation of vulnerabilities in the access control mechanisms. The attacker types that could exploit this vulnerability include malicious insiders, external hackers, or individuals with legitimate access but with malicious intent. The attacker's motive could be to gain unauthorized knowledge or insights from the metadata, use it for malicious purposes, or sell it to interested parties. Relevant countermeasures include implementing strong access control mechanisms for both the sensitive information and its derived metadata, regularly reviewing and updating access permissions, and employing encryption or obfuscation techniques to protect the metadata. Detection methods for this vulnerability include monitoring access logs and audit trails for any unauthorized access attempts or suspicious activities related to the sensitive information and its metadata. Additionally, anomaly detection systems can be employed to identify unusual patterns of access or data retrieval.", 'The vulnerability in CWE 921 is the lack of built-in access control in the file system or device where sensitive information is stored. This means that anyone with access to the system or device can potentially access and manipulate the sensitive information. The method used in this CWE is unauthorized access to the file system or device that lacks access control. Attackers exploit this vulnerability to gain unauthorized access to sensitive information. The technical impact of CWE 921 is that sensitive information can be accessed, modified, or deleted by unauthorized individuals. This can lead to data breaches, privacy violations, identity theft, or unauthorized disclosure of sensitive information. The security properties affected by this CWE include confidentiality, integrity, and availability. The lack of access control compromises the confidentiality of sensitive information, the integrity of the data can be compromised through unauthorized modifications, and the availability of the information may be affected if it is deleted or rendered inaccessible. The severity of CWE 921 can vary depending on the sensitivity of the information stored and the potential impact of unauthorized access. It can range from moderate to critical, with the potential for significant harm to individuals or organizations. The likelihood of this vulnerability being exploited depends on various factors such as the value of the sensitive information, the attractiveness of the target, and the security measures in place. If the information is highly valuable or the system lacks proper security controls, the likelihood of exploitation increases. The relevant assets in this CWE are the file system or device where sensitive information is stored. These assets may include databases, file servers, cloud storage, or any other storage medium used to store sensitive data. The attack vector for CWE 921 is typically through direct access to the file system or device. This can be achieved through physical access to the device, network-based attacks, or exploiting vulnerabilities in the system hosting the file system. The attacker types for this CWE can include both internal and external actors. Internal attackers may be employees or individuals with authorized access to the system, while external attackers can be hackers or malicious actors targeting the organization. The motives of attackers targeting this vulnerability can vary. They may seek financial gain through selling or exploiting the sensitive information, aim to gain a competitive advantage, or simply engage in malicious activities for personal satisfaction. To mitigate the risk associated with CWE 921, organizations should implement access control mechanisms such as user authentication, authorization, and encryption. Regular security assessments, vulnerability scanning, and penetration testing can help identify and address any weaknesses in the file system or device. Detection methods for this vulnerability include monitoring access logs, file integrity checks, and anomaly detection. Intrusion detection systems (IDS) and security information and event management (SIEM) solutions can help detect unauthorized access attempts or suspicious activities related to the file system or device.']</t>
  </si>
  <si>
    <t>47_constants_symbolic_hardcoded constants_definitions</t>
  </si>
  <si>
    <t>['constants', 'symbolic', 'hardcoded constants', 'definitions', 'constant definitions', 'constant', 'source code', 'code', 'hardcoded', 'source', 'literal constants', 'literal', 'symbolic constants', 'scattered', 'instead', 'constants instead', 'scattered constant', 'constants source', 'instead symbolic', 'centralized']</t>
  </si>
  <si>
    <t xml:space="preserve">547, 1106, 1107 </t>
  </si>
  <si>
    <t>['The vulnerability in CWE 547 is the usage of hard-coded constants instead of symbolic names for security-critical values. The method employed in this vulnerability is the inclusion of hard-coded constants directly in the code instead of using symbolic names. The technical impact of this vulnerability is an increased likelihood of mistakes during code maintenance or security policy change. It can lead to errors or oversights when modifying or updating the code, potentially compromising the security of the system. The security properties affected by this vulnerability include confidentiality, integrity, and availability. Hard-coded constants can impact the confidentiality of sensitive information, the integrity of data or processes, and the availability of the system. The severity of this vulnerability can vary depending on the specific implementation and context. However, it is generally considered a moderate to high severity issue as it can introduce significant risks to the security of the system. The likelihood of this vulnerability occurring depends on the development practices and coding standards followed. If proper coding practices are not enforced, the likelihood of hard-coded constants being used increases. The relevant assets that can be affected by this vulnerability are the software applications or systems that utilize hard-coded constants for security-critical values. The attack vector for exploiting this vulnerability would typically involve an attacker gaining access to the source code or binary of the software application and identifying the hard-coded constants. They can then manipulate or exploit these values to compromise the security of the system. The attacker types that can exploit this vulnerability include both internal and external attackers. Internal attackers may have access to the source code or binary, while external attackers may attempt to gain unauthorized access to the system to identify and exploit the hard-coded constants. The motives of attackers exploiting this vulnerability can vary. They may aim to gain unauthorized access to sensitive information, manipulate system behavior, disrupt services, or exploit vulnerabilities for financial gain or malicious intent. To mitigate this vulnerability, developers should follow secure coding practices and avoid using hard-coded constants for security-critical values. Instead, they should use symbolic names or configuration files to store and retrieve such values. Regular code reviews and security testing can also help identify and address any instances of hard-coded constants. Detection methods for this vulnerability can include manual code reviews, static code analysis tools, and security testing techniques. These methods can help identify instances of hard-coded constants and prompt developers to replace them with more secure alternatives.', "The vulnerability in CWE 1106 is the usage of literal constants instead of symbolic constants in the source code. The method used in this CWE is the direct inclusion of literal constants in the code, without utilizing symbolic constants. The technical impact of this vulnerability is that it hinders the ability to easily modify or update the constant values in the code. Any changes or evolutions required in these constants would necessitate modifying the source code itself, leading to potential errors and increased maintenance efforts. The security properties affected by this vulnerability include maintainability and flexibility. By using literal constants instead of symbolic constants, the code becomes less maintainable and adaptable to future changes. The severity of this vulnerability depends on the specific context and usage of the constants. In general, it is considered a low to medium severity issue. The likelihood of this vulnerability being exploited depends on the importance of the constants and the potential need for their modification. If the constants are critical and require frequent updates, the likelihood of exploitation increases. The relevant assets affected by this vulnerability are the source code files that contain the literal constants. The attack vector for this vulnerability is through the modification or exploitation of the literal constants directly in the source code. Any individual or entity with access to the source code and knowledge of the specific constants being used can potentially exploit this vulnerability. The attacker's motive for exploiting this vulnerability could vary. It could be to introduce errors or vulnerabilities into the code, disrupt the functionality of the system, or gain unauthorized access to sensitive information. To mitigate this vulnerability, it is recommended to use symbolic constants instead of literal constants in the source code. By defining constants symbolically, it becomes easier to modify or update their values without modifying the code itself. Detection of this vulnerability can be done through code reviews and static analysis tools that can identify the usage of literal constants instead of symbolic constants. Additionally, monitoring for any unauthorized modifications to the constants in the source code can help detect potential attacks.", "The vulnerability in CWE 1107 is the lack of centralized or isolated location for the definitions of symbolic constants in the source code. This means that the constants are scattered throughout the codebase, making it difficult to manage and maintain them effectively. The method used in this vulnerability is the improper organization of symbolic constant definitions. Instead of having a centralized or isolated location, the constants are defined in various parts of the codebase. The technical impact of this vulnerability is that it can lead to code duplication and inconsistency. If the same constant is defined multiple times in different parts of the code, it becomes challenging to update or modify the constant's value. Additionally, if the constant's value needs to be changed, it would require modifying multiple occurrences, increasing the likelihood of introducing errors. The security properties affected by this vulnerability include code maintainability, code readability, and code reusability. Without a centralized location for constant definitions, it becomes harder to understand and maintain the code. It also reduces code reusability as constants cannot be easily shared across different modules or components. The severity of this vulnerability depends on the specific context and usage of the constants. If the constants are critical for security-related operations, such as encryption keys or access control permissions, the severity can be high. However, if they are used for less critical purposes, the severity may be lower. The likelihood of this vulnerability being exploited depends on the specific codebase and its usage. If the codebase is large and complex, with numerous scattered constant definitions, the likelihood of mismanagement and errors increases. The relevant assets affected by this vulnerability are the source code files that contain the symbolic constant definitions. The attack vector for exploiting this vulnerability is through code modification or injection. An attacker could potentially modify the scattered constant definitions to manipulate the behavior of the code or introduce vulnerabilities. The attacker type for this vulnerability could be a malicious insider or an external attacker with access to the source code. The attacker motive for exploiting this vulnerability could be to gain unauthorized access, manipulate data, or disrupt the functionality of the software. Relevant cyber controls/countermeasures to mitigate this vulnerability include implementing coding standards and best practices that enforce centralized or isolated location for constant definitions. Additionally, code reviews and automated tools can be used to identify and consolidate scattered constant definitions. Detection methods for this vulnerability involve code analysis and review to identify scattered constant definitions and assess their impact on code maintainability and security. Automated tools can also be used to scan the codebase for instances of scattered constant definitions."]</t>
  </si>
  <si>
    <t>Improper adherence to coding standards (accidents and maintenance)</t>
  </si>
  <si>
    <t>48_sentinel_deprecated_functions_accidental</t>
  </si>
  <si>
    <t>['sentinel', 'deprecated', 'functions', 'accidental', 'deprecated functions', 'problems', 'datastructure', 'logic problems', 'sentinel value', 'datastructure sentinel', 'deletion datastructure', 'accidental deletion', 'logic', 'software', 'obsolete functions', 'deprecated obsolete', 'data structure', 'codebase', 'deletion', 'programming']</t>
  </si>
  <si>
    <t>463, 477, 464</t>
  </si>
  <si>
    <t>707 (pillar), 710 (pillar), 138</t>
  </si>
  <si>
    <t>['The vulnerability in CWE 463 is the accidental deletion of a data-structure sentinel. The method used in CWE 463 is the unintentional removal of a sentinel within a data structure. The technical impact of CWE 463 is the introduction of serious programming logic problems. This can lead to unexpected behavior, crashes, or incorrect results in the affected software. The security properties affected by CWE 463 include the integrity and availability of the software. The accidental deletion of a data-structure sentinel can compromise the integrity of the software by causing incorrect processing or manipulation of data. It can also impact the availability of the software by causing crashes or rendering it unusable. The severity of CWE 463 can vary depending on the specific software and its usage. In general, it can be considered a high-severity vulnerability as it can lead to significant programming logic issues and potential security breaches. The likelihood of CWE 463 occurring depends on the development practices and the complexity of the software. Accidental deletion of a data-structure sentinel can happen during coding, maintenance, or debugging activities. While it may not be a common occurrence, it is still a potential risk that developers should be aware of. The relevant assets for CWE 463 are the software applications or systems that utilize data structures with sentinels. This can include a wide range of software, from small applications to large-scale systems. The attack vector for CWE 463 is through the accidental deletion of a data-structure sentinel. This can happen through human error during coding, maintenance, or debugging activities. The attacker type for CWE 463 is typically unintentional or accidental, rather than a deliberate malicious actor. It is more likely to be caused by developers or maintainers who inadvertently remove the sentinel without realizing the consequences. The motive of the attacker in CWE 463 is not malicious intent but rather unintentional actions or mistakes made during software development or maintenance. To mitigate CWE 463, developers should follow secure coding practices, including proper testing and code review processes. Implementing code quality tools and static analysis can help identify potential issues related to the accidental deletion of data-structure sentinels. Detection of CWE 463 can be challenging as it requires identifying unexpected behavior or logic problems in the software. Code reviews, testing, and monitoring for abnormal system behavior can help in detecting the accidental deletion of data-structure sentinels.', "The vulnerability in CWE 477 is the usage of deprecated or obsolete functions in the code. The method used in this vulnerability is the inclusion of outdated or deprecated functions in the codebase. The technical impact of CWE 477 is that it indicates that the code has not been actively reviewed or maintained, which can lead to various security issues. These issues may include the presence of known vulnerabilities, lack of compatibility with newer platforms or libraries, and potential performance or stability problems. The security properties affected by CWE 477 are the integrity, availability, and maintainability of the codebase. By using deprecated or obsolete functions, the code may become more susceptible to security breaches, leading to a compromise in the integrity of the system. Additionally, the availability of the system may be affected if the code fails to function correctly due to compatibility issues. Moreover, the maintainability of the codebase is compromised as it becomes harder to update or enhance the code with deprecated functions. The severity of CWE 477 depends on the specific deprecated functions used and the potential impact they may have on the system. It can range from low to high, depending on the context and the potential security risks associated with the deprecated functions. The likelihood of CWE 477 occurring depends on the development practices and the level of awareness regarding the usage of deprecated functions. If developers are not actively reviewing and maintaining the codebase, the likelihood of this vulnerability increases. The relevant assets for CWE 477 are the software applications or systems that utilize the code containing deprecated or obsolete functions. The attack vector for CWE 477 is through exploiting the vulnerabilities present in the deprecated or obsolete functions. Attackers may leverage known vulnerabilities associated with these functions to gain unauthorized access, execute arbitrary code, or perform other malicious activities. Any attacker with knowledge of the deprecated functions and their associated vulnerabilities can exploit CWE 477. This includes both external attackers seeking to compromise the system and internal attackers with malicious intent. The attacker's motive for exploiting CWE 477 can vary. It may include gaining unauthorized access to sensitive information, causing disruption or damage to the system, or exploiting the vulnerabilities for financial gain. To mitigate CWE 477, developers should actively review and update the codebase, replacing deprecated functions with their recommended alternatives. Regular code audits and security assessments can help identify and address the usage of deprecated functions. Additionally, staying updated with the latest software development practices and libraries can help prevent the inclusion of deprecated functions. Detection of CWE 477 can be achieved through code analysis tools or manual code reviews. These methods can identify the presence of deprecated or obsolete functions in the codebase, allowing developers to take appropriate actions to address the vulnerability.", "The vulnerability in CWE 464 is the accidental addition of a data-structure sentinel, which refers to mistakenly including a sentinel value within a data structure. The method of this vulnerability involves unintentionally inserting a sentinel value into a data structure, disrupting the intended logic and functionality of the program. The technical impact of CWE 464 is the potential for serious programming logic problems. The presence of a sentinel value can lead to incorrect decisions, unexpected behavior, or even crashes within the program. The security properties affected by this vulnerability include the integrity and availability of the software. The unintended logic problems caused by the sentinel value can compromise the integrity of the program's output and disrupt its availability. The severity of CWE 464 can vary depending on the specific implementation and context. In some cases, the programming logic problems caused by the sentinel value can lead to critical failures or security vulnerabilities, resulting in a high severity rating. The likelihood of CWE 464 occurring depends on the development practices and the complexity of the codebase. Accidental addition of a data-structure sentinel is more likely to happen in situations where developers are not aware of the potential risks or fail to follow best practices. The relevant assets in the context of CWE 464 are the software applications or systems that utilize data structures susceptible to the accidental addition of a sentinel value. The attack vector for this vulnerability is through the manipulation of the data structure itself. By inserting a sentinel value, an attacker can potentially exploit the resulting logic problems to their advantage. Any individual or entity with access to the codebase or the ability to manipulate the data structure can be an attacker in this scenario. This includes both internal and external actors. The motives of an attacker exploiting CWE 464 can vary. They may seek to disrupt the functionality of the software, gain unauthorized access to sensitive information, or exploit the resulting logic problems for financial gain or other malicious purposes. To mitigate CWE 464, developers should follow secure coding practices, including proper validation and sanitization of input, thorough testing, and code reviews. Additionally, using defensive programming techniques and implementing input validation checks can help prevent the accidental addition of sentinel values. Detection of CWE 464 can be challenging since it involves unintentional programming errors. However, code reviews, static analysis tools, and thorough testing can help identify the presence of sentinel values within data structures and potential logic problems associated with them."]</t>
  </si>
  <si>
    <t>Improperly controlled dymanimcally-managed resources</t>
  </si>
  <si>
    <t>49_variables_attributes_dynamicallyidentified_dynamicallyidentified variables</t>
  </si>
  <si>
    <t>['variables', 'attributes', 'dynamicallyidentified', 'dynamicallyidentified variables', 'restricted functionality', 'administration', 'attributes modified', 'administration restricted', 'product', 'functionality', 'restricted', 'variables involved', 'modified', 'primary channel', 'channel', 'modification', 'upstream', 'upstream component', 'unauthorized', 'primary']</t>
  </si>
  <si>
    <t xml:space="preserve">419, 915, 914 </t>
  </si>
  <si>
    <t xml:space="preserve">923, 913, </t>
  </si>
  <si>
    <t>["The vulnerability in CWE 419 is the lack of proper protection for the primary channel used for administration or restricted functionality. This means that the channel can be easily exploited by attackers. The method used by attackers to exploit this vulnerability could involve intercepting or tampering with the communication between the product and the primary channel. They may also attempt to gain unauthorized access to the channel or manipulate its functionality. The technical impact of this vulnerability is that attackers can gain unauthorized access to the administration or restricted functionality of the product. This can lead to various consequences such as unauthorized data modification, privilege escalation, or even complete compromise of the system. The security properties affected by this vulnerability include confidentiality, integrity, and availability. Attackers can potentially access sensitive information, modify data, or disrupt the availability of the product's administration or restricted functionality. The severity of this vulnerability depends on the specific context and the importance of the affected functionality. It can range from low to critical, with the potential for significant damage or compromise. The likelihood of this vulnerability being exploited depends on the attractiveness of the product and the value of the restricted functionality it offers. If the product is widely used or contains valuable data/functionality, the likelihood of exploitation increases. The relevant assets for this vulnerability are the product's administration or restricted functionality, as well as any sensitive data or resources associated with it. The attack vector(s) for this vulnerability can include network-based attacks, such as intercepting network traffic or exploiting network vulnerabilities. It can also involve direct attacks on the product's primary channel, such as bypassing authentication mechanisms or exploiting software vulnerabilities. The attacker type(s) can vary, but they are likely to include malicious individuals or groups with the intent to gain unauthorized access, manipulate data, or disrupt the product's functionality. The attacker motive(s) can include financial gain, espionage, sabotage, or simply causing disruption or harm to the product or its users. Relevant cyber controls/countermeasures for this vulnerability include implementing strong authentication mechanisms, encryption for communication channels, access controls, and regular security updates and patches for the product. Detection methods for this vulnerability can include monitoring network traffic for suspicious activities, analyzing logs and audit trails for unauthorized access attempts or unusual behavior, and conducting regular vulnerability assessments and penetration testing.", "The vulnerability in CWE 915 is the lack of proper control over which attributes can be modified in an object. The method used in this vulnerability is when the product receives input from an upstream component that specifies multiple attributes, properties, or fields to be initialized or updated in an object. The technical impact of this vulnerability is that an attacker can modify attributes of an object that they should not have access to, potentially leading to unauthorized access, privilege escalation, or data manipulation. The security properties affected by this vulnerability include integrity, confidentiality, and availability. If unauthorized modifications are made to critical attributes, it can compromise the integrity and confidentiality of the system. Additionally, if the modified attributes affect the availability of the system, it can lead to service disruptions. The severity of this vulnerability depends on the specific context and the sensitivity of the attributes being modified. It can range from low to high, with high severity if critical attributes are modified. The likelihood of this vulnerability being exploited depends on the exposure of the product to potential attackers and the effectiveness of existing security controls. If the product is accessible to untrusted entities or if there are weak controls in place, the likelihood of exploitation increases. The relevant assets that can be affected by this vulnerability are the objects or components that receive input from the upstream component. This can include user accounts, databases, files, or any other system resources. The attack vector for this vulnerability is through the input provided by the upstream component. Attackers can manipulate the input to modify attributes that they should not have access to. Any attacker who can interact with the product and has knowledge of the vulnerability can exploit it. This can include internal or external attackers, depending on the system's accessibility. The attacker's motive can vary depending on the specific context. They may aim to gain unauthorized access, escalate privileges, manipulate data, or disrupt the system's availability. To mitigate this vulnerability, proper input validation and access control mechanisms should be implemented. The product should validate and sanitize the input received from the upstream component and enforce strict access controls to ensure that only authorized attributes can be modified. Detection methods for this vulnerability can include monitoring and analyzing logs for any suspicious or unauthorized modifications to attributes. Additionally, implementing intrusion detection systems or anomaly detection mechanisms can help identify potential exploitation attempts.", "The vulnerability in CWE 914 is the lack of proper restrictions on reading from or writing to dynamically-identified variables. This means that the product does not have sufficient safeguards in place to prevent unauthorized access or modification of these variables. The method used in this vulnerability is the improper handling of dynamically-identified variables, where the product fails to enforce proper restrictions or checks when accessing or modifying these variables. The technical impact of this vulnerability is that an attacker can exploit it to read or write to dynamically-identified variables, potentially leading to unauthorized access, data corruption, or manipulation of the product's behavior. The security properties affected by this vulnerability include confidentiality, integrity, and availability. Unauthorized access to variables can compromise confidentiality, while unauthorized modification can impact integrity. Additionally, if the product relies on these variables for critical functionality, availability can also be affected. The severity of this vulnerability depends on the context and the sensitivity of the variables involved. If the dynamically-identified variables contain sensitive information or control critical functionality, the severity can be high. The likelihood of this vulnerability being exploited depends on the presence of potential attackers who are aware of the vulnerability and have the capability to exploit it. If the vulnerability is publicly known and easily exploitable, the likelihood may be higher. The relevant assets in this vulnerability are the dynamically-identified variables within the product. These variables may contain sensitive information, control critical functionality, or impact the overall behavior of the product. The attack vector for this vulnerability is through the manipulation of dynamically-identified variables. Attackers can exploit this vulnerability by crafting inputs or requests that allow them to read or write to these variables. Any attacker who has knowledge of the vulnerability and the capability to exploit it can be a potential threat. This can include both external attackers and insiders with malicious intent. The attacker's motive can vary depending on the specific context and the nature of the variables involved. Motives can include gaining unauthorized access to sensitive information, manipulating the product's behavior for personal gain, or causing disruption or damage to the product or its users. To mitigate this vulnerability, proper input validation and sanitization should be implemented to ensure that dynamically-identified variables are properly restricted. Additionally, access controls and permissions should be enforced to limit unauthorized access or modification of these variables. Detection of this vulnerability can be challenging, as it requires monitoring and analysis of the product's behavior and the variables involved. Intrusion detection systems, log analysis, and anomaly detection techniques can be used to identify suspicious or unauthorized access or modification of dynamically-identified variables."]</t>
  </si>
  <si>
    <t>Improper input validation (web)</t>
  </si>
  <si>
    <t>50_xml_malicious xml_product_xml product</t>
  </si>
  <si>
    <t>['xml', 'malicious xml', 'product', 'xml product', 'filename', 'case', 'malicious', 'untrusted source', 'file', 'implementing', 'filebased operations', 'link shortcut', 'schema', 'unintended resource', 'appropriate schema', 'filebased', 'processing malicious', 'virtual resource', 'xml case', 'shortcut']</t>
  </si>
  <si>
    <t>59, 112</t>
  </si>
  <si>
    <t>706, 1286</t>
  </si>
  <si>
    <t>["The vulnerability is the product's inability to handle or incorrectly handling a file name that identifies a virtual resource that is not directly specified within the associated directory. The method involves performing file-based operations on a resource that is not a file. The technical impact is that the product may perform unintended operations on a resource that is not a file, potentially leading to unauthorized access, data corruption, or denial of service. The security properties affected include confidentiality, integrity, and availability. The severity of this threat is high, as it can lead to significant security breaches. The likelihood of this threat depends on the specific product and its implementation. The relevant assets include any resources that the product accesses or interacts with. The attack vector involves manipulating the file name to point to a virtual resource. The attacker type can be anyone with access to the product and knowledge of the vulnerability. The attacker's motive may be to gain unauthorized access to sensitive data, disrupt operations, or cause damage. Relevant cyber controls/countermeasures include implementing proper input validation and sanitization, restricting access to sensitive resources, and implementing access controls. Detection methods include monitoring for unusual file-based operations and implementing intrusion detection systems.", "The vulnerability in this case is that the product does not properly prevent a filename from identifying a link or shortcut that resolves to an unintended resource. The method used by the attacker is to create a link or shortcut with a filename that will be accessed by the product. The technical impact of this vulnerability is that the product may access unintended resources, which could result in unauthorized access to sensitive information or the execution of malicious code. The security properties affected by this vulnerability include confidentiality, integrity, and availability. The severity of this vulnerability depends on the nature of the unintended resource that is accessed. It could range from low to critical. The likelihood of this vulnerability being exploited depends on the specific product and the security measures in place to prevent such attacks. The relevant assets in this case are the files that the product attempts to access. The attack vector in this case is through the filename used to access the file. The attacker could be anyone with access to the system or network where the product is installed. The attacker's motive could be to gain unauthorized access to sensitive information or to execute malicious code. Relevant cyber controls/countermeasures include implementing proper input validation and sanitization, using secure coding practices, and implementing access controls. Detection methods include monitoring file access logs and implementing intrusion detection systems.", "The vulnerability in this case is the lack of proper validation of XML against the appropriate schema. The method used by the attacker is to provide malicious XML to the product from an untrusted source. The technical impact of this vulnerability is that the product may process the malicious XML, leading to various consequences such as data corruption, denial of service, or even remote code execution. The security properties affected by this vulnerability are confidentiality, integrity, and availability. The severity of this vulnerability depends on the specific consequences that may result from processing the malicious XML. It could range from low to critical. The likelihood of this vulnerability being exploited depends on the product's popularity and the ease of providing malicious XML to it. The relevant assets in this case are the product that accepts XML from an untrusted source and any data or systems that may be affected by the consequences of processing malicious XML. The attack vector in this case is the untrusted source providing malicious XML to the product. The attacker type in this case could be anyone with the ability to provide malicious XML to the product, including insiders or external attackers. The attacker's motive could be to gain unauthorized access to sensitive data, disrupt the product's functionality, or cause other malicious consequences. Relevant cyber controls/countermeasures include implementing proper XML validation against the appropriate schema, restricting access to the product, and monitoring for suspicious activity. Detection methods include monitoring for unusual XML processing behavior, analyzing logs for signs of malicious XML, and implementing intrusion detection systems."]</t>
  </si>
  <si>
    <t xml:space="preserve">Improper adherence to coding standards (optimisation) </t>
  </si>
  <si>
    <t>51_removal_securitycritical protection_data removal_removal process</t>
  </si>
  <si>
    <t>['removal', 'securitycritical protection', 'data removal', 'removal process', 'hardware components', 'securitycritical', 'protection', 'optimization', 'potentially sensitive', 'protection mechanism', 'data', 'components', 'software', 'information', 'processors optimization', 'optimization program', 'removal modification', 'removed modified', 'sensitive information', 'process']</t>
  </si>
  <si>
    <t xml:space="preserve">1037, 1301 </t>
  </si>
  <si>
    <t>["The vulnerability in CWE 1037 is the presence of a security-critical protection mechanism in the software that can be removed or modified by the processor's optimization of program execution. The method used in this CWE is the optimization of program execution by the processor, which inadvertently removes or modifies the security-critical protection mechanism. The technical impact of this vulnerability is that the security-critical protection mechanism, which was intended to safeguard the software, is no longer effective or reliable due to its removal or modification. This can lead to potential security breaches or unauthorized access to sensitive information. The security properties affected by this vulnerability include confidentiality, integrity, and availability. The removal or modification of the security-critical protection mechanism can compromise the confidentiality of data, the integrity of the software, and the availability of the system. The severity of this vulnerability depends on the specific security-critical protection mechanism being removed or modified and the potential impact it has on the overall security of the software. It can range from moderate to critical. The likelihood of this vulnerability occurring depends on the specific optimization techniques employed by the processor and the presence of security-critical protection mechanisms in the software. It can vary from low to high, depending on the circumstances. The relevant assets that may be at risk due to this vulnerability are the software itself, the sensitive data it processes or stores, and the systems or networks it interacts with. The attack vector for this vulnerability is the processor's optimization of program execution, which unintentionally removes or modifies the security-critical protection mechanism. Any attacker who can exploit the vulnerability in the software and has knowledge of the processor's optimization techniques can potentially exploit this vulnerability. The attacker's motive for exploiting this vulnerability could be to gain unauthorized access to sensitive information, compromise the integrity of the software, disrupt system availability, or exploit other vulnerabilities in the software. To mitigate this vulnerability, developers should carefully analyze the impact of processor optimizations on security-critical protection mechanisms and ensure that they are not inadvertently removed or modified. Additionally, regular security testing and code reviews can help identify and address any potential vulnerabilities introduced by optimization techniques. Detection of this vulnerability can be challenging as it requires monitoring and analyzing the behavior of the software during execution to identify any unexpected removal or modification of security-critical protection mechanisms. Static code analysis, runtime monitoring, and anomaly detection techniques can aid in detecting such modifications.", "The vulnerability in CWE 1301 is the product's data removal process, which fails to completely delete all data and potentially sensitive information within hardware components. The method used by this vulnerability is the incomplete deletion of data during the product's data removal process. The technical impact of this vulnerability is that potentially sensitive information remains within the hardware components, even after the data removal process. This can lead to unauthorized access to the data, potential data breaches, and compromise of sensitive information. The security properties affected by this vulnerability include data confidentiality and data integrity. The incomplete deletion of data compromises the confidentiality of the information, as it can be accessed by unauthorized individuals. It also affects data integrity, as the data removal process fails to ensure that all data is completely erased. The severity of this vulnerability depends on the nature of the potentially sensitive information stored within the hardware components. If the data includes personal identifiable information (PII), financial data, or other sensitive information, the severity can be high. The likelihood of this vulnerability depends on the effectiveness of the product's data removal process. If the process is poorly implemented or lacks proper testing, the likelihood of incomplete data deletion increases. The relevant assets in this vulnerability are the hardware components that store potentially sensitive information. These can include hard drives, solid-state drives, memory modules, or any other storage devices within the product. The attack vector for this vulnerability is through physical access to the hardware components. An attacker would need to gain physical access to the device and retrieve the potentially sensitive information that was not completely deleted. The attacker type for this vulnerability is typically an individual with physical access to the device, such as a malicious insider, a thief, or someone who finds or acquires the device. The attacker's motive for exploiting this vulnerability could be to gain unauthorized access to sensitive information for personal gain, identity theft, corporate espionage, or to sell the information on the black market. To mitigate this vulnerability, proper data removal processes should be implemented, tested, and validated to ensure complete deletion of sensitive information from hardware components. This can include secure data wiping techniques, encryption, or physical destruction of the storage media. Detection methods for this vulnerability can include regular audits and inspections of the data removal process, monitoring of hardware components for any signs of residual data, and forensic analysis of the storage media to identify any remaining sensitive information."]</t>
  </si>
  <si>
    <t>Improper locking (access control granularity)</t>
  </si>
  <si>
    <t>52_addresses_protected_lock_configuration</t>
  </si>
  <si>
    <t>['addresses', 'protected', 'lock', 'configuration', 'protected registers', 'registers lock', 'lock bits', 'power state', 'state transitions', 'transitions', 'protected addresses', 'conflict', 'bit', 'bits', 'registers', 'configuration lock', 'conflict functional', 'programmability', 'power', 'configuration changes']</t>
  </si>
  <si>
    <t xml:space="preserve">1222, 1232 </t>
  </si>
  <si>
    <t>1220, 667</t>
  </si>
  <si>
    <t>["The vulnerability in CWE 1222 is the conflict between the functional requirement of allowing software to write to certain addresses during operation and the security requirement of setting the system configuration lock bit during the boot process. The method used in this vulnerability is the product defining a large address region that is protected from modification by the same register lock control bit, which creates the conflict. The technical impact of this vulnerability is that it allows an attacker to modify addresses that should be protected by the system configuration lock bit, potentially compromising the security of the system. The security properties affected by this vulnerability are the integrity and confidentiality of the system. By allowing unauthorized modification of protected addresses, the integrity of the system can be compromised, and confidential information may be exposed. The severity of this vulnerability depends on the specific system and the importance of the addresses that can be modified. If critical system configurations or sensitive data can be accessed, the severity can be high. The likelihood of this vulnerability being exploited depends on the attacker's knowledge of the system and the motivation to bypass the security measures. If the attacker is aware of this vulnerability and has the necessary skills, the likelihood of exploitation increases. The relevant assets in this vulnerability are the system configurations and any sensitive data stored in the protected addresses. The attack vector for this vulnerability is through software manipulation, where the attacker leverages the conflict between the functional and security requirements to modify protected addresses. The attacker type for this vulnerability can vary, but it is likely to be a knowledgeable and skilled attacker who understands the system's architecture and the conflict between the functional and security requirements. The attacker's motive for exploiting this vulnerability could be to gain unauthorized access to critical system configurations, modify sensitive data, or disrupt the system's operation. Relevant countermeasures for this vulnerability include implementing proper access controls, separating the writable addresses from the protected ones, and ensuring that the system configuration lock bit is set during the boot process. Detection methods for this vulnerability can include monitoring for unauthorized modifications to protected addresses, analyzing system logs for suspicious activities, and implementing intrusion detection systems to identify potential attacks.", "The vulnerability in CWE 1232 is the lack of proper protection for system configuration changes once the register lock bit is set. The method used in this vulnerability is the programmability of certain protected registers or lock bits after power state transitions, allowing changes to the system configuration. The technical impact of this vulnerability is that an attacker can modify the system configuration, potentially leading to unauthorized access, privilege escalation, or disruption of system functionality. The security properties affected by this vulnerability include integrity, availability, and confidentiality. Unauthorized changes to the system configuration can compromise the integrity of the system, disrupt its availability, and potentially expose confidential information. The severity of this vulnerability depends on the specific system and its configuration. If the system relies heavily on the protected registers or lock bits for security, the severity can be high. The likelihood of this vulnerability being exploited depends on the attacker's knowledge of the system and the availability of power state transitions that enable programmability of the protected registers or lock bits. The relevant assets in this vulnerability are the system's configuration settings and the protected registers or lock bits that control them. The attack vector for this vulnerability is through manipulation of the system's power state transitions to enable programmability of the protected registers or lock bits. The attacker type for this vulnerability can vary, but it is likely to be a knowledgeable attacker with access to the system or the ability to manipulate its power state transitions. The attacker's motive for exploiting this vulnerability could be to gain unauthorized access, escalate privileges, disrupt system functionality, or extract sensitive information. Relevant countermeasures for this vulnerability include implementing strong access controls, ensuring proper authentication and authorization mechanisms, and regularly monitoring and auditing system configuration changes. Detection methods for this vulnerability involve monitoring and logging system configuration changes, analyzing power state transitions, and implementing intrusion detection systems to identify unauthorized modifications to the system."]</t>
  </si>
  <si>
    <t>Improper adherence to coding standards</t>
  </si>
  <si>
    <t>53_function_api requirements_requirements_parameter</t>
  </si>
  <si>
    <t>['function', 'api requirements', 'requirements', 'parameter', 'api', 'undefined behavior', 'control parameter', 'undefined', 'application', 'privileges', 'behavior', 'behavior function', 'vulnerable function', 'utilizing vulnerable', 'potentially', 'potentially confidentiality', 'elevated privileges', 'application utilizing', 'monitoring abnormal', 'perform unauthorized']</t>
  </si>
  <si>
    <t xml:space="preserve">475, 648 </t>
  </si>
  <si>
    <t>573, 269</t>
  </si>
  <si>
    <t>['The vulnerability in CWE 475 is the presence of a function that exhibits undefined behavior unless a specific control parameter is set.  The method of this threat involves exploiting the undefined behavior of the function by not setting the control parameter to the required value. The technical impact of this vulnerability can vary depending on the specific behavior of the function. It could lead to crashes, memory corruption, or unexpected program behavior, potentially allowing an attacker to gain unauthorized access, execute arbitrary code, or cause a denial of service. The security properties affected by this vulnerability include the integrity, availability, and potentially the confidentiality of the system or application where the function is used. The severity of this threat can range from low to high, depending on the consequences of the undefined behavior and the potential impact on the system or application. The likelihood of this vulnerability being exploited depends on the visibility and accessibility of the function, as well as the knowledge and motivation of potential attackers. The relevant assets at risk are the system or application utilizing the vulnerable function, as well as any data or resources it processes or controls. The attack vector(s) for exploiting this vulnerability could include providing malicious input or manipulating the control parameter to trigger the undefined behavior. The attacker type(s) could include both external attackers seeking to compromise the system or application, as well as internal attackers with knowledge of the vulnerability. The attacker motive(s) could include gaining unauthorized access, causing disruption or damage, stealing sensitive information, or achieving other malicious objectives. Relevant cyber controls/countermeasures to mitigate this vulnerability may include thorough code review and testing, ensuring proper input validation and parameter handling, and implementing secure coding practices. Detection methods for this vulnerability may involve monitoring for unexpected behavior or crashes in the system or application, analyzing logs or error reports, and conducting security assessments or penetration testing.', 'The vulnerability in CWE 648 is the failure of a product to adhere to API requirements for a function call that necessitates additional privileges. The method employed by attackers is to manipulate the function call in a way that does not conform to the API requirements, thereby gaining unauthorized privileges. The technical impact of this vulnerability is that attackers can exploit the incorrect function call to gain elevated privileges, potentially allowing them to access sensitive information, modify data, or perform unauthorized actions within the system. The security properties affected by this vulnerability include access control, privilege escalation, and potentially confidentiality, integrity, and availability depending on the actions an attacker can perform with the elevated privileges. The severity of this vulnerability can range from moderate to critical, depending on the privileges gained and the potential impact on the system and its data. The likelihood of this vulnerability being exploited depends on the specific implementation and usage of the affected function call. If the function is frequently used and the API requirements are not strictly enforced, the likelihood of exploitation increases. The relevant assets at risk include the system or application utilizing the vulnerable function call, any sensitive data or resources accessible through the function, and potentially other interconnected systems or networks. The attack vector for this vulnerability involves manipulating the parameters or inputs of the function call to bypass the API requirements and trigger the incorrect execution path. Any attacker with knowledge of the vulnerability and the ability to interact with the system or application can potentially exploit this vulnerability. The motive of an attacker exploiting this vulnerability could be to gain unauthorized access to sensitive information, perform unauthorized actions, disrupt system operations, or further exploit the compromised system for other malicious activities. Implementing strict API requirements and input validation, enforcing proper access controls, and regularly updating and patching the affected software can help mitigate this vulnerability. Additionally, employing least privilege principles and monitoring for abnormal behavior can also be effective countermeasures. Detection methods for this vulnerability may include monitoring for abnormal function call patterns, analyzing API usage and adherence to requirements, and implementing intrusion detection systems or log analysis to identify unauthorized privilege escalation attempts.']</t>
  </si>
  <si>
    <t>54_regions_memory_mmio regions_mmio</t>
  </si>
  <si>
    <t>['regions', 'memory', 'mmio regions', 'mmio', 'mirrored memory', 'mirrored', 'memory areas', 'protection', 'overlapping', 'memory regions', 'memory protection', 'memory mmio', 'protected memory', 'firewall', 'areas', 'unprotected', 'protected', 'address regions', 'address', 'protection mechanisms']</t>
  </si>
  <si>
    <t xml:space="preserve">1312, 1260 </t>
  </si>
  <si>
    <t>["The vulnerability in CWE 1312 is the lack of protection provided by the firewall in an on-chip fabric for mirrored memory or memory-mapped-IO (MMIO) regions. The method used in this vulnerability is the absence of firewall protection for certain memory regions, leaving them exposed to potential attacks. The technical impact of this vulnerability is that attackers can potentially exploit the unprotected mirrored memory or MMIO regions to gain unauthorized access, manipulate data, or disrupt the functioning of the system. The security properties affected by this vulnerability are confidentiality, integrity, and availability. The lack of protection for mirrored memory or MMIO regions can lead to unauthorized access, data manipulation, and potential system disruptions. The severity of this vulnerability depends on the specific system and the sensitivity of the data or functionality exposed in the unprotected memory regions. It can range from moderate to critical. The likelihood of this vulnerability being exploited depends on the presence of potential attackers who are aware of the vulnerability and have the capability to exploit it. It is difficult to determine the exact likelihood without specific context. The relevant assets in this vulnerability are the mirrored memory and memory-mapped-IO (MMIO) regions that are not protected by the firewall in the on-chip fabric. The attack vector for this vulnerability would involve targeting the unprotected mirrored memory or MMIO regions directly, bypassing the firewall protection. The attacker types that could potentially exploit this vulnerability include malicious insiders, external hackers, or anyone with access to the system and knowledge of the vulnerability. The attacker's motive for exploiting this vulnerability could be to gain unauthorized access to sensitive data, manipulate system functionality, or disrupt the operation of the system for malicious purposes. To mitigate this vulnerability, implementing additional security measures such as access controls, encryption, and monitoring for unauthorized access to the mirrored memory or MMIO regions can be effective countermeasures. Detection methods for this vulnerability would involve monitoring and analyzing system logs, network traffic, and memory access patterns to identify any unauthorized access or suspicious activities in the unprotected memory regions.", "The vulnerability in CWE 1260 is the ability for address regions to overlap, which means that different memory areas can occupy the same space.  The method of exploitation involves taking advantage of this overlapping address regions to bypass intended memory protection mechanisms. By manipulating the overlapping regions, an attacker can gain unauthorized access to protected memory areas. The technical impact of this vulnerability is that it can lead to the bypassing of intended memory protection. This means that an attacker can potentially overwrite or modify critical data or execute arbitrary code in protected memory areas, compromising the integrity and confidentiality of the system. The security properties affected by this vulnerability include memory protection, data integrity, and system confidentiality. The overlapping address regions can undermine the effectiveness of memory protection mechanisms, allowing unauthorized access and modification of data. The severity of this vulnerability depends on the specific context and the importance of the affected memory regions. If critical system components or sensitive data are stored in the overlapping regions, the severity can be high. The likelihood of exploitation depends on the accessibility and knowledge of the vulnerability. If the vulnerability is publicly known and easily exploitable, the likelihood of exploitation increases. The relevant assets at risk include the memory regions that are susceptible to overlapping. These can include critical system components, sensitive data, and any other information stored in protected memory areas. The attack vector for exploiting this vulnerability can vary depending on the specific system and its configuration. However, potential attack vectors may include malicious software, buffer overflow attacks, or other memory manipulation techniques. The attacker type for this vulnerability can range from skilled hackers to insiders with knowledge of the system's memory layout. Skilled attackers with knowledge of memory manipulation techniques would be more likely to exploit this vulnerability effectively. The attacker motive for exploiting this vulnerability can be diverse. It could include gaining unauthorized access to sensitive information, executing arbitrary code for malicious purposes, or disrupting the normal functioning of the system. Relevant cyber controls and countermeasures to mitigate this vulnerability include implementing proper memory protection mechanisms, such as address space layout randomization (ASLR) and data execution prevention (DEP). Regular patching and updates to the system can also help address known vulnerabilities. Detection methods for this vulnerability can include monitoring for abnormal memory access patterns, unexpected modifications to protected memory areas, or unauthorized execution of code in protected regions. Intrusion detection systems and log analysis can aid in detecting and alerting potential exploitation attempts."]</t>
  </si>
  <si>
    <t>55_trusted_data_untrusted data_data sources</t>
  </si>
  <si>
    <t>['trusted', 'data', 'untrusted data', 'data sources', 'sources', 'trusted untrusted', 'untrusted', 'mixed', 'structured', 'trusted data', 'trust', 'structured message', 'structure structured', 'verification trust', 'mixed data', 'validation segregation', 'verification', 'segregation', 'data structure', 'structure']</t>
  </si>
  <si>
    <t xml:space="preserve">348, 501 </t>
  </si>
  <si>
    <t xml:space="preserve">345, 664 </t>
  </si>
  <si>
    <t>["The vulnerability in CWE 348 is the presence of two different sources of the same data or information. The method used in this CWE is that the product selects and utilizes the source with less support for verification, less trust, or lower resistance to attacks. The technical impact of this CWE is that the product may end up using unreliable or compromised data, leading to incorrect or manipulated results. The security properties affected by this CWE include data integrity, data authenticity, and system reliability. The severity of this threat depends on the specific context and the importance of the data being used. It can range from low to high, with potentially significant consequences if critical decisions are made based on unreliable or manipulated data. The likelihood of this threat occurring depends on the implementation and configuration of the product. If proper verification and trust mechanisms are not in place, the likelihood of this vulnerability being exploited increases. The relevant assets in this CWE are the data sources, the product utilizing the data, and any systems or processes relying on the accuracy of the data. The attack vector for this CWE is through manipulating or compromising the less trusted or less resistant data source, making it appear more reliable or secure than it actually is. The attacker types for this CWE can vary, including malicious actors seeking to manipulate data, insiders with access to the less trusted source, or attackers targeting the verification or trust mechanisms. The attacker's motive can be to deceive or manipulate the product or system relying on the data, gain unauthorized access, compromise decision-making processes, or cause disruption or harm. Relevant countermeasures include implementing strong verification mechanisms, ensuring trust in data sources, regularly monitoring and auditing data sources, employing secure communication channels, and implementing data integrity checks. Detection methods for this CWE can include monitoring data sources for inconsistencies or anomalies, conducting regular audits and verification checks, analyzing system logs for suspicious activities, and implementing intrusion detection systems to identify potential attacks on the less trusted data source.", 'The vulnerability in CWE 501 is the mixing of trusted and untrusted data in the same data structure or structured message. This can occur when there is a lack of proper validation or segregation of data sources. The method used in CWE 501 involves combining both trusted and untrusted data within a single data structure or structured message, without appropriate checks or safeguards. The technical impact of CWE 501 is that it can lead to the compromise or manipulation of trusted data by exploiting the presence of untrusted data. This can result in unauthorized access, data corruption, or the execution of malicious code. The security properties affected by CWE 501 include data integrity, confidentiality, and availability. Mixing trusted and untrusted data can undermine the integrity and confidentiality of the trusted data, and potentially disrupt the availability of the system. The severity of CWE 501 can vary depending on the specific implementation and context. If the mixed data is critical or sensitive, the severity can be high, as it may lead to significant security breaches or system failures. The likelihood of CWE 501 depends on the implementation and the presence of appropriate security controls. If proper validation and segregation measures are not in place, the likelihood of this vulnerability being exploited increases. The relevant assets for CWE 501 are the systems or applications that handle both trusted and untrusted data. This can include databases, messaging systems, APIs, or any other components that process or store mixed data. The attack vector for CWE 501 involves manipulating or injecting untrusted data into the mixed data structure or structured message. This can be done through various means, such as input validation bypass, injection attacks, or exploiting vulnerabilities in data handling processes. The attacker types for CWE 501 can include both external attackers and insiders. External attackers may attempt to exploit the vulnerability to gain unauthorized access or manipulate the trusted data. Insiders, such as disgruntled employees or contractors, may also exploit this vulnerability to cause harm or gain unauthorized privileges. The attacker motives for exploiting CWE 501 can vary. They may seek financial gain, access to sensitive information, disruption of services, or simply to cause harm or chaos. To mitigate CWE 501, it is important to implement proper input validation and segregation mechanisms. This includes validating and sanitizing all incoming data, separating trusted and untrusted data sources, and applying appropriate access controls and permissions. Detection methods for CWE 501 can include monitoring and analyzing data structures or structured messages for any signs of mixed trusted and untrusted data. This can be done through automated scanning tools, log analysis, or manual code review. Additionally, anomaly detection techniques can be employed to identify unexpected or suspicious data combinations.']</t>
  </si>
  <si>
    <t>56_sensor_sensor data_device_data values</t>
  </si>
  <si>
    <t>['sensor', 'sensor data', 'device', 'data values', 'parametric', 'readings', 'parametric data', 'untrusted software', 'temperatures', 'threat', 'sensors', 'standard', 'operational failure', 'writeprotection', 'standard operating', 'values', 'hardware', 'untrusted', 'operational', 'accurate']</t>
  </si>
  <si>
    <t>1351, 1314</t>
  </si>
  <si>
    <t>1384, 862</t>
  </si>
  <si>
    <t>["The vulnerability in CWE 1351 is the absence or incorrect implementation of protection features in the hardware device or its firmware. The method used in this threat is cooling the device below standard operating temperatures. The technical impact of this vulnerability is the compromise of security primitives, which are essential components for maintaining security goals. The security properties affected by this vulnerability include confidentiality, integrity, and availability. The severity of this threat depends on the specific device and its usage. If the compromised security primitives are critical for the device's operation, the severity can be high. The likelihood of this threat depends on the specific device and its exposure to low temperatures. If the device is frequently subjected to extreme cold conditions, the likelihood of exploitation increases. The relevant assets for this threat are the hardware device itself and any sensitive data or systems connected to it. The attack vector for this threat is physical access to the device, allowing the attacker to cool it below standard operating temperatures. The attacker type for this threat is typically someone with physical access to the device, such as an insider or a determined adversary. The attacker's motive for exploiting this vulnerability could be to gain unauthorized access to sensitive information, disrupt operations, or compromise the device's functionality. Countermeasures for this threat include implementing proper protection features in the hardware device or firmware to ensure security goals are maintained even at low temperatures. Additionally, physical security measures, such as restricting access to the device, can help mitigate the risk. Detection methods for this threat may include monitoring the device's temperature and alerting when it falls below the standard operating range. Additionally, logging and analyzing any unusual behavior or access patterns can help identify potential exploitation of this vulnerability.", "The vulnerability in this CWE is the lack of write-protection for parametric data values of sensors that scale the sensor value. The method used by an attacker is to manipulate the parametric data values, which are not write-protected, in order to alter the apparent result. The technical impact of this vulnerability is the potential damage to hardware or operational failure caused by the manipulation of sensor values. The security properties affected by this vulnerability include integrity and availability. The integrity of the sensor data can be compromised, leading to inaccurate readings, while the availability of the system can be affected if the hardware is damaged or operational failure occurs. The severity of this threat can vary depending on the specific system and its reliance on accurate sensor data. In critical systems, where accurate sensor readings are crucial, the severity can be high. The likelihood of this threat depends on the presence of untrusted software that has access to the sensor data and the absence of write-protection for the parametric data values. If these conditions are met, the likelihood of an attack exploiting this vulnerability increases. The relevant assets in this context are the sensors and the hardware or systems that rely on the accurate readings from these sensors. The attack vector for this vulnerability is through the untrusted software that has access to the sensor data. The attacker can manipulate the parametric data values through this software. The attacker type for this vulnerability can be a malicious user or an attacker with access to the untrusted software. The attacker's motive can vary, but potential motives include causing operational failure, damaging hardware, or manipulating sensor readings for personal gain or to deceive the system. To mitigate this vulnerability, write-protection mechanisms should be implemented for the parametric data values of sensors. Additionally, access controls should be in place to restrict untrusted software from manipulating the sensor data. Detection methods for this vulnerability can include monitoring the sensor data for unexpected or inconsistent readings, analyzing the behavior of the untrusted software, and implementing anomaly detection algorithms to identify potential manipulations of the sensor values."]</t>
  </si>
  <si>
    <t>Improper session management</t>
  </si>
  <si>
    <t>20, 9</t>
  </si>
  <si>
    <t>18, 4</t>
  </si>
  <si>
    <t>Deficient hardware architecture/security features</t>
  </si>
  <si>
    <t>Insufficient or misconfigured access control</t>
  </si>
  <si>
    <t>Insecure product configuration (incl. defaults)</t>
  </si>
  <si>
    <t>Improper or weak credential management (incl. selection, storage and sharing)</t>
  </si>
  <si>
    <t>Improper adherence to database best practice (queries, indices, features etc)</t>
  </si>
  <si>
    <t>Improper control of software resource through its lifetime</t>
  </si>
  <si>
    <t>Improper adherence to coding best practice (optimisation, error handling, exceptions, accidents, maintenance, style, formatting, complexity)</t>
  </si>
  <si>
    <t>Relationship in intertopic distance map (out of date)</t>
  </si>
  <si>
    <t>ReArranged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</si>
</sst>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xf numFmtId="0" fontId="0" fillId="0" borderId="0" xfId="0" applyAlignment="1">
      <alignment horizontal="center"/>
    </xf>
    <xf numFmtId="0" fontId="16" fillId="0" borderId="0" xfId="0" applyFont="1" applyAlignment="1">
      <alignment horizontal="left"/>
    </xf>
    <xf numFmtId="0" fontId="0" fillId="0" borderId="0" xfId="0" applyAlignment="1">
      <alignment horizontal="left"/>
    </xf>
    <xf numFmtId="0" fontId="0" fillId="33" borderId="0" xfId="0" applyFill="1"/>
    <xf numFmtId="0" fontId="16" fillId="34" borderId="0" xfId="0" applyFont="1" applyFill="1" applyAlignment="1">
      <alignment horizontal="left"/>
    </xf>
    <xf numFmtId="0" fontId="0" fillId="34" borderId="0" xfId="0" applyFill="1" applyAlignment="1">
      <alignment horizontal="center"/>
    </xf>
    <xf numFmtId="0" fontId="14"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3"/>
  <sheetViews>
    <sheetView tabSelected="1" workbookViewId="0">
      <pane ySplit="1" topLeftCell="A23" activePane="bottomLeft" state="frozen"/>
      <selection pane="bottomLeft" activeCell="A59" sqref="A59"/>
    </sheetView>
  </sheetViews>
  <sheetFormatPr defaultRowHeight="14.4" x14ac:dyDescent="0.3"/>
  <cols>
    <col min="2" max="2" width="13.44140625" style="2" bestFit="1" customWidth="1"/>
    <col min="3" max="3" width="13.44140625" style="7" customWidth="1"/>
    <col min="4" max="4" width="45.6640625" style="1" customWidth="1"/>
    <col min="5" max="5" width="9.6640625" style="2" customWidth="1"/>
    <col min="6" max="6" width="46.21875" customWidth="1"/>
    <col min="7" max="7" width="5.77734375" style="2" customWidth="1"/>
    <col min="8" max="8" width="9.21875" style="2"/>
    <col min="9" max="9" width="7.88671875" customWidth="1"/>
    <col min="10" max="10" width="35.21875" customWidth="1"/>
    <col min="11" max="11" width="19.21875" customWidth="1"/>
    <col min="12" max="12" width="27.5546875" style="4" bestFit="1" customWidth="1"/>
    <col min="13" max="13" width="26.77734375" bestFit="1" customWidth="1"/>
    <col min="14" max="14" width="29" customWidth="1"/>
    <col min="15" max="15" width="11.44140625" customWidth="1"/>
    <col min="16" max="16" width="255.77734375" bestFit="1" customWidth="1"/>
  </cols>
  <sheetData>
    <row r="1" spans="1:16" s="3" customFormat="1" x14ac:dyDescent="0.3">
      <c r="A1" s="3" t="s">
        <v>0</v>
      </c>
      <c r="B1" s="3" t="s">
        <v>1</v>
      </c>
      <c r="C1" s="6" t="s">
        <v>363</v>
      </c>
      <c r="D1" s="3" t="s">
        <v>2</v>
      </c>
      <c r="E1" s="3" t="s">
        <v>3</v>
      </c>
      <c r="F1" s="3" t="s">
        <v>4</v>
      </c>
      <c r="G1" s="3" t="s">
        <v>5</v>
      </c>
      <c r="H1" s="3" t="s">
        <v>6</v>
      </c>
      <c r="I1" s="3" t="s">
        <v>7</v>
      </c>
      <c r="J1" s="3" t="s">
        <v>8</v>
      </c>
      <c r="K1" s="3" t="s">
        <v>9</v>
      </c>
      <c r="L1" s="3" t="s">
        <v>10</v>
      </c>
      <c r="M1" s="3" t="s">
        <v>11</v>
      </c>
      <c r="N1" s="3" t="s">
        <v>12</v>
      </c>
      <c r="O1" s="3" t="s">
        <v>362</v>
      </c>
      <c r="P1" s="3" t="s">
        <v>13</v>
      </c>
    </row>
    <row r="2" spans="1:16" x14ac:dyDescent="0.3">
      <c r="A2">
        <v>-1</v>
      </c>
      <c r="C2" s="7">
        <f t="shared" ref="C2:C3" si="0">A2</f>
        <v>-1</v>
      </c>
      <c r="D2" t="s">
        <v>14</v>
      </c>
      <c r="F2" t="s">
        <v>14</v>
      </c>
      <c r="H2" s="2">
        <v>136</v>
      </c>
      <c r="I2" t="s">
        <v>15</v>
      </c>
      <c r="J2" t="s">
        <v>16</v>
      </c>
      <c r="K2" t="s">
        <v>17</v>
      </c>
      <c r="P2" t="s">
        <v>18</v>
      </c>
    </row>
    <row r="3" spans="1:16" x14ac:dyDescent="0.3">
      <c r="A3">
        <v>0</v>
      </c>
      <c r="C3" s="7">
        <f t="shared" si="0"/>
        <v>0</v>
      </c>
      <c r="D3" s="1" t="s">
        <v>19</v>
      </c>
      <c r="E3" s="2">
        <v>54</v>
      </c>
      <c r="F3" t="s">
        <v>19</v>
      </c>
      <c r="H3" s="2">
        <v>35</v>
      </c>
      <c r="I3" t="s">
        <v>20</v>
      </c>
      <c r="J3" t="s">
        <v>21</v>
      </c>
      <c r="K3" t="s">
        <v>22</v>
      </c>
      <c r="L3" s="4" t="s">
        <v>23</v>
      </c>
      <c r="M3" t="s">
        <v>24</v>
      </c>
      <c r="P3" t="s">
        <v>25</v>
      </c>
    </row>
    <row r="4" spans="1:16" x14ac:dyDescent="0.3">
      <c r="A4" s="5">
        <v>1</v>
      </c>
      <c r="B4" s="2">
        <v>0</v>
      </c>
      <c r="C4" s="7">
        <f>B4</f>
        <v>0</v>
      </c>
      <c r="F4" t="s">
        <v>26</v>
      </c>
      <c r="G4" s="2">
        <v>0</v>
      </c>
      <c r="H4" s="2">
        <v>19</v>
      </c>
      <c r="I4" t="s">
        <v>27</v>
      </c>
      <c r="J4" t="s">
        <v>28</v>
      </c>
      <c r="K4" t="s">
        <v>29</v>
      </c>
      <c r="L4" s="4" t="s">
        <v>30</v>
      </c>
      <c r="M4" t="s">
        <v>24</v>
      </c>
      <c r="N4" t="s">
        <v>31</v>
      </c>
      <c r="O4" t="s">
        <v>32</v>
      </c>
      <c r="P4" t="s">
        <v>33</v>
      </c>
    </row>
    <row r="5" spans="1:16" x14ac:dyDescent="0.3">
      <c r="A5">
        <v>2</v>
      </c>
      <c r="C5" s="7">
        <f t="shared" ref="C5:C9" si="1">A5</f>
        <v>2</v>
      </c>
      <c r="D5" s="1" t="s">
        <v>34</v>
      </c>
      <c r="E5" s="2">
        <v>18</v>
      </c>
      <c r="F5" t="s">
        <v>34</v>
      </c>
      <c r="G5" s="2">
        <v>1</v>
      </c>
      <c r="H5" s="2">
        <v>15</v>
      </c>
      <c r="I5" t="s">
        <v>35</v>
      </c>
      <c r="J5" t="s">
        <v>36</v>
      </c>
      <c r="K5" t="s">
        <v>37</v>
      </c>
      <c r="L5" s="4" t="s">
        <v>38</v>
      </c>
      <c r="M5" t="s">
        <v>39</v>
      </c>
      <c r="P5" t="s">
        <v>40</v>
      </c>
    </row>
    <row r="6" spans="1:16" x14ac:dyDescent="0.3">
      <c r="A6">
        <v>3</v>
      </c>
      <c r="C6" s="7">
        <f t="shared" si="1"/>
        <v>3</v>
      </c>
      <c r="D6" s="1" t="s">
        <v>357</v>
      </c>
      <c r="E6" s="2">
        <v>18</v>
      </c>
      <c r="F6" t="s">
        <v>41</v>
      </c>
      <c r="H6" s="2">
        <v>14</v>
      </c>
      <c r="I6" t="s">
        <v>42</v>
      </c>
      <c r="J6" t="s">
        <v>43</v>
      </c>
      <c r="K6" t="s">
        <v>44</v>
      </c>
      <c r="L6" s="4" t="s">
        <v>45</v>
      </c>
      <c r="M6" t="s">
        <v>46</v>
      </c>
      <c r="P6" t="s">
        <v>47</v>
      </c>
    </row>
    <row r="7" spans="1:16" x14ac:dyDescent="0.3">
      <c r="A7">
        <v>4</v>
      </c>
      <c r="C7" s="7">
        <f t="shared" si="1"/>
        <v>4</v>
      </c>
      <c r="D7" s="1" t="s">
        <v>48</v>
      </c>
      <c r="E7" s="2">
        <v>14</v>
      </c>
      <c r="F7" t="s">
        <v>48</v>
      </c>
      <c r="H7" s="2">
        <v>14</v>
      </c>
      <c r="I7" t="s">
        <v>49</v>
      </c>
      <c r="J7" t="s">
        <v>50</v>
      </c>
      <c r="K7" t="s">
        <v>51</v>
      </c>
      <c r="L7" s="4">
        <v>119</v>
      </c>
      <c r="M7" t="s">
        <v>39</v>
      </c>
      <c r="P7" t="s">
        <v>52</v>
      </c>
    </row>
    <row r="8" spans="1:16" x14ac:dyDescent="0.3">
      <c r="A8">
        <v>5</v>
      </c>
      <c r="C8" s="7">
        <f t="shared" si="1"/>
        <v>5</v>
      </c>
      <c r="D8" s="1" t="s">
        <v>352</v>
      </c>
      <c r="E8" s="2">
        <v>14</v>
      </c>
      <c r="F8" t="s">
        <v>53</v>
      </c>
      <c r="H8" s="2">
        <v>10</v>
      </c>
      <c r="I8" t="s">
        <v>54</v>
      </c>
      <c r="J8" t="s">
        <v>55</v>
      </c>
      <c r="K8" t="s">
        <v>56</v>
      </c>
      <c r="L8" s="4" t="s">
        <v>57</v>
      </c>
      <c r="M8" t="s">
        <v>46</v>
      </c>
      <c r="P8" t="s">
        <v>58</v>
      </c>
    </row>
    <row r="9" spans="1:16" x14ac:dyDescent="0.3">
      <c r="A9">
        <v>6</v>
      </c>
      <c r="C9" s="7">
        <f t="shared" si="1"/>
        <v>6</v>
      </c>
      <c r="D9" s="1" t="s">
        <v>59</v>
      </c>
      <c r="E9" s="2">
        <v>20</v>
      </c>
      <c r="F9" t="s">
        <v>59</v>
      </c>
      <c r="H9" s="2">
        <v>10</v>
      </c>
      <c r="I9" t="s">
        <v>60</v>
      </c>
      <c r="J9" t="s">
        <v>61</v>
      </c>
      <c r="K9" t="s">
        <v>62</v>
      </c>
      <c r="L9" s="4" t="s">
        <v>63</v>
      </c>
      <c r="M9" t="s">
        <v>46</v>
      </c>
      <c r="P9" t="s">
        <v>64</v>
      </c>
    </row>
    <row r="10" spans="1:16" x14ac:dyDescent="0.3">
      <c r="A10" s="5">
        <v>7</v>
      </c>
      <c r="B10" s="2">
        <v>6</v>
      </c>
      <c r="C10" s="7">
        <f>B10</f>
        <v>6</v>
      </c>
      <c r="F10" t="s">
        <v>59</v>
      </c>
      <c r="G10" s="2">
        <v>6</v>
      </c>
      <c r="H10" s="2">
        <v>10</v>
      </c>
      <c r="I10" t="s">
        <v>65</v>
      </c>
      <c r="J10" t="s">
        <v>66</v>
      </c>
      <c r="K10" t="s">
        <v>67</v>
      </c>
      <c r="L10" s="4" t="s">
        <v>63</v>
      </c>
      <c r="M10" t="s">
        <v>46</v>
      </c>
      <c r="N10" t="s">
        <v>31</v>
      </c>
      <c r="O10" t="s">
        <v>32</v>
      </c>
      <c r="P10" t="s">
        <v>68</v>
      </c>
    </row>
    <row r="11" spans="1:16" x14ac:dyDescent="0.3">
      <c r="A11">
        <v>8</v>
      </c>
      <c r="C11" s="7">
        <f t="shared" ref="C11:C14" si="2">A11</f>
        <v>8</v>
      </c>
      <c r="D11" s="1" t="s">
        <v>361</v>
      </c>
      <c r="E11" s="2">
        <v>69</v>
      </c>
      <c r="F11" t="s">
        <v>69</v>
      </c>
      <c r="H11" s="2">
        <v>9</v>
      </c>
      <c r="I11" t="s">
        <v>70</v>
      </c>
      <c r="J11" t="s">
        <v>71</v>
      </c>
      <c r="K11" t="s">
        <v>72</v>
      </c>
      <c r="L11" s="4" t="s">
        <v>73</v>
      </c>
      <c r="M11" t="s">
        <v>39</v>
      </c>
      <c r="P11" t="s">
        <v>74</v>
      </c>
    </row>
    <row r="12" spans="1:16" x14ac:dyDescent="0.3">
      <c r="A12">
        <v>9</v>
      </c>
      <c r="C12" s="7">
        <f t="shared" si="2"/>
        <v>9</v>
      </c>
      <c r="D12" s="1" t="s">
        <v>75</v>
      </c>
      <c r="E12" s="2">
        <v>14</v>
      </c>
      <c r="F12" t="s">
        <v>75</v>
      </c>
      <c r="H12" s="2">
        <v>9</v>
      </c>
      <c r="I12" t="s">
        <v>76</v>
      </c>
      <c r="J12" t="s">
        <v>77</v>
      </c>
      <c r="K12" t="s">
        <v>78</v>
      </c>
      <c r="L12" s="4" t="s">
        <v>79</v>
      </c>
      <c r="M12" t="s">
        <v>46</v>
      </c>
      <c r="P12" t="s">
        <v>80</v>
      </c>
    </row>
    <row r="13" spans="1:16" x14ac:dyDescent="0.3">
      <c r="A13">
        <v>10</v>
      </c>
      <c r="C13" s="7">
        <f t="shared" si="2"/>
        <v>10</v>
      </c>
      <c r="D13" s="1" t="s">
        <v>81</v>
      </c>
      <c r="E13" s="2">
        <v>14</v>
      </c>
      <c r="F13" t="s">
        <v>81</v>
      </c>
      <c r="H13" s="2">
        <v>9</v>
      </c>
      <c r="I13" t="s">
        <v>82</v>
      </c>
      <c r="J13" t="s">
        <v>83</v>
      </c>
      <c r="K13" t="s">
        <v>84</v>
      </c>
      <c r="L13" s="4" t="s">
        <v>85</v>
      </c>
      <c r="M13" t="s">
        <v>46</v>
      </c>
      <c r="P13" t="s">
        <v>86</v>
      </c>
    </row>
    <row r="14" spans="1:16" x14ac:dyDescent="0.3">
      <c r="A14">
        <v>11</v>
      </c>
      <c r="C14" s="7">
        <f t="shared" si="2"/>
        <v>11</v>
      </c>
      <c r="D14" s="1" t="s">
        <v>356</v>
      </c>
      <c r="E14" s="2">
        <v>12</v>
      </c>
      <c r="F14" t="s">
        <v>87</v>
      </c>
      <c r="H14" s="2">
        <v>9</v>
      </c>
      <c r="I14" t="s">
        <v>88</v>
      </c>
      <c r="J14" t="s">
        <v>89</v>
      </c>
      <c r="K14" t="s">
        <v>90</v>
      </c>
      <c r="L14" s="4" t="s">
        <v>91</v>
      </c>
      <c r="M14" t="s">
        <v>46</v>
      </c>
      <c r="P14" t="s">
        <v>92</v>
      </c>
    </row>
    <row r="15" spans="1:16" x14ac:dyDescent="0.3">
      <c r="A15" s="5">
        <v>12</v>
      </c>
      <c r="B15" s="2">
        <v>8</v>
      </c>
      <c r="C15" s="7">
        <f t="shared" ref="C15:C16" si="3">B15</f>
        <v>8</v>
      </c>
      <c r="F15" t="s">
        <v>93</v>
      </c>
      <c r="G15" s="2">
        <v>8</v>
      </c>
      <c r="H15" s="2">
        <v>8</v>
      </c>
      <c r="I15" t="s">
        <v>94</v>
      </c>
      <c r="J15" t="s">
        <v>95</v>
      </c>
      <c r="K15" t="s">
        <v>96</v>
      </c>
      <c r="L15" s="4" t="s">
        <v>97</v>
      </c>
      <c r="M15" t="s">
        <v>46</v>
      </c>
      <c r="N15" t="s">
        <v>31</v>
      </c>
      <c r="O15" t="s">
        <v>171</v>
      </c>
      <c r="P15" t="s">
        <v>98</v>
      </c>
    </row>
    <row r="16" spans="1:16" x14ac:dyDescent="0.3">
      <c r="A16" s="5">
        <v>13</v>
      </c>
      <c r="B16" s="2">
        <v>8</v>
      </c>
      <c r="C16" s="7">
        <f t="shared" si="3"/>
        <v>8</v>
      </c>
      <c r="F16" t="s">
        <v>99</v>
      </c>
      <c r="G16" s="2">
        <v>8</v>
      </c>
      <c r="H16" s="2">
        <v>8</v>
      </c>
      <c r="I16" t="s">
        <v>100</v>
      </c>
      <c r="J16" t="s">
        <v>101</v>
      </c>
      <c r="K16" t="s">
        <v>102</v>
      </c>
      <c r="L16" s="4">
        <v>1120</v>
      </c>
      <c r="M16" t="s">
        <v>39</v>
      </c>
      <c r="N16" t="s">
        <v>178</v>
      </c>
      <c r="O16" t="s">
        <v>32</v>
      </c>
      <c r="P16" t="s">
        <v>103</v>
      </c>
    </row>
    <row r="17" spans="1:16" x14ac:dyDescent="0.3">
      <c r="A17">
        <v>14</v>
      </c>
      <c r="C17" s="7">
        <f t="shared" ref="C17:C21" si="4">A17</f>
        <v>14</v>
      </c>
      <c r="D17" s="1" t="s">
        <v>104</v>
      </c>
      <c r="E17" s="2">
        <v>8</v>
      </c>
      <c r="F17" t="s">
        <v>104</v>
      </c>
      <c r="H17" s="2">
        <v>8</v>
      </c>
      <c r="I17" t="s">
        <v>105</v>
      </c>
      <c r="J17" t="s">
        <v>106</v>
      </c>
      <c r="K17" t="s">
        <v>107</v>
      </c>
      <c r="L17" s="4" t="s">
        <v>108</v>
      </c>
      <c r="M17" t="s">
        <v>46</v>
      </c>
      <c r="P17" t="s">
        <v>109</v>
      </c>
    </row>
    <row r="18" spans="1:16" x14ac:dyDescent="0.3">
      <c r="A18">
        <v>15</v>
      </c>
      <c r="C18" s="7">
        <f t="shared" si="4"/>
        <v>15</v>
      </c>
      <c r="D18" s="1" t="s">
        <v>110</v>
      </c>
      <c r="E18" s="2">
        <v>7</v>
      </c>
      <c r="F18" t="s">
        <v>110</v>
      </c>
      <c r="H18" s="2">
        <v>7</v>
      </c>
      <c r="I18" t="s">
        <v>111</v>
      </c>
      <c r="J18" t="s">
        <v>112</v>
      </c>
      <c r="K18" t="s">
        <v>113</v>
      </c>
      <c r="L18" s="4">
        <v>355</v>
      </c>
      <c r="M18" t="s">
        <v>39</v>
      </c>
      <c r="P18" t="s">
        <v>114</v>
      </c>
    </row>
    <row r="19" spans="1:16" x14ac:dyDescent="0.3">
      <c r="A19">
        <v>16</v>
      </c>
      <c r="C19" s="7">
        <f t="shared" si="4"/>
        <v>16</v>
      </c>
      <c r="D19" s="1" t="s">
        <v>115</v>
      </c>
      <c r="E19" s="2">
        <v>14</v>
      </c>
      <c r="F19" t="s">
        <v>115</v>
      </c>
      <c r="H19" s="2">
        <v>7</v>
      </c>
      <c r="I19" t="s">
        <v>116</v>
      </c>
      <c r="J19" t="s">
        <v>117</v>
      </c>
      <c r="K19" t="s">
        <v>118</v>
      </c>
      <c r="L19" s="4">
        <v>1059</v>
      </c>
      <c r="M19" t="s">
        <v>39</v>
      </c>
      <c r="P19" t="s">
        <v>119</v>
      </c>
    </row>
    <row r="20" spans="1:16" x14ac:dyDescent="0.3">
      <c r="A20">
        <v>17</v>
      </c>
      <c r="C20" s="7">
        <f t="shared" si="4"/>
        <v>17</v>
      </c>
      <c r="D20" s="1" t="s">
        <v>359</v>
      </c>
      <c r="E20" s="2">
        <v>7</v>
      </c>
      <c r="F20" t="s">
        <v>120</v>
      </c>
      <c r="H20" s="2">
        <v>7</v>
      </c>
      <c r="I20" t="s">
        <v>121</v>
      </c>
      <c r="J20" t="s">
        <v>122</v>
      </c>
      <c r="K20" t="s">
        <v>123</v>
      </c>
      <c r="L20" s="4">
        <v>1006</v>
      </c>
      <c r="M20" t="s">
        <v>124</v>
      </c>
      <c r="P20" t="s">
        <v>125</v>
      </c>
    </row>
    <row r="21" spans="1:16" x14ac:dyDescent="0.3">
      <c r="A21">
        <v>18</v>
      </c>
      <c r="C21" s="7">
        <f t="shared" si="4"/>
        <v>18</v>
      </c>
      <c r="D21" s="1" t="s">
        <v>355</v>
      </c>
      <c r="E21" s="2">
        <v>32</v>
      </c>
      <c r="F21" t="s">
        <v>126</v>
      </c>
      <c r="G21" s="2">
        <v>10</v>
      </c>
      <c r="H21" s="2">
        <v>7</v>
      </c>
      <c r="I21" t="s">
        <v>127</v>
      </c>
      <c r="J21" t="s">
        <v>128</v>
      </c>
      <c r="K21" t="s">
        <v>129</v>
      </c>
      <c r="L21" s="4" t="s">
        <v>130</v>
      </c>
      <c r="M21" t="s">
        <v>46</v>
      </c>
      <c r="P21" t="s">
        <v>131</v>
      </c>
    </row>
    <row r="22" spans="1:16" x14ac:dyDescent="0.3">
      <c r="A22" s="5">
        <v>19</v>
      </c>
      <c r="B22" s="2">
        <v>16</v>
      </c>
      <c r="C22" s="7">
        <f>B22</f>
        <v>16</v>
      </c>
      <c r="F22" t="s">
        <v>115</v>
      </c>
      <c r="G22" s="2">
        <v>16</v>
      </c>
      <c r="H22" s="2">
        <v>7</v>
      </c>
      <c r="I22" t="s">
        <v>132</v>
      </c>
      <c r="J22" t="s">
        <v>133</v>
      </c>
      <c r="K22" t="s">
        <v>134</v>
      </c>
      <c r="L22" s="4" t="s">
        <v>135</v>
      </c>
      <c r="M22" t="s">
        <v>39</v>
      </c>
      <c r="N22" t="s">
        <v>31</v>
      </c>
      <c r="O22" t="s">
        <v>32</v>
      </c>
      <c r="P22" t="s">
        <v>136</v>
      </c>
    </row>
    <row r="23" spans="1:16" x14ac:dyDescent="0.3">
      <c r="A23">
        <v>20</v>
      </c>
      <c r="C23" s="8">
        <v>1</v>
      </c>
      <c r="D23" s="1" t="s">
        <v>360</v>
      </c>
      <c r="E23" s="2">
        <v>24</v>
      </c>
      <c r="F23" t="s">
        <v>137</v>
      </c>
      <c r="H23" s="2">
        <v>7</v>
      </c>
      <c r="I23" t="s">
        <v>138</v>
      </c>
      <c r="J23" t="s">
        <v>139</v>
      </c>
      <c r="K23" t="s">
        <v>140</v>
      </c>
      <c r="L23" s="4" t="s">
        <v>141</v>
      </c>
      <c r="M23" t="s">
        <v>24</v>
      </c>
      <c r="P23" t="s">
        <v>142</v>
      </c>
    </row>
    <row r="24" spans="1:16" x14ac:dyDescent="0.3">
      <c r="A24">
        <v>21</v>
      </c>
      <c r="C24" s="8">
        <v>7</v>
      </c>
      <c r="D24" s="1" t="s">
        <v>143</v>
      </c>
      <c r="E24" s="2">
        <v>7</v>
      </c>
      <c r="F24" t="s">
        <v>143</v>
      </c>
      <c r="H24" s="2">
        <v>7</v>
      </c>
      <c r="I24" t="s">
        <v>144</v>
      </c>
      <c r="J24" t="s">
        <v>145</v>
      </c>
      <c r="K24" t="s">
        <v>146</v>
      </c>
      <c r="L24" s="4">
        <v>732</v>
      </c>
      <c r="M24" t="s">
        <v>39</v>
      </c>
      <c r="P24" t="s">
        <v>147</v>
      </c>
    </row>
    <row r="25" spans="1:16" x14ac:dyDescent="0.3">
      <c r="A25">
        <v>22</v>
      </c>
      <c r="C25" s="8">
        <v>12</v>
      </c>
      <c r="D25" s="1" t="s">
        <v>148</v>
      </c>
      <c r="E25" s="2">
        <v>16</v>
      </c>
      <c r="F25" t="s">
        <v>149</v>
      </c>
      <c r="H25" s="2">
        <v>6</v>
      </c>
      <c r="I25" t="s">
        <v>150</v>
      </c>
      <c r="J25" t="s">
        <v>151</v>
      </c>
      <c r="K25" t="s">
        <v>152</v>
      </c>
      <c r="L25" s="4">
        <v>330</v>
      </c>
      <c r="M25" t="s">
        <v>39</v>
      </c>
      <c r="P25" t="s">
        <v>153</v>
      </c>
    </row>
    <row r="26" spans="1:16" x14ac:dyDescent="0.3">
      <c r="A26" s="5">
        <v>23</v>
      </c>
      <c r="B26" s="2">
        <v>8</v>
      </c>
      <c r="C26" s="7">
        <f t="shared" ref="C26:C27" si="5">B26</f>
        <v>8</v>
      </c>
      <c r="F26" t="s">
        <v>154</v>
      </c>
      <c r="G26" s="2">
        <v>8</v>
      </c>
      <c r="H26" s="2">
        <v>6</v>
      </c>
      <c r="I26" t="s">
        <v>155</v>
      </c>
      <c r="J26" t="s">
        <v>156</v>
      </c>
      <c r="K26" t="s">
        <v>157</v>
      </c>
      <c r="L26" s="4" t="s">
        <v>158</v>
      </c>
      <c r="M26" t="s">
        <v>124</v>
      </c>
      <c r="N26" t="s">
        <v>178</v>
      </c>
      <c r="O26" t="s">
        <v>32</v>
      </c>
      <c r="P26" t="s">
        <v>159</v>
      </c>
    </row>
    <row r="27" spans="1:16" x14ac:dyDescent="0.3">
      <c r="A27" s="5">
        <v>24</v>
      </c>
      <c r="B27" s="2">
        <v>18</v>
      </c>
      <c r="C27" s="7">
        <f t="shared" si="5"/>
        <v>18</v>
      </c>
      <c r="F27" t="s">
        <v>160</v>
      </c>
      <c r="G27" s="2">
        <v>18</v>
      </c>
      <c r="H27" s="2">
        <v>5</v>
      </c>
      <c r="I27" t="s">
        <v>161</v>
      </c>
      <c r="J27" t="s">
        <v>162</v>
      </c>
      <c r="K27" t="s">
        <v>163</v>
      </c>
      <c r="L27" s="4" t="s">
        <v>164</v>
      </c>
      <c r="M27" t="s">
        <v>124</v>
      </c>
      <c r="N27" t="s">
        <v>178</v>
      </c>
      <c r="O27" t="s">
        <v>171</v>
      </c>
      <c r="P27" t="s">
        <v>165</v>
      </c>
    </row>
    <row r="28" spans="1:16" x14ac:dyDescent="0.3">
      <c r="A28" s="5">
        <v>25</v>
      </c>
      <c r="B28" s="2">
        <v>22</v>
      </c>
      <c r="C28" s="8">
        <v>12</v>
      </c>
      <c r="F28" t="s">
        <v>166</v>
      </c>
      <c r="G28" s="2">
        <v>22</v>
      </c>
      <c r="H28" s="2">
        <v>5</v>
      </c>
      <c r="I28" t="s">
        <v>167</v>
      </c>
      <c r="J28" t="s">
        <v>168</v>
      </c>
      <c r="K28" t="s">
        <v>169</v>
      </c>
      <c r="L28" s="4" t="s">
        <v>170</v>
      </c>
      <c r="M28" t="s">
        <v>46</v>
      </c>
      <c r="N28" t="s">
        <v>31</v>
      </c>
      <c r="O28" t="s">
        <v>171</v>
      </c>
      <c r="P28" t="s">
        <v>172</v>
      </c>
    </row>
    <row r="29" spans="1:16" x14ac:dyDescent="0.3">
      <c r="A29" s="5">
        <v>26</v>
      </c>
      <c r="B29" s="2">
        <v>8</v>
      </c>
      <c r="C29" s="7">
        <f>B29</f>
        <v>8</v>
      </c>
      <c r="F29" t="s">
        <v>173</v>
      </c>
      <c r="G29" s="2">
        <v>8</v>
      </c>
      <c r="H29" s="2">
        <v>5</v>
      </c>
      <c r="I29" t="s">
        <v>174</v>
      </c>
      <c r="J29" t="s">
        <v>175</v>
      </c>
      <c r="K29" t="s">
        <v>176</v>
      </c>
      <c r="L29" s="4">
        <v>1076</v>
      </c>
      <c r="M29" t="s">
        <v>177</v>
      </c>
      <c r="N29" t="s">
        <v>178</v>
      </c>
      <c r="O29" t="s">
        <v>171</v>
      </c>
      <c r="P29" t="s">
        <v>179</v>
      </c>
    </row>
    <row r="30" spans="1:16" x14ac:dyDescent="0.3">
      <c r="A30" s="5">
        <v>27</v>
      </c>
      <c r="B30" s="2">
        <v>22</v>
      </c>
      <c r="C30" s="8">
        <v>12</v>
      </c>
      <c r="F30" t="s">
        <v>180</v>
      </c>
      <c r="G30" s="2">
        <v>22</v>
      </c>
      <c r="H30" s="2">
        <v>5</v>
      </c>
      <c r="I30" t="s">
        <v>181</v>
      </c>
      <c r="J30" t="s">
        <v>182</v>
      </c>
      <c r="K30" t="s">
        <v>183</v>
      </c>
      <c r="L30" s="4" t="s">
        <v>184</v>
      </c>
      <c r="M30" t="s">
        <v>46</v>
      </c>
      <c r="N30" t="s">
        <v>178</v>
      </c>
      <c r="O30" t="s">
        <v>32</v>
      </c>
      <c r="P30" t="s">
        <v>185</v>
      </c>
    </row>
    <row r="31" spans="1:16" x14ac:dyDescent="0.3">
      <c r="A31" s="5">
        <v>28</v>
      </c>
      <c r="B31" s="2">
        <v>8</v>
      </c>
      <c r="C31" s="7">
        <f t="shared" ref="C31:C34" si="6">B31</f>
        <v>8</v>
      </c>
      <c r="F31" t="s">
        <v>186</v>
      </c>
      <c r="G31" s="2">
        <v>26</v>
      </c>
      <c r="H31" s="2">
        <v>5</v>
      </c>
      <c r="I31" t="s">
        <v>187</v>
      </c>
      <c r="J31" t="s">
        <v>188</v>
      </c>
      <c r="K31" t="s">
        <v>189</v>
      </c>
      <c r="L31" s="4">
        <v>1207</v>
      </c>
      <c r="M31" t="s">
        <v>190</v>
      </c>
      <c r="N31" t="s">
        <v>178</v>
      </c>
      <c r="O31" t="s">
        <v>32</v>
      </c>
      <c r="P31" t="s">
        <v>191</v>
      </c>
    </row>
    <row r="32" spans="1:16" x14ac:dyDescent="0.3">
      <c r="A32" s="5">
        <v>29</v>
      </c>
      <c r="B32" s="2">
        <v>18</v>
      </c>
      <c r="C32" s="7">
        <f t="shared" si="6"/>
        <v>18</v>
      </c>
      <c r="F32" t="s">
        <v>192</v>
      </c>
      <c r="G32" s="2">
        <v>24</v>
      </c>
      <c r="H32" s="2">
        <v>5</v>
      </c>
      <c r="I32" t="s">
        <v>193</v>
      </c>
      <c r="J32" t="s">
        <v>194</v>
      </c>
      <c r="K32" t="s">
        <v>195</v>
      </c>
      <c r="L32" s="4" t="s">
        <v>196</v>
      </c>
      <c r="M32" t="s">
        <v>46</v>
      </c>
      <c r="N32" t="s">
        <v>31</v>
      </c>
      <c r="O32" t="s">
        <v>32</v>
      </c>
      <c r="P32" t="s">
        <v>197</v>
      </c>
    </row>
    <row r="33" spans="1:16" x14ac:dyDescent="0.3">
      <c r="A33" s="5">
        <v>30</v>
      </c>
      <c r="B33" s="2">
        <v>10</v>
      </c>
      <c r="C33" s="7">
        <f t="shared" si="6"/>
        <v>10</v>
      </c>
      <c r="F33" t="s">
        <v>198</v>
      </c>
      <c r="G33" s="2" t="s">
        <v>199</v>
      </c>
      <c r="H33" s="2">
        <v>5</v>
      </c>
      <c r="I33" t="s">
        <v>200</v>
      </c>
      <c r="J33" t="s">
        <v>201</v>
      </c>
      <c r="K33" t="s">
        <v>202</v>
      </c>
      <c r="L33" s="4" t="s">
        <v>203</v>
      </c>
      <c r="M33" t="s">
        <v>46</v>
      </c>
      <c r="N33" t="s">
        <v>178</v>
      </c>
      <c r="O33" t="s">
        <v>32</v>
      </c>
      <c r="P33" t="s">
        <v>204</v>
      </c>
    </row>
    <row r="34" spans="1:16" x14ac:dyDescent="0.3">
      <c r="A34" s="5">
        <v>31</v>
      </c>
      <c r="B34" s="2">
        <v>8</v>
      </c>
      <c r="C34" s="7">
        <f t="shared" si="6"/>
        <v>8</v>
      </c>
      <c r="F34" t="s">
        <v>205</v>
      </c>
      <c r="G34" s="2">
        <v>13</v>
      </c>
      <c r="H34" s="2">
        <v>5</v>
      </c>
      <c r="I34" t="s">
        <v>206</v>
      </c>
      <c r="J34" t="s">
        <v>207</v>
      </c>
      <c r="K34" t="s">
        <v>208</v>
      </c>
      <c r="L34" s="4" t="s">
        <v>209</v>
      </c>
      <c r="M34" t="s">
        <v>46</v>
      </c>
      <c r="N34" t="s">
        <v>178</v>
      </c>
      <c r="O34" t="s">
        <v>32</v>
      </c>
      <c r="P34" t="s">
        <v>210</v>
      </c>
    </row>
    <row r="35" spans="1:16" x14ac:dyDescent="0.3">
      <c r="A35">
        <v>32</v>
      </c>
      <c r="C35" s="8">
        <v>13</v>
      </c>
      <c r="D35" s="1" t="s">
        <v>358</v>
      </c>
      <c r="E35" s="2">
        <v>5</v>
      </c>
      <c r="F35" t="s">
        <v>211</v>
      </c>
      <c r="H35" s="2">
        <v>5</v>
      </c>
      <c r="I35" t="s">
        <v>212</v>
      </c>
      <c r="J35" t="s">
        <v>213</v>
      </c>
      <c r="K35" t="s">
        <v>214</v>
      </c>
      <c r="L35" s="4" t="s">
        <v>215</v>
      </c>
      <c r="M35" t="s">
        <v>46</v>
      </c>
      <c r="P35" t="s">
        <v>216</v>
      </c>
    </row>
    <row r="36" spans="1:16" x14ac:dyDescent="0.3">
      <c r="A36" s="5">
        <v>33</v>
      </c>
      <c r="B36" s="2">
        <v>3</v>
      </c>
      <c r="C36" s="7">
        <f t="shared" ref="C36:C38" si="7">B36</f>
        <v>3</v>
      </c>
      <c r="F36" t="s">
        <v>217</v>
      </c>
      <c r="G36" s="2">
        <v>20</v>
      </c>
      <c r="H36" s="2">
        <v>4</v>
      </c>
      <c r="I36" t="s">
        <v>218</v>
      </c>
      <c r="J36" t="s">
        <v>219</v>
      </c>
      <c r="K36" t="s">
        <v>220</v>
      </c>
      <c r="L36" s="4" t="s">
        <v>221</v>
      </c>
      <c r="M36" t="s">
        <v>46</v>
      </c>
      <c r="N36" t="s">
        <v>178</v>
      </c>
      <c r="O36" t="s">
        <v>32</v>
      </c>
      <c r="P36" t="s">
        <v>222</v>
      </c>
    </row>
    <row r="37" spans="1:16" x14ac:dyDescent="0.3">
      <c r="A37" s="5">
        <v>34</v>
      </c>
      <c r="B37" s="2">
        <v>8</v>
      </c>
      <c r="C37" s="7">
        <f t="shared" si="7"/>
        <v>8</v>
      </c>
      <c r="F37" t="s">
        <v>223</v>
      </c>
      <c r="G37" s="2">
        <v>13</v>
      </c>
      <c r="H37" s="2">
        <v>4</v>
      </c>
      <c r="I37" t="s">
        <v>224</v>
      </c>
      <c r="J37" t="s">
        <v>225</v>
      </c>
      <c r="K37" t="s">
        <v>226</v>
      </c>
      <c r="L37" s="4">
        <v>1078</v>
      </c>
      <c r="M37" t="s">
        <v>39</v>
      </c>
      <c r="N37" t="s">
        <v>31</v>
      </c>
      <c r="O37" t="s">
        <v>32</v>
      </c>
      <c r="P37" t="s">
        <v>227</v>
      </c>
    </row>
    <row r="38" spans="1:16" x14ac:dyDescent="0.3">
      <c r="A38" s="5">
        <v>35</v>
      </c>
      <c r="B38" s="2">
        <v>18</v>
      </c>
      <c r="C38" s="7">
        <f t="shared" si="7"/>
        <v>18</v>
      </c>
      <c r="F38" t="s">
        <v>229</v>
      </c>
      <c r="G38" s="2">
        <v>24</v>
      </c>
      <c r="H38" s="2">
        <v>4</v>
      </c>
      <c r="I38" t="s">
        <v>230</v>
      </c>
      <c r="J38" t="s">
        <v>231</v>
      </c>
      <c r="K38" t="s">
        <v>232</v>
      </c>
      <c r="L38" s="4" t="s">
        <v>233</v>
      </c>
      <c r="M38" t="s">
        <v>46</v>
      </c>
      <c r="N38" t="s">
        <v>31</v>
      </c>
      <c r="O38" t="s">
        <v>171</v>
      </c>
      <c r="P38" t="s">
        <v>234</v>
      </c>
    </row>
    <row r="39" spans="1:16" x14ac:dyDescent="0.3">
      <c r="A39" s="5">
        <v>36</v>
      </c>
      <c r="B39" s="2">
        <v>20</v>
      </c>
      <c r="C39" s="8">
        <v>1</v>
      </c>
      <c r="F39" t="s">
        <v>137</v>
      </c>
      <c r="G39" s="2">
        <v>20</v>
      </c>
      <c r="H39" s="2">
        <v>4</v>
      </c>
      <c r="I39" t="s">
        <v>235</v>
      </c>
      <c r="J39" t="s">
        <v>236</v>
      </c>
      <c r="K39" t="s">
        <v>237</v>
      </c>
      <c r="L39" s="4" t="s">
        <v>238</v>
      </c>
      <c r="M39" t="s">
        <v>24</v>
      </c>
      <c r="N39" t="s">
        <v>31</v>
      </c>
      <c r="O39" t="s">
        <v>171</v>
      </c>
      <c r="P39" t="s">
        <v>239</v>
      </c>
    </row>
    <row r="40" spans="1:16" x14ac:dyDescent="0.3">
      <c r="A40" s="5">
        <v>37</v>
      </c>
      <c r="B40" s="2">
        <v>5</v>
      </c>
      <c r="C40" s="7">
        <f t="shared" ref="C40:C41" si="8">B40</f>
        <v>5</v>
      </c>
      <c r="F40" t="s">
        <v>240</v>
      </c>
      <c r="G40" s="2">
        <v>5</v>
      </c>
      <c r="H40" s="2">
        <v>4</v>
      </c>
      <c r="I40" t="s">
        <v>241</v>
      </c>
      <c r="J40" t="s">
        <v>242</v>
      </c>
      <c r="K40" t="s">
        <v>243</v>
      </c>
      <c r="L40" s="4" t="s">
        <v>244</v>
      </c>
      <c r="M40" t="s">
        <v>46</v>
      </c>
      <c r="N40" t="s">
        <v>178</v>
      </c>
      <c r="O40" t="s">
        <v>32</v>
      </c>
      <c r="P40" t="s">
        <v>245</v>
      </c>
    </row>
    <row r="41" spans="1:16" x14ac:dyDescent="0.3">
      <c r="A41" s="5">
        <v>38</v>
      </c>
      <c r="B41" s="2">
        <v>18</v>
      </c>
      <c r="C41" s="7">
        <f t="shared" si="8"/>
        <v>18</v>
      </c>
      <c r="F41" t="s">
        <v>246</v>
      </c>
      <c r="G41" s="2" t="s">
        <v>354</v>
      </c>
      <c r="H41" s="2">
        <v>4</v>
      </c>
      <c r="I41" t="s">
        <v>247</v>
      </c>
      <c r="J41" t="s">
        <v>248</v>
      </c>
      <c r="K41" t="s">
        <v>249</v>
      </c>
      <c r="L41" s="4" t="s">
        <v>250</v>
      </c>
      <c r="M41" t="s">
        <v>46</v>
      </c>
      <c r="N41" t="s">
        <v>262</v>
      </c>
      <c r="O41" t="s">
        <v>171</v>
      </c>
      <c r="P41" t="s">
        <v>251</v>
      </c>
    </row>
    <row r="42" spans="1:16" x14ac:dyDescent="0.3">
      <c r="A42" s="5">
        <v>39</v>
      </c>
      <c r="B42" s="2">
        <v>20</v>
      </c>
      <c r="C42" s="8">
        <v>1</v>
      </c>
      <c r="F42" t="s">
        <v>252</v>
      </c>
      <c r="G42" s="2">
        <v>20</v>
      </c>
      <c r="H42" s="2">
        <v>4</v>
      </c>
      <c r="I42" t="s">
        <v>253</v>
      </c>
      <c r="J42" t="s">
        <v>254</v>
      </c>
      <c r="K42" t="s">
        <v>255</v>
      </c>
      <c r="L42" s="4">
        <v>667</v>
      </c>
      <c r="M42" t="s">
        <v>39</v>
      </c>
      <c r="N42" t="s">
        <v>31</v>
      </c>
      <c r="O42" t="s">
        <v>171</v>
      </c>
      <c r="P42" t="s">
        <v>256</v>
      </c>
    </row>
    <row r="43" spans="1:16" x14ac:dyDescent="0.3">
      <c r="A43" s="5">
        <v>40</v>
      </c>
      <c r="B43" s="2">
        <v>20</v>
      </c>
      <c r="C43" s="8">
        <v>1</v>
      </c>
      <c r="F43" t="s">
        <v>257</v>
      </c>
      <c r="G43" s="2">
        <v>20</v>
      </c>
      <c r="H43" s="2">
        <v>4</v>
      </c>
      <c r="I43" t="s">
        <v>258</v>
      </c>
      <c r="J43" t="s">
        <v>259</v>
      </c>
      <c r="K43" t="s">
        <v>260</v>
      </c>
      <c r="L43" s="4" t="s">
        <v>261</v>
      </c>
      <c r="M43" t="s">
        <v>39</v>
      </c>
      <c r="N43" t="s">
        <v>262</v>
      </c>
      <c r="O43" t="s">
        <v>32</v>
      </c>
      <c r="P43" t="s">
        <v>263</v>
      </c>
    </row>
    <row r="44" spans="1:16" x14ac:dyDescent="0.3">
      <c r="A44" s="5">
        <v>41</v>
      </c>
      <c r="B44" s="2">
        <v>18</v>
      </c>
      <c r="C44" s="7">
        <f t="shared" ref="C44:C51" si="9">B44</f>
        <v>18</v>
      </c>
      <c r="F44" t="s">
        <v>264</v>
      </c>
      <c r="G44" s="2">
        <v>35</v>
      </c>
      <c r="H44" s="2">
        <v>3</v>
      </c>
      <c r="I44" t="s">
        <v>265</v>
      </c>
      <c r="J44" t="s">
        <v>266</v>
      </c>
      <c r="K44" t="s">
        <v>267</v>
      </c>
      <c r="L44" s="4">
        <v>284</v>
      </c>
      <c r="M44" t="s">
        <v>177</v>
      </c>
      <c r="N44" t="s">
        <v>178</v>
      </c>
      <c r="O44" t="s">
        <v>32</v>
      </c>
      <c r="P44" t="s">
        <v>268</v>
      </c>
    </row>
    <row r="45" spans="1:16" x14ac:dyDescent="0.3">
      <c r="A45" s="5">
        <v>42</v>
      </c>
      <c r="B45" s="2">
        <v>9</v>
      </c>
      <c r="C45" s="7">
        <f t="shared" si="9"/>
        <v>9</v>
      </c>
      <c r="F45" t="s">
        <v>269</v>
      </c>
      <c r="G45" s="2" t="s">
        <v>353</v>
      </c>
      <c r="H45" s="2">
        <v>3</v>
      </c>
      <c r="I45" t="s">
        <v>270</v>
      </c>
      <c r="J45" t="s">
        <v>271</v>
      </c>
      <c r="K45" t="s">
        <v>272</v>
      </c>
      <c r="L45" s="4" t="s">
        <v>273</v>
      </c>
      <c r="M45" t="s">
        <v>39</v>
      </c>
      <c r="N45" t="s">
        <v>262</v>
      </c>
      <c r="O45" t="s">
        <v>32</v>
      </c>
      <c r="P45" t="s">
        <v>274</v>
      </c>
    </row>
    <row r="46" spans="1:16" x14ac:dyDescent="0.3">
      <c r="A46" s="5">
        <v>43</v>
      </c>
      <c r="B46" s="2">
        <v>8</v>
      </c>
      <c r="C46" s="7">
        <f t="shared" si="9"/>
        <v>8</v>
      </c>
      <c r="F46" t="s">
        <v>154</v>
      </c>
      <c r="G46" s="2">
        <v>23</v>
      </c>
      <c r="H46" s="2">
        <v>3</v>
      </c>
      <c r="I46" t="s">
        <v>275</v>
      </c>
      <c r="J46" t="s">
        <v>276</v>
      </c>
      <c r="K46" t="s">
        <v>277</v>
      </c>
      <c r="L46" s="4" t="s">
        <v>278</v>
      </c>
      <c r="M46" t="s">
        <v>39</v>
      </c>
      <c r="N46" t="s">
        <v>178</v>
      </c>
      <c r="O46" t="s">
        <v>32</v>
      </c>
      <c r="P46" t="s">
        <v>279</v>
      </c>
    </row>
    <row r="47" spans="1:16" x14ac:dyDescent="0.3">
      <c r="A47" s="5">
        <v>44</v>
      </c>
      <c r="B47" s="2">
        <v>8</v>
      </c>
      <c r="C47" s="7">
        <f t="shared" si="9"/>
        <v>8</v>
      </c>
      <c r="F47" t="s">
        <v>280</v>
      </c>
      <c r="G47" s="2">
        <v>23</v>
      </c>
      <c r="H47" s="2">
        <v>3</v>
      </c>
      <c r="I47" t="s">
        <v>281</v>
      </c>
      <c r="J47" t="s">
        <v>282</v>
      </c>
      <c r="K47" t="s">
        <v>283</v>
      </c>
      <c r="L47" s="4" t="s">
        <v>284</v>
      </c>
      <c r="M47" t="s">
        <v>46</v>
      </c>
      <c r="N47" t="s">
        <v>178</v>
      </c>
      <c r="O47" t="s">
        <v>32</v>
      </c>
      <c r="P47" t="s">
        <v>285</v>
      </c>
    </row>
    <row r="48" spans="1:16" x14ac:dyDescent="0.3">
      <c r="A48" s="5">
        <v>45</v>
      </c>
      <c r="B48" s="2">
        <v>8</v>
      </c>
      <c r="C48" s="7">
        <f t="shared" si="9"/>
        <v>8</v>
      </c>
      <c r="F48" t="s">
        <v>286</v>
      </c>
      <c r="G48" s="2">
        <v>23</v>
      </c>
      <c r="H48" s="2">
        <v>3</v>
      </c>
      <c r="I48" t="s">
        <v>287</v>
      </c>
      <c r="J48" t="s">
        <v>288</v>
      </c>
      <c r="K48" t="s">
        <v>289</v>
      </c>
      <c r="L48" s="4" t="s">
        <v>290</v>
      </c>
      <c r="M48" t="s">
        <v>46</v>
      </c>
      <c r="N48" t="s">
        <v>291</v>
      </c>
      <c r="O48" t="s">
        <v>32</v>
      </c>
      <c r="P48" t="s">
        <v>292</v>
      </c>
    </row>
    <row r="49" spans="1:16" x14ac:dyDescent="0.3">
      <c r="A49" s="5">
        <v>46</v>
      </c>
      <c r="B49" s="2">
        <v>11</v>
      </c>
      <c r="C49" s="7">
        <f t="shared" si="9"/>
        <v>11</v>
      </c>
      <c r="F49" t="s">
        <v>293</v>
      </c>
      <c r="G49" s="2">
        <v>11</v>
      </c>
      <c r="H49" s="2">
        <v>3</v>
      </c>
      <c r="I49" t="s">
        <v>294</v>
      </c>
      <c r="J49" t="s">
        <v>295</v>
      </c>
      <c r="K49" t="s">
        <v>296</v>
      </c>
      <c r="L49" s="4" t="s">
        <v>297</v>
      </c>
      <c r="M49" t="s">
        <v>46</v>
      </c>
      <c r="N49" t="s">
        <v>31</v>
      </c>
      <c r="O49" t="s">
        <v>32</v>
      </c>
      <c r="P49" t="s">
        <v>298</v>
      </c>
    </row>
    <row r="50" spans="1:16" x14ac:dyDescent="0.3">
      <c r="A50" s="5">
        <v>47</v>
      </c>
      <c r="B50" s="2">
        <v>8</v>
      </c>
      <c r="C50" s="7">
        <f t="shared" si="9"/>
        <v>8</v>
      </c>
      <c r="F50" t="s">
        <v>223</v>
      </c>
      <c r="G50" s="2">
        <v>34</v>
      </c>
      <c r="H50" s="2">
        <v>3</v>
      </c>
      <c r="I50" t="s">
        <v>299</v>
      </c>
      <c r="J50" t="s">
        <v>300</v>
      </c>
      <c r="K50" t="s">
        <v>301</v>
      </c>
      <c r="L50" s="4">
        <v>1078</v>
      </c>
      <c r="M50" t="s">
        <v>39</v>
      </c>
      <c r="N50" t="s">
        <v>31</v>
      </c>
      <c r="O50" t="s">
        <v>32</v>
      </c>
      <c r="P50" t="s">
        <v>302</v>
      </c>
    </row>
    <row r="51" spans="1:16" x14ac:dyDescent="0.3">
      <c r="A51" s="5">
        <v>48</v>
      </c>
      <c r="B51" s="2">
        <v>8</v>
      </c>
      <c r="C51" s="7">
        <f t="shared" si="9"/>
        <v>8</v>
      </c>
      <c r="F51" t="s">
        <v>303</v>
      </c>
      <c r="G51" s="2">
        <v>8</v>
      </c>
      <c r="H51" s="2">
        <v>3</v>
      </c>
      <c r="I51" t="s">
        <v>304</v>
      </c>
      <c r="J51" t="s">
        <v>305</v>
      </c>
      <c r="K51" t="s">
        <v>306</v>
      </c>
      <c r="L51" s="4" t="s">
        <v>307</v>
      </c>
      <c r="M51" t="s">
        <v>24</v>
      </c>
      <c r="N51" t="s">
        <v>262</v>
      </c>
      <c r="O51" t="s">
        <v>171</v>
      </c>
      <c r="P51" t="s">
        <v>308</v>
      </c>
    </row>
    <row r="52" spans="1:16" x14ac:dyDescent="0.3">
      <c r="A52" s="5">
        <v>49</v>
      </c>
      <c r="B52" s="2">
        <v>20</v>
      </c>
      <c r="C52" s="8">
        <v>1</v>
      </c>
      <c r="F52" t="s">
        <v>309</v>
      </c>
      <c r="G52" s="2">
        <v>20</v>
      </c>
      <c r="H52" s="2">
        <v>3</v>
      </c>
      <c r="I52" t="s">
        <v>310</v>
      </c>
      <c r="J52" t="s">
        <v>311</v>
      </c>
      <c r="K52" t="s">
        <v>312</v>
      </c>
      <c r="L52" s="4" t="s">
        <v>313</v>
      </c>
      <c r="M52" t="s">
        <v>39</v>
      </c>
      <c r="N52" t="s">
        <v>178</v>
      </c>
      <c r="O52" t="s">
        <v>32</v>
      </c>
      <c r="P52" t="s">
        <v>314</v>
      </c>
    </row>
    <row r="53" spans="1:16" x14ac:dyDescent="0.3">
      <c r="A53" s="5">
        <v>50</v>
      </c>
      <c r="B53" s="2">
        <v>2</v>
      </c>
      <c r="C53" s="7">
        <f t="shared" ref="C53:C54" si="10">B53</f>
        <v>2</v>
      </c>
      <c r="F53" t="s">
        <v>315</v>
      </c>
      <c r="G53" s="2">
        <v>2</v>
      </c>
      <c r="H53" s="2">
        <v>3</v>
      </c>
      <c r="I53" t="s">
        <v>316</v>
      </c>
      <c r="J53" t="s">
        <v>317</v>
      </c>
      <c r="K53" t="s">
        <v>318</v>
      </c>
      <c r="L53" s="4" t="s">
        <v>319</v>
      </c>
      <c r="M53" t="s">
        <v>39</v>
      </c>
      <c r="N53" t="s">
        <v>262</v>
      </c>
      <c r="O53" t="s">
        <v>32</v>
      </c>
      <c r="P53" t="s">
        <v>320</v>
      </c>
    </row>
    <row r="54" spans="1:16" x14ac:dyDescent="0.3">
      <c r="A54" s="5">
        <v>51</v>
      </c>
      <c r="B54" s="2">
        <v>8</v>
      </c>
      <c r="C54" s="7">
        <f t="shared" si="10"/>
        <v>8</v>
      </c>
      <c r="F54" t="s">
        <v>321</v>
      </c>
      <c r="G54" s="2">
        <v>8</v>
      </c>
      <c r="H54" s="2">
        <v>2</v>
      </c>
      <c r="I54" t="s">
        <v>322</v>
      </c>
      <c r="J54" t="s">
        <v>323</v>
      </c>
      <c r="K54" t="s">
        <v>324</v>
      </c>
      <c r="L54" s="4">
        <v>1038</v>
      </c>
      <c r="M54" t="s">
        <v>24</v>
      </c>
      <c r="N54" t="s">
        <v>178</v>
      </c>
      <c r="O54" t="s">
        <v>32</v>
      </c>
      <c r="P54" t="s">
        <v>325</v>
      </c>
    </row>
    <row r="55" spans="1:16" x14ac:dyDescent="0.3">
      <c r="A55" s="5">
        <v>52</v>
      </c>
      <c r="B55" s="2">
        <v>20</v>
      </c>
      <c r="C55" s="8">
        <v>1</v>
      </c>
      <c r="F55" t="s">
        <v>326</v>
      </c>
      <c r="G55" s="2">
        <v>39</v>
      </c>
      <c r="H55" s="2">
        <v>2</v>
      </c>
      <c r="I55" t="s">
        <v>327</v>
      </c>
      <c r="J55" t="s">
        <v>328</v>
      </c>
      <c r="K55" t="s">
        <v>329</v>
      </c>
      <c r="L55" s="4" t="s">
        <v>330</v>
      </c>
      <c r="M55" t="s">
        <v>46</v>
      </c>
      <c r="N55" t="s">
        <v>178</v>
      </c>
      <c r="O55" t="s">
        <v>32</v>
      </c>
      <c r="P55" t="s">
        <v>331</v>
      </c>
    </row>
    <row r="56" spans="1:16" x14ac:dyDescent="0.3">
      <c r="A56" s="5">
        <v>53</v>
      </c>
      <c r="B56" s="2">
        <v>8</v>
      </c>
      <c r="C56" s="7">
        <f t="shared" ref="C56:C59" si="11">B56</f>
        <v>8</v>
      </c>
      <c r="F56" t="s">
        <v>332</v>
      </c>
      <c r="G56" s="2">
        <v>8</v>
      </c>
      <c r="H56" s="2">
        <v>2</v>
      </c>
      <c r="I56" t="s">
        <v>333</v>
      </c>
      <c r="J56" t="s">
        <v>334</v>
      </c>
      <c r="K56" t="s">
        <v>335</v>
      </c>
      <c r="L56" s="4" t="s">
        <v>336</v>
      </c>
      <c r="M56" t="s">
        <v>39</v>
      </c>
      <c r="N56" t="s">
        <v>178</v>
      </c>
      <c r="O56" t="s">
        <v>32</v>
      </c>
      <c r="P56" t="s">
        <v>337</v>
      </c>
    </row>
    <row r="57" spans="1:16" x14ac:dyDescent="0.3">
      <c r="A57" s="5">
        <v>54</v>
      </c>
      <c r="B57" s="2">
        <v>18</v>
      </c>
      <c r="C57" s="7">
        <f t="shared" si="11"/>
        <v>18</v>
      </c>
      <c r="F57" t="s">
        <v>228</v>
      </c>
      <c r="G57" s="2">
        <v>41</v>
      </c>
      <c r="H57" s="2">
        <v>2</v>
      </c>
      <c r="I57" t="s">
        <v>338</v>
      </c>
      <c r="J57" t="s">
        <v>339</v>
      </c>
      <c r="K57" t="s">
        <v>340</v>
      </c>
      <c r="L57" s="4">
        <v>284</v>
      </c>
      <c r="M57" t="s">
        <v>39</v>
      </c>
      <c r="N57" t="s">
        <v>178</v>
      </c>
      <c r="O57" t="s">
        <v>171</v>
      </c>
      <c r="P57" t="s">
        <v>341</v>
      </c>
    </row>
    <row r="58" spans="1:16" x14ac:dyDescent="0.3">
      <c r="A58" s="5">
        <v>55</v>
      </c>
      <c r="B58" s="2">
        <v>9</v>
      </c>
      <c r="C58" s="7">
        <f t="shared" si="11"/>
        <v>9</v>
      </c>
      <c r="F58" t="s">
        <v>269</v>
      </c>
      <c r="G58" s="2">
        <v>42</v>
      </c>
      <c r="H58" s="2">
        <v>2</v>
      </c>
      <c r="I58" t="s">
        <v>342</v>
      </c>
      <c r="J58" t="s">
        <v>343</v>
      </c>
      <c r="K58" t="s">
        <v>344</v>
      </c>
      <c r="L58" s="4" t="s">
        <v>345</v>
      </c>
      <c r="M58" t="s">
        <v>46</v>
      </c>
      <c r="N58" t="s">
        <v>178</v>
      </c>
      <c r="O58" t="s">
        <v>32</v>
      </c>
      <c r="P58" t="s">
        <v>346</v>
      </c>
    </row>
    <row r="59" spans="1:16" x14ac:dyDescent="0.3">
      <c r="A59" s="5">
        <v>56</v>
      </c>
      <c r="B59" s="2">
        <v>18</v>
      </c>
      <c r="C59" s="7">
        <f t="shared" si="11"/>
        <v>18</v>
      </c>
      <c r="F59" t="s">
        <v>192</v>
      </c>
      <c r="G59" s="2">
        <v>29</v>
      </c>
      <c r="H59" s="2">
        <v>2</v>
      </c>
      <c r="I59" t="s">
        <v>347</v>
      </c>
      <c r="J59" t="s">
        <v>348</v>
      </c>
      <c r="K59" t="s">
        <v>349</v>
      </c>
      <c r="L59" s="4" t="s">
        <v>350</v>
      </c>
      <c r="M59" t="s">
        <v>46</v>
      </c>
      <c r="N59" t="s">
        <v>262</v>
      </c>
      <c r="O59" t="s">
        <v>32</v>
      </c>
      <c r="P59" t="s">
        <v>351</v>
      </c>
    </row>
    <row r="63" spans="1:16" x14ac:dyDescent="0.3">
      <c r="E63" s="2">
        <f>SUM(E3:E59)</f>
        <v>367</v>
      </c>
      <c r="H63" s="2">
        <f>SUM(H3:H59)</f>
        <v>367</v>
      </c>
    </row>
  </sheetData>
  <autoFilter ref="A1:P63"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D836-DDB4-415B-9198-45AA4DBDB8AC}">
  <dimension ref="A1:B503"/>
  <sheetViews>
    <sheetView workbookViewId="0">
      <selection activeCell="B1" sqref="B1"/>
    </sheetView>
  </sheetViews>
  <sheetFormatPr defaultRowHeight="14.4" x14ac:dyDescent="0.3"/>
  <sheetData>
    <row r="1" spans="1:2" x14ac:dyDescent="0.3">
      <c r="A1">
        <v>0</v>
      </c>
      <c r="B1">
        <f>VLOOKUP(A1,'Toms_ClusterMerge_TopicInfo_4-W'!A:C,3,0)</f>
        <v>0</v>
      </c>
    </row>
    <row r="2" spans="1:2" x14ac:dyDescent="0.3">
      <c r="A2">
        <v>0</v>
      </c>
      <c r="B2">
        <f>VLOOKUP(A2,'Toms_ClusterMerge_TopicInfo_4-W'!A:C,3,0)</f>
        <v>0</v>
      </c>
    </row>
    <row r="3" spans="1:2" x14ac:dyDescent="0.3">
      <c r="A3">
        <v>-1</v>
      </c>
      <c r="B3">
        <f>VLOOKUP(A3,'Toms_ClusterMerge_TopicInfo_4-W'!A:C,3,0)</f>
        <v>-1</v>
      </c>
    </row>
    <row r="4" spans="1:2" x14ac:dyDescent="0.3">
      <c r="A4">
        <v>50</v>
      </c>
      <c r="B4">
        <f>VLOOKUP(A4,'Toms_ClusterMerge_TopicInfo_4-W'!A:C,3,0)</f>
        <v>2</v>
      </c>
    </row>
    <row r="5" spans="1:2" x14ac:dyDescent="0.3">
      <c r="A5">
        <v>50</v>
      </c>
      <c r="B5">
        <f>VLOOKUP(A5,'Toms_ClusterMerge_TopicInfo_4-W'!A:C,3,0)</f>
        <v>2</v>
      </c>
    </row>
    <row r="6" spans="1:2" x14ac:dyDescent="0.3">
      <c r="A6">
        <v>0</v>
      </c>
      <c r="B6">
        <f>VLOOKUP(A6,'Toms_ClusterMerge_TopicInfo_4-W'!A:C,3,0)</f>
        <v>0</v>
      </c>
    </row>
    <row r="7" spans="1:2" x14ac:dyDescent="0.3">
      <c r="A7">
        <v>0</v>
      </c>
      <c r="B7">
        <f>VLOOKUP(A7,'Toms_ClusterMerge_TopicInfo_4-W'!A:C,3,0)</f>
        <v>0</v>
      </c>
    </row>
    <row r="8" spans="1:2" x14ac:dyDescent="0.3">
      <c r="A8">
        <v>0</v>
      </c>
      <c r="B8">
        <f>VLOOKUP(A8,'Toms_ClusterMerge_TopicInfo_4-W'!A:C,3,0)</f>
        <v>0</v>
      </c>
    </row>
    <row r="9" spans="1:2" x14ac:dyDescent="0.3">
      <c r="A9">
        <v>0</v>
      </c>
      <c r="B9">
        <f>VLOOKUP(A9,'Toms_ClusterMerge_TopicInfo_4-W'!A:C,3,0)</f>
        <v>0</v>
      </c>
    </row>
    <row r="10" spans="1:2" x14ac:dyDescent="0.3">
      <c r="A10">
        <v>0</v>
      </c>
      <c r="B10">
        <f>VLOOKUP(A10,'Toms_ClusterMerge_TopicInfo_4-W'!A:C,3,0)</f>
        <v>0</v>
      </c>
    </row>
    <row r="11" spans="1:2" x14ac:dyDescent="0.3">
      <c r="A11">
        <v>0</v>
      </c>
      <c r="B11">
        <f>VLOOKUP(A11,'Toms_ClusterMerge_TopicInfo_4-W'!A:C,3,0)</f>
        <v>0</v>
      </c>
    </row>
    <row r="12" spans="1:2" x14ac:dyDescent="0.3">
      <c r="A12">
        <v>-1</v>
      </c>
      <c r="B12">
        <f>VLOOKUP(A12,'Toms_ClusterMerge_TopicInfo_4-W'!A:C,3,0)</f>
        <v>-1</v>
      </c>
    </row>
    <row r="13" spans="1:2" x14ac:dyDescent="0.3">
      <c r="A13">
        <v>0</v>
      </c>
      <c r="B13">
        <f>VLOOKUP(A13,'Toms_ClusterMerge_TopicInfo_4-W'!A:C,3,0)</f>
        <v>0</v>
      </c>
    </row>
    <row r="14" spans="1:2" x14ac:dyDescent="0.3">
      <c r="A14">
        <v>1</v>
      </c>
      <c r="B14">
        <f>VLOOKUP(A14,'Toms_ClusterMerge_TopicInfo_4-W'!A:C,3,0)</f>
        <v>0</v>
      </c>
    </row>
    <row r="15" spans="1:2" x14ac:dyDescent="0.3">
      <c r="A15">
        <v>0</v>
      </c>
      <c r="B15">
        <f>VLOOKUP(A15,'Toms_ClusterMerge_TopicInfo_4-W'!A:C,3,0)</f>
        <v>0</v>
      </c>
    </row>
    <row r="16" spans="1:2" x14ac:dyDescent="0.3">
      <c r="A16">
        <v>50</v>
      </c>
      <c r="B16">
        <f>VLOOKUP(A16,'Toms_ClusterMerge_TopicInfo_4-W'!A:C,3,0)</f>
        <v>2</v>
      </c>
    </row>
    <row r="17" spans="1:2" x14ac:dyDescent="0.3">
      <c r="A17">
        <v>0</v>
      </c>
      <c r="B17">
        <f>VLOOKUP(A17,'Toms_ClusterMerge_TopicInfo_4-W'!A:C,3,0)</f>
        <v>0</v>
      </c>
    </row>
    <row r="18" spans="1:2" x14ac:dyDescent="0.3">
      <c r="A18">
        <v>-1</v>
      </c>
      <c r="B18">
        <f>VLOOKUP(A18,'Toms_ClusterMerge_TopicInfo_4-W'!A:C,3,0)</f>
        <v>-1</v>
      </c>
    </row>
    <row r="19" spans="1:2" x14ac:dyDescent="0.3">
      <c r="A19">
        <v>0</v>
      </c>
      <c r="B19">
        <f>VLOOKUP(A19,'Toms_ClusterMerge_TopicInfo_4-W'!A:C,3,0)</f>
        <v>0</v>
      </c>
    </row>
    <row r="20" spans="1:2" x14ac:dyDescent="0.3">
      <c r="A20">
        <v>0</v>
      </c>
      <c r="B20">
        <f>VLOOKUP(A20,'Toms_ClusterMerge_TopicInfo_4-W'!A:C,3,0)</f>
        <v>0</v>
      </c>
    </row>
    <row r="21" spans="1:2" x14ac:dyDescent="0.3">
      <c r="A21">
        <v>0</v>
      </c>
      <c r="B21">
        <f>VLOOKUP(A21,'Toms_ClusterMerge_TopicInfo_4-W'!A:C,3,0)</f>
        <v>0</v>
      </c>
    </row>
    <row r="22" spans="1:2" x14ac:dyDescent="0.3">
      <c r="A22">
        <v>0</v>
      </c>
      <c r="B22">
        <f>VLOOKUP(A22,'Toms_ClusterMerge_TopicInfo_4-W'!A:C,3,0)</f>
        <v>0</v>
      </c>
    </row>
    <row r="23" spans="1:2" x14ac:dyDescent="0.3">
      <c r="A23">
        <v>1</v>
      </c>
      <c r="B23">
        <f>VLOOKUP(A23,'Toms_ClusterMerge_TopicInfo_4-W'!A:C,3,0)</f>
        <v>0</v>
      </c>
    </row>
    <row r="24" spans="1:2" x14ac:dyDescent="0.3">
      <c r="A24">
        <v>1</v>
      </c>
      <c r="B24">
        <f>VLOOKUP(A24,'Toms_ClusterMerge_TopicInfo_4-W'!A:C,3,0)</f>
        <v>0</v>
      </c>
    </row>
    <row r="25" spans="1:2" x14ac:dyDescent="0.3">
      <c r="A25">
        <v>0</v>
      </c>
      <c r="B25">
        <f>VLOOKUP(A25,'Toms_ClusterMerge_TopicInfo_4-W'!A:C,3,0)</f>
        <v>0</v>
      </c>
    </row>
    <row r="26" spans="1:2" x14ac:dyDescent="0.3">
      <c r="A26">
        <v>2</v>
      </c>
      <c r="B26">
        <f>VLOOKUP(A26,'Toms_ClusterMerge_TopicInfo_4-W'!A:C,3,0)</f>
        <v>2</v>
      </c>
    </row>
    <row r="27" spans="1:2" x14ac:dyDescent="0.3">
      <c r="A27">
        <v>0</v>
      </c>
      <c r="B27">
        <f>VLOOKUP(A27,'Toms_ClusterMerge_TopicInfo_4-W'!A:C,3,0)</f>
        <v>0</v>
      </c>
    </row>
    <row r="28" spans="1:2" x14ac:dyDescent="0.3">
      <c r="A28">
        <v>1</v>
      </c>
      <c r="B28">
        <f>VLOOKUP(A28,'Toms_ClusterMerge_TopicInfo_4-W'!A:C,3,0)</f>
        <v>0</v>
      </c>
    </row>
    <row r="29" spans="1:2" x14ac:dyDescent="0.3">
      <c r="A29">
        <v>1</v>
      </c>
      <c r="B29">
        <f>VLOOKUP(A29,'Toms_ClusterMerge_TopicInfo_4-W'!A:C,3,0)</f>
        <v>0</v>
      </c>
    </row>
    <row r="30" spans="1:2" x14ac:dyDescent="0.3">
      <c r="A30">
        <v>-1</v>
      </c>
      <c r="B30">
        <f>VLOOKUP(A30,'Toms_ClusterMerge_TopicInfo_4-W'!A:C,3,0)</f>
        <v>-1</v>
      </c>
    </row>
    <row r="31" spans="1:2" x14ac:dyDescent="0.3">
      <c r="A31">
        <v>1</v>
      </c>
      <c r="B31">
        <f>VLOOKUP(A31,'Toms_ClusterMerge_TopicInfo_4-W'!A:C,3,0)</f>
        <v>0</v>
      </c>
    </row>
    <row r="32" spans="1:2" x14ac:dyDescent="0.3">
      <c r="A32">
        <v>3</v>
      </c>
      <c r="B32">
        <f>VLOOKUP(A32,'Toms_ClusterMerge_TopicInfo_4-W'!A:C,3,0)</f>
        <v>3</v>
      </c>
    </row>
    <row r="33" spans="1:2" x14ac:dyDescent="0.3">
      <c r="A33">
        <v>0</v>
      </c>
      <c r="B33">
        <f>VLOOKUP(A33,'Toms_ClusterMerge_TopicInfo_4-W'!A:C,3,0)</f>
        <v>0</v>
      </c>
    </row>
    <row r="34" spans="1:2" x14ac:dyDescent="0.3">
      <c r="A34">
        <v>-1</v>
      </c>
      <c r="B34">
        <f>VLOOKUP(A34,'Toms_ClusterMerge_TopicInfo_4-W'!A:C,3,0)</f>
        <v>-1</v>
      </c>
    </row>
    <row r="35" spans="1:2" x14ac:dyDescent="0.3">
      <c r="A35">
        <v>1</v>
      </c>
      <c r="B35">
        <f>VLOOKUP(A35,'Toms_ClusterMerge_TopicInfo_4-W'!A:C,3,0)</f>
        <v>0</v>
      </c>
    </row>
    <row r="36" spans="1:2" x14ac:dyDescent="0.3">
      <c r="A36">
        <v>1</v>
      </c>
      <c r="B36">
        <f>VLOOKUP(A36,'Toms_ClusterMerge_TopicInfo_4-W'!A:C,3,0)</f>
        <v>0</v>
      </c>
    </row>
    <row r="37" spans="1:2" x14ac:dyDescent="0.3">
      <c r="A37">
        <v>2</v>
      </c>
      <c r="B37">
        <f>VLOOKUP(A37,'Toms_ClusterMerge_TopicInfo_4-W'!A:C,3,0)</f>
        <v>2</v>
      </c>
    </row>
    <row r="38" spans="1:2" x14ac:dyDescent="0.3">
      <c r="A38">
        <v>3</v>
      </c>
      <c r="B38">
        <f>VLOOKUP(A38,'Toms_ClusterMerge_TopicInfo_4-W'!A:C,3,0)</f>
        <v>3</v>
      </c>
    </row>
    <row r="39" spans="1:2" x14ac:dyDescent="0.3">
      <c r="A39">
        <v>1</v>
      </c>
      <c r="B39">
        <f>VLOOKUP(A39,'Toms_ClusterMerge_TopicInfo_4-W'!A:C,3,0)</f>
        <v>0</v>
      </c>
    </row>
    <row r="40" spans="1:2" x14ac:dyDescent="0.3">
      <c r="A40">
        <v>0</v>
      </c>
      <c r="B40">
        <f>VLOOKUP(A40,'Toms_ClusterMerge_TopicInfo_4-W'!A:C,3,0)</f>
        <v>0</v>
      </c>
    </row>
    <row r="41" spans="1:2" x14ac:dyDescent="0.3">
      <c r="A41">
        <v>0</v>
      </c>
      <c r="B41">
        <f>VLOOKUP(A41,'Toms_ClusterMerge_TopicInfo_4-W'!A:C,3,0)</f>
        <v>0</v>
      </c>
    </row>
    <row r="42" spans="1:2" x14ac:dyDescent="0.3">
      <c r="A42">
        <v>3</v>
      </c>
      <c r="B42">
        <f>VLOOKUP(A42,'Toms_ClusterMerge_TopicInfo_4-W'!A:C,3,0)</f>
        <v>3</v>
      </c>
    </row>
    <row r="43" spans="1:2" x14ac:dyDescent="0.3">
      <c r="A43">
        <v>0</v>
      </c>
      <c r="B43">
        <f>VLOOKUP(A43,'Toms_ClusterMerge_TopicInfo_4-W'!A:C,3,0)</f>
        <v>0</v>
      </c>
    </row>
    <row r="44" spans="1:2" x14ac:dyDescent="0.3">
      <c r="A44">
        <v>3</v>
      </c>
      <c r="B44">
        <f>VLOOKUP(A44,'Toms_ClusterMerge_TopicInfo_4-W'!A:C,3,0)</f>
        <v>3</v>
      </c>
    </row>
    <row r="45" spans="1:2" x14ac:dyDescent="0.3">
      <c r="A45">
        <v>0</v>
      </c>
      <c r="B45">
        <f>VLOOKUP(A45,'Toms_ClusterMerge_TopicInfo_4-W'!A:C,3,0)</f>
        <v>0</v>
      </c>
    </row>
    <row r="46" spans="1:2" x14ac:dyDescent="0.3">
      <c r="A46">
        <v>0</v>
      </c>
      <c r="B46">
        <f>VLOOKUP(A46,'Toms_ClusterMerge_TopicInfo_4-W'!A:C,3,0)</f>
        <v>0</v>
      </c>
    </row>
    <row r="47" spans="1:2" x14ac:dyDescent="0.3">
      <c r="A47">
        <v>0</v>
      </c>
      <c r="B47">
        <f>VLOOKUP(A47,'Toms_ClusterMerge_TopicInfo_4-W'!A:C,3,0)</f>
        <v>0</v>
      </c>
    </row>
    <row r="48" spans="1:2" x14ac:dyDescent="0.3">
      <c r="A48">
        <v>3</v>
      </c>
      <c r="B48">
        <f>VLOOKUP(A48,'Toms_ClusterMerge_TopicInfo_4-W'!A:C,3,0)</f>
        <v>3</v>
      </c>
    </row>
    <row r="49" spans="1:2" x14ac:dyDescent="0.3">
      <c r="A49">
        <v>0</v>
      </c>
      <c r="B49">
        <f>VLOOKUP(A49,'Toms_ClusterMerge_TopicInfo_4-W'!A:C,3,0)</f>
        <v>0</v>
      </c>
    </row>
    <row r="50" spans="1:2" x14ac:dyDescent="0.3">
      <c r="A50">
        <v>-1</v>
      </c>
      <c r="B50">
        <f>VLOOKUP(A50,'Toms_ClusterMerge_TopicInfo_4-W'!A:C,3,0)</f>
        <v>-1</v>
      </c>
    </row>
    <row r="51" spans="1:2" x14ac:dyDescent="0.3">
      <c r="A51">
        <v>1</v>
      </c>
      <c r="B51">
        <f>VLOOKUP(A51,'Toms_ClusterMerge_TopicInfo_4-W'!A:C,3,0)</f>
        <v>0</v>
      </c>
    </row>
    <row r="52" spans="1:2" x14ac:dyDescent="0.3">
      <c r="A52">
        <v>0</v>
      </c>
      <c r="B52">
        <f>VLOOKUP(A52,'Toms_ClusterMerge_TopicInfo_4-W'!A:C,3,0)</f>
        <v>0</v>
      </c>
    </row>
    <row r="53" spans="1:2" x14ac:dyDescent="0.3">
      <c r="A53">
        <v>0</v>
      </c>
      <c r="B53">
        <f>VLOOKUP(A53,'Toms_ClusterMerge_TopicInfo_4-W'!A:C,3,0)</f>
        <v>0</v>
      </c>
    </row>
    <row r="54" spans="1:2" x14ac:dyDescent="0.3">
      <c r="A54">
        <v>20</v>
      </c>
      <c r="B54">
        <f>VLOOKUP(A54,'Toms_ClusterMerge_TopicInfo_4-W'!A:C,3,0)</f>
        <v>1</v>
      </c>
    </row>
    <row r="55" spans="1:2" x14ac:dyDescent="0.3">
      <c r="A55">
        <v>0</v>
      </c>
      <c r="B55">
        <f>VLOOKUP(A55,'Toms_ClusterMerge_TopicInfo_4-W'!A:C,3,0)</f>
        <v>0</v>
      </c>
    </row>
    <row r="56" spans="1:2" x14ac:dyDescent="0.3">
      <c r="A56">
        <v>3</v>
      </c>
      <c r="B56">
        <f>VLOOKUP(A56,'Toms_ClusterMerge_TopicInfo_4-W'!A:C,3,0)</f>
        <v>3</v>
      </c>
    </row>
    <row r="57" spans="1:2" x14ac:dyDescent="0.3">
      <c r="A57">
        <v>1</v>
      </c>
      <c r="B57">
        <f>VLOOKUP(A57,'Toms_ClusterMerge_TopicInfo_4-W'!A:C,3,0)</f>
        <v>0</v>
      </c>
    </row>
    <row r="58" spans="1:2" x14ac:dyDescent="0.3">
      <c r="A58">
        <v>1</v>
      </c>
      <c r="B58">
        <f>VLOOKUP(A58,'Toms_ClusterMerge_TopicInfo_4-W'!A:C,3,0)</f>
        <v>0</v>
      </c>
    </row>
    <row r="59" spans="1:2" x14ac:dyDescent="0.3">
      <c r="A59">
        <v>0</v>
      </c>
      <c r="B59">
        <f>VLOOKUP(A59,'Toms_ClusterMerge_TopicInfo_4-W'!A:C,3,0)</f>
        <v>0</v>
      </c>
    </row>
    <row r="60" spans="1:2" x14ac:dyDescent="0.3">
      <c r="A60">
        <v>0</v>
      </c>
      <c r="B60">
        <f>VLOOKUP(A60,'Toms_ClusterMerge_TopicInfo_4-W'!A:C,3,0)</f>
        <v>0</v>
      </c>
    </row>
    <row r="61" spans="1:2" x14ac:dyDescent="0.3">
      <c r="A61">
        <v>0</v>
      </c>
      <c r="B61">
        <f>VLOOKUP(A61,'Toms_ClusterMerge_TopicInfo_4-W'!A:C,3,0)</f>
        <v>0</v>
      </c>
    </row>
    <row r="62" spans="1:2" x14ac:dyDescent="0.3">
      <c r="A62">
        <v>0</v>
      </c>
      <c r="B62">
        <f>VLOOKUP(A62,'Toms_ClusterMerge_TopicInfo_4-W'!A:C,3,0)</f>
        <v>0</v>
      </c>
    </row>
    <row r="63" spans="1:2" x14ac:dyDescent="0.3">
      <c r="A63">
        <v>1</v>
      </c>
      <c r="B63">
        <f>VLOOKUP(A63,'Toms_ClusterMerge_TopicInfo_4-W'!A:C,3,0)</f>
        <v>0</v>
      </c>
    </row>
    <row r="64" spans="1:2" x14ac:dyDescent="0.3">
      <c r="A64">
        <v>1</v>
      </c>
      <c r="B64">
        <f>VLOOKUP(A64,'Toms_ClusterMerge_TopicInfo_4-W'!A:C,3,0)</f>
        <v>0</v>
      </c>
    </row>
    <row r="65" spans="1:2" x14ac:dyDescent="0.3">
      <c r="A65">
        <v>6</v>
      </c>
      <c r="B65">
        <f>VLOOKUP(A65,'Toms_ClusterMerge_TopicInfo_4-W'!A:C,3,0)</f>
        <v>6</v>
      </c>
    </row>
    <row r="66" spans="1:2" x14ac:dyDescent="0.3">
      <c r="A66">
        <v>6</v>
      </c>
      <c r="B66">
        <f>VLOOKUP(A66,'Toms_ClusterMerge_TopicInfo_4-W'!A:C,3,0)</f>
        <v>6</v>
      </c>
    </row>
    <row r="67" spans="1:2" x14ac:dyDescent="0.3">
      <c r="A67">
        <v>7</v>
      </c>
      <c r="B67">
        <f>VLOOKUP(A67,'Toms_ClusterMerge_TopicInfo_4-W'!A:C,3,0)</f>
        <v>6</v>
      </c>
    </row>
    <row r="68" spans="1:2" x14ac:dyDescent="0.3">
      <c r="A68">
        <v>6</v>
      </c>
      <c r="B68">
        <f>VLOOKUP(A68,'Toms_ClusterMerge_TopicInfo_4-W'!A:C,3,0)</f>
        <v>6</v>
      </c>
    </row>
    <row r="69" spans="1:2" x14ac:dyDescent="0.3">
      <c r="A69">
        <v>6</v>
      </c>
      <c r="B69">
        <f>VLOOKUP(A69,'Toms_ClusterMerge_TopicInfo_4-W'!A:C,3,0)</f>
        <v>6</v>
      </c>
    </row>
    <row r="70" spans="1:2" x14ac:dyDescent="0.3">
      <c r="A70">
        <v>7</v>
      </c>
      <c r="B70">
        <f>VLOOKUP(A70,'Toms_ClusterMerge_TopicInfo_4-W'!A:C,3,0)</f>
        <v>6</v>
      </c>
    </row>
    <row r="71" spans="1:2" x14ac:dyDescent="0.3">
      <c r="A71">
        <v>0</v>
      </c>
      <c r="B71">
        <f>VLOOKUP(A71,'Toms_ClusterMerge_TopicInfo_4-W'!A:C,3,0)</f>
        <v>0</v>
      </c>
    </row>
    <row r="72" spans="1:2" x14ac:dyDescent="0.3">
      <c r="A72">
        <v>9</v>
      </c>
      <c r="B72">
        <f>VLOOKUP(A72,'Toms_ClusterMerge_TopicInfo_4-W'!A:C,3,0)</f>
        <v>9</v>
      </c>
    </row>
    <row r="73" spans="1:2" x14ac:dyDescent="0.3">
      <c r="A73">
        <v>9</v>
      </c>
      <c r="B73">
        <f>VLOOKUP(A73,'Toms_ClusterMerge_TopicInfo_4-W'!A:C,3,0)</f>
        <v>9</v>
      </c>
    </row>
    <row r="74" spans="1:2" x14ac:dyDescent="0.3">
      <c r="A74">
        <v>9</v>
      </c>
      <c r="B74">
        <f>VLOOKUP(A74,'Toms_ClusterMerge_TopicInfo_4-W'!A:C,3,0)</f>
        <v>9</v>
      </c>
    </row>
    <row r="75" spans="1:2" x14ac:dyDescent="0.3">
      <c r="A75">
        <v>9</v>
      </c>
      <c r="B75">
        <f>VLOOKUP(A75,'Toms_ClusterMerge_TopicInfo_4-W'!A:C,3,0)</f>
        <v>9</v>
      </c>
    </row>
    <row r="76" spans="1:2" x14ac:dyDescent="0.3">
      <c r="A76">
        <v>-1</v>
      </c>
      <c r="B76">
        <f>VLOOKUP(A76,'Toms_ClusterMerge_TopicInfo_4-W'!A:C,3,0)</f>
        <v>-1</v>
      </c>
    </row>
    <row r="77" spans="1:2" x14ac:dyDescent="0.3">
      <c r="A77">
        <v>-1</v>
      </c>
      <c r="B77">
        <f>VLOOKUP(A77,'Toms_ClusterMerge_TopicInfo_4-W'!A:C,3,0)</f>
        <v>-1</v>
      </c>
    </row>
    <row r="78" spans="1:2" x14ac:dyDescent="0.3">
      <c r="A78">
        <v>21</v>
      </c>
      <c r="B78">
        <f>VLOOKUP(A78,'Toms_ClusterMerge_TopicInfo_4-W'!A:C,3,0)</f>
        <v>7</v>
      </c>
    </row>
    <row r="79" spans="1:2" x14ac:dyDescent="0.3">
      <c r="A79">
        <v>21</v>
      </c>
      <c r="B79">
        <f>VLOOKUP(A79,'Toms_ClusterMerge_TopicInfo_4-W'!A:C,3,0)</f>
        <v>7</v>
      </c>
    </row>
    <row r="80" spans="1:2" x14ac:dyDescent="0.3">
      <c r="A80">
        <v>9</v>
      </c>
      <c r="B80">
        <f>VLOOKUP(A80,'Toms_ClusterMerge_TopicInfo_4-W'!A:C,3,0)</f>
        <v>9</v>
      </c>
    </row>
    <row r="81" spans="1:2" x14ac:dyDescent="0.3">
      <c r="A81">
        <v>21</v>
      </c>
      <c r="B81">
        <f>VLOOKUP(A81,'Toms_ClusterMerge_TopicInfo_4-W'!A:C,3,0)</f>
        <v>7</v>
      </c>
    </row>
    <row r="82" spans="1:2" x14ac:dyDescent="0.3">
      <c r="A82">
        <v>21</v>
      </c>
      <c r="B82">
        <f>VLOOKUP(A82,'Toms_ClusterMerge_TopicInfo_4-W'!A:C,3,0)</f>
        <v>7</v>
      </c>
    </row>
    <row r="83" spans="1:2" x14ac:dyDescent="0.3">
      <c r="A83">
        <v>9</v>
      </c>
      <c r="B83">
        <f>VLOOKUP(A83,'Toms_ClusterMerge_TopicInfo_4-W'!A:C,3,0)</f>
        <v>9</v>
      </c>
    </row>
    <row r="84" spans="1:2" x14ac:dyDescent="0.3">
      <c r="A84">
        <v>21</v>
      </c>
      <c r="B84">
        <f>VLOOKUP(A84,'Toms_ClusterMerge_TopicInfo_4-W'!A:C,3,0)</f>
        <v>7</v>
      </c>
    </row>
    <row r="85" spans="1:2" x14ac:dyDescent="0.3">
      <c r="A85">
        <v>-1</v>
      </c>
      <c r="B85">
        <f>VLOOKUP(A85,'Toms_ClusterMerge_TopicInfo_4-W'!A:C,3,0)</f>
        <v>-1</v>
      </c>
    </row>
    <row r="86" spans="1:2" x14ac:dyDescent="0.3">
      <c r="A86">
        <v>-1</v>
      </c>
      <c r="B86">
        <f>VLOOKUP(A86,'Toms_ClusterMerge_TopicInfo_4-W'!A:C,3,0)</f>
        <v>-1</v>
      </c>
    </row>
    <row r="87" spans="1:2" x14ac:dyDescent="0.3">
      <c r="A87">
        <v>32</v>
      </c>
      <c r="B87">
        <f>VLOOKUP(A87,'Toms_ClusterMerge_TopicInfo_4-W'!A:C,3,0)</f>
        <v>13</v>
      </c>
    </row>
    <row r="88" spans="1:2" x14ac:dyDescent="0.3">
      <c r="A88">
        <v>7</v>
      </c>
      <c r="B88">
        <f>VLOOKUP(A88,'Toms_ClusterMerge_TopicInfo_4-W'!A:C,3,0)</f>
        <v>6</v>
      </c>
    </row>
    <row r="89" spans="1:2" x14ac:dyDescent="0.3">
      <c r="A89">
        <v>14</v>
      </c>
      <c r="B89">
        <f>VLOOKUP(A89,'Toms_ClusterMerge_TopicInfo_4-W'!A:C,3,0)</f>
        <v>14</v>
      </c>
    </row>
    <row r="90" spans="1:2" x14ac:dyDescent="0.3">
      <c r="A90">
        <v>0</v>
      </c>
      <c r="B90">
        <f>VLOOKUP(A90,'Toms_ClusterMerge_TopicInfo_4-W'!A:C,3,0)</f>
        <v>0</v>
      </c>
    </row>
    <row r="91" spans="1:2" x14ac:dyDescent="0.3">
      <c r="A91">
        <v>32</v>
      </c>
      <c r="B91">
        <f>VLOOKUP(A91,'Toms_ClusterMerge_TopicInfo_4-W'!A:C,3,0)</f>
        <v>13</v>
      </c>
    </row>
    <row r="92" spans="1:2" x14ac:dyDescent="0.3">
      <c r="A92">
        <v>7</v>
      </c>
      <c r="B92">
        <f>VLOOKUP(A92,'Toms_ClusterMerge_TopicInfo_4-W'!A:C,3,0)</f>
        <v>6</v>
      </c>
    </row>
    <row r="93" spans="1:2" x14ac:dyDescent="0.3">
      <c r="A93">
        <v>-1</v>
      </c>
      <c r="B93">
        <f>VLOOKUP(A93,'Toms_ClusterMerge_TopicInfo_4-W'!A:C,3,0)</f>
        <v>-1</v>
      </c>
    </row>
    <row r="94" spans="1:2" x14ac:dyDescent="0.3">
      <c r="A94">
        <v>7</v>
      </c>
      <c r="B94">
        <f>VLOOKUP(A94,'Toms_ClusterMerge_TopicInfo_4-W'!A:C,3,0)</f>
        <v>6</v>
      </c>
    </row>
    <row r="95" spans="1:2" x14ac:dyDescent="0.3">
      <c r="A95">
        <v>6</v>
      </c>
      <c r="B95">
        <f>VLOOKUP(A95,'Toms_ClusterMerge_TopicInfo_4-W'!A:C,3,0)</f>
        <v>6</v>
      </c>
    </row>
    <row r="96" spans="1:2" x14ac:dyDescent="0.3">
      <c r="A96">
        <v>6</v>
      </c>
      <c r="B96">
        <f>VLOOKUP(A96,'Toms_ClusterMerge_TopicInfo_4-W'!A:C,3,0)</f>
        <v>6</v>
      </c>
    </row>
    <row r="97" spans="1:2" x14ac:dyDescent="0.3">
      <c r="A97">
        <v>-1</v>
      </c>
      <c r="B97">
        <f>VLOOKUP(A97,'Toms_ClusterMerge_TopicInfo_4-W'!A:C,3,0)</f>
        <v>-1</v>
      </c>
    </row>
    <row r="98" spans="1:2" x14ac:dyDescent="0.3">
      <c r="A98">
        <v>27</v>
      </c>
      <c r="B98">
        <f>VLOOKUP(A98,'Toms_ClusterMerge_TopicInfo_4-W'!A:C,3,0)</f>
        <v>12</v>
      </c>
    </row>
    <row r="99" spans="1:2" x14ac:dyDescent="0.3">
      <c r="A99">
        <v>27</v>
      </c>
      <c r="B99">
        <f>VLOOKUP(A99,'Toms_ClusterMerge_TopicInfo_4-W'!A:C,3,0)</f>
        <v>12</v>
      </c>
    </row>
    <row r="100" spans="1:2" x14ac:dyDescent="0.3">
      <c r="A100">
        <v>14</v>
      </c>
      <c r="B100">
        <f>VLOOKUP(A100,'Toms_ClusterMerge_TopicInfo_4-W'!A:C,3,0)</f>
        <v>14</v>
      </c>
    </row>
    <row r="101" spans="1:2" x14ac:dyDescent="0.3">
      <c r="A101">
        <v>23</v>
      </c>
      <c r="B101">
        <f>VLOOKUP(A101,'Toms_ClusterMerge_TopicInfo_4-W'!A:C,3,0)</f>
        <v>8</v>
      </c>
    </row>
    <row r="102" spans="1:2" x14ac:dyDescent="0.3">
      <c r="A102">
        <v>11</v>
      </c>
      <c r="B102">
        <f>VLOOKUP(A102,'Toms_ClusterMerge_TopicInfo_4-W'!A:C,3,0)</f>
        <v>11</v>
      </c>
    </row>
    <row r="103" spans="1:2" x14ac:dyDescent="0.3">
      <c r="A103">
        <v>14</v>
      </c>
      <c r="B103">
        <f>VLOOKUP(A103,'Toms_ClusterMerge_TopicInfo_4-W'!A:C,3,0)</f>
        <v>14</v>
      </c>
    </row>
    <row r="104" spans="1:2" x14ac:dyDescent="0.3">
      <c r="A104">
        <v>14</v>
      </c>
      <c r="B104">
        <f>VLOOKUP(A104,'Toms_ClusterMerge_TopicInfo_4-W'!A:C,3,0)</f>
        <v>14</v>
      </c>
    </row>
    <row r="105" spans="1:2" x14ac:dyDescent="0.3">
      <c r="A105">
        <v>25</v>
      </c>
      <c r="B105">
        <f>VLOOKUP(A105,'Toms_ClusterMerge_TopicInfo_4-W'!A:C,3,0)</f>
        <v>12</v>
      </c>
    </row>
    <row r="106" spans="1:2" x14ac:dyDescent="0.3">
      <c r="A106">
        <v>22</v>
      </c>
      <c r="B106">
        <f>VLOOKUP(A106,'Toms_ClusterMerge_TopicInfo_4-W'!A:C,3,0)</f>
        <v>12</v>
      </c>
    </row>
    <row r="107" spans="1:2" x14ac:dyDescent="0.3">
      <c r="A107">
        <v>-1</v>
      </c>
      <c r="B107">
        <f>VLOOKUP(A107,'Toms_ClusterMerge_TopicInfo_4-W'!A:C,3,0)</f>
        <v>-1</v>
      </c>
    </row>
    <row r="108" spans="1:2" x14ac:dyDescent="0.3">
      <c r="A108">
        <v>22</v>
      </c>
      <c r="B108">
        <f>VLOOKUP(A108,'Toms_ClusterMerge_TopicInfo_4-W'!A:C,3,0)</f>
        <v>12</v>
      </c>
    </row>
    <row r="109" spans="1:2" x14ac:dyDescent="0.3">
      <c r="A109">
        <v>22</v>
      </c>
      <c r="B109">
        <f>VLOOKUP(A109,'Toms_ClusterMerge_TopicInfo_4-W'!A:C,3,0)</f>
        <v>12</v>
      </c>
    </row>
    <row r="110" spans="1:2" x14ac:dyDescent="0.3">
      <c r="A110">
        <v>30</v>
      </c>
      <c r="B110">
        <f>VLOOKUP(A110,'Toms_ClusterMerge_TopicInfo_4-W'!A:C,3,0)</f>
        <v>10</v>
      </c>
    </row>
    <row r="111" spans="1:2" x14ac:dyDescent="0.3">
      <c r="A111">
        <v>14</v>
      </c>
      <c r="B111">
        <f>VLOOKUP(A111,'Toms_ClusterMerge_TopicInfo_4-W'!A:C,3,0)</f>
        <v>14</v>
      </c>
    </row>
    <row r="112" spans="1:2" x14ac:dyDescent="0.3">
      <c r="A112">
        <v>22</v>
      </c>
      <c r="B112">
        <f>VLOOKUP(A112,'Toms_ClusterMerge_TopicInfo_4-W'!A:C,3,0)</f>
        <v>12</v>
      </c>
    </row>
    <row r="113" spans="1:2" x14ac:dyDescent="0.3">
      <c r="A113">
        <v>-1</v>
      </c>
      <c r="B113">
        <f>VLOOKUP(A113,'Toms_ClusterMerge_TopicInfo_4-W'!A:C,3,0)</f>
        <v>-1</v>
      </c>
    </row>
    <row r="114" spans="1:2" x14ac:dyDescent="0.3">
      <c r="A114">
        <v>14</v>
      </c>
      <c r="B114">
        <f>VLOOKUP(A114,'Toms_ClusterMerge_TopicInfo_4-W'!A:C,3,0)</f>
        <v>14</v>
      </c>
    </row>
    <row r="115" spans="1:2" x14ac:dyDescent="0.3">
      <c r="A115">
        <v>14</v>
      </c>
      <c r="B115">
        <f>VLOOKUP(A115,'Toms_ClusterMerge_TopicInfo_4-W'!A:C,3,0)</f>
        <v>14</v>
      </c>
    </row>
    <row r="116" spans="1:2" x14ac:dyDescent="0.3">
      <c r="A116">
        <v>55</v>
      </c>
      <c r="B116">
        <f>VLOOKUP(A116,'Toms_ClusterMerge_TopicInfo_4-W'!A:C,3,0)</f>
        <v>9</v>
      </c>
    </row>
    <row r="117" spans="1:2" x14ac:dyDescent="0.3">
      <c r="A117">
        <v>-1</v>
      </c>
      <c r="B117">
        <f>VLOOKUP(A117,'Toms_ClusterMerge_TopicInfo_4-W'!A:C,3,0)</f>
        <v>-1</v>
      </c>
    </row>
    <row r="118" spans="1:2" x14ac:dyDescent="0.3">
      <c r="A118">
        <v>3</v>
      </c>
      <c r="B118">
        <f>VLOOKUP(A118,'Toms_ClusterMerge_TopicInfo_4-W'!A:C,3,0)</f>
        <v>3</v>
      </c>
    </row>
    <row r="119" spans="1:2" x14ac:dyDescent="0.3">
      <c r="A119">
        <v>27</v>
      </c>
      <c r="B119">
        <f>VLOOKUP(A119,'Toms_ClusterMerge_TopicInfo_4-W'!A:C,3,0)</f>
        <v>12</v>
      </c>
    </row>
    <row r="120" spans="1:2" x14ac:dyDescent="0.3">
      <c r="A120">
        <v>30</v>
      </c>
      <c r="B120">
        <f>VLOOKUP(A120,'Toms_ClusterMerge_TopicInfo_4-W'!A:C,3,0)</f>
        <v>10</v>
      </c>
    </row>
    <row r="121" spans="1:2" x14ac:dyDescent="0.3">
      <c r="A121">
        <v>15</v>
      </c>
      <c r="B121">
        <f>VLOOKUP(A121,'Toms_ClusterMerge_TopicInfo_4-W'!A:C,3,0)</f>
        <v>15</v>
      </c>
    </row>
    <row r="122" spans="1:2" x14ac:dyDescent="0.3">
      <c r="A122">
        <v>15</v>
      </c>
      <c r="B122">
        <f>VLOOKUP(A122,'Toms_ClusterMerge_TopicInfo_4-W'!A:C,3,0)</f>
        <v>15</v>
      </c>
    </row>
    <row r="123" spans="1:2" x14ac:dyDescent="0.3">
      <c r="A123">
        <v>14</v>
      </c>
      <c r="B123">
        <f>VLOOKUP(A123,'Toms_ClusterMerge_TopicInfo_4-W'!A:C,3,0)</f>
        <v>14</v>
      </c>
    </row>
    <row r="124" spans="1:2" x14ac:dyDescent="0.3">
      <c r="A124">
        <v>-1</v>
      </c>
      <c r="B124">
        <f>VLOOKUP(A124,'Toms_ClusterMerge_TopicInfo_4-W'!A:C,3,0)</f>
        <v>-1</v>
      </c>
    </row>
    <row r="125" spans="1:2" x14ac:dyDescent="0.3">
      <c r="A125">
        <v>-1</v>
      </c>
      <c r="B125">
        <f>VLOOKUP(A125,'Toms_ClusterMerge_TopicInfo_4-W'!A:C,3,0)</f>
        <v>-1</v>
      </c>
    </row>
    <row r="126" spans="1:2" x14ac:dyDescent="0.3">
      <c r="A126">
        <v>-1</v>
      </c>
      <c r="B126">
        <f>VLOOKUP(A126,'Toms_ClusterMerge_TopicInfo_4-W'!A:C,3,0)</f>
        <v>-1</v>
      </c>
    </row>
    <row r="127" spans="1:2" x14ac:dyDescent="0.3">
      <c r="A127">
        <v>40</v>
      </c>
      <c r="B127">
        <f>VLOOKUP(A127,'Toms_ClusterMerge_TopicInfo_4-W'!A:C,3,0)</f>
        <v>1</v>
      </c>
    </row>
    <row r="128" spans="1:2" x14ac:dyDescent="0.3">
      <c r="A128">
        <v>-1</v>
      </c>
      <c r="B128">
        <f>VLOOKUP(A128,'Toms_ClusterMerge_TopicInfo_4-W'!A:C,3,0)</f>
        <v>-1</v>
      </c>
    </row>
    <row r="129" spans="1:2" x14ac:dyDescent="0.3">
      <c r="A129">
        <v>-1</v>
      </c>
      <c r="B129">
        <f>VLOOKUP(A129,'Toms_ClusterMerge_TopicInfo_4-W'!A:C,3,0)</f>
        <v>-1</v>
      </c>
    </row>
    <row r="130" spans="1:2" x14ac:dyDescent="0.3">
      <c r="A130">
        <v>-1</v>
      </c>
      <c r="B130">
        <f>VLOOKUP(A130,'Toms_ClusterMerge_TopicInfo_4-W'!A:C,3,0)</f>
        <v>-1</v>
      </c>
    </row>
    <row r="131" spans="1:2" x14ac:dyDescent="0.3">
      <c r="A131">
        <v>1</v>
      </c>
      <c r="B131">
        <f>VLOOKUP(A131,'Toms_ClusterMerge_TopicInfo_4-W'!A:C,3,0)</f>
        <v>0</v>
      </c>
    </row>
    <row r="132" spans="1:2" x14ac:dyDescent="0.3">
      <c r="A132">
        <v>23</v>
      </c>
      <c r="B132">
        <f>VLOOKUP(A132,'Toms_ClusterMerge_TopicInfo_4-W'!A:C,3,0)</f>
        <v>8</v>
      </c>
    </row>
    <row r="133" spans="1:2" x14ac:dyDescent="0.3">
      <c r="A133">
        <v>23</v>
      </c>
      <c r="B133">
        <f>VLOOKUP(A133,'Toms_ClusterMerge_TopicInfo_4-W'!A:C,3,0)</f>
        <v>8</v>
      </c>
    </row>
    <row r="134" spans="1:2" x14ac:dyDescent="0.3">
      <c r="A134">
        <v>-1</v>
      </c>
      <c r="B134">
        <f>VLOOKUP(A134,'Toms_ClusterMerge_TopicInfo_4-W'!A:C,3,0)</f>
        <v>-1</v>
      </c>
    </row>
    <row r="135" spans="1:2" x14ac:dyDescent="0.3">
      <c r="A135">
        <v>21</v>
      </c>
      <c r="B135">
        <f>VLOOKUP(A135,'Toms_ClusterMerge_TopicInfo_4-W'!A:C,3,0)</f>
        <v>7</v>
      </c>
    </row>
    <row r="136" spans="1:2" x14ac:dyDescent="0.3">
      <c r="A136">
        <v>-1</v>
      </c>
      <c r="B136">
        <f>VLOOKUP(A136,'Toms_ClusterMerge_TopicInfo_4-W'!A:C,3,0)</f>
        <v>-1</v>
      </c>
    </row>
    <row r="137" spans="1:2" x14ac:dyDescent="0.3">
      <c r="A137">
        <v>-1</v>
      </c>
      <c r="B137">
        <f>VLOOKUP(A137,'Toms_ClusterMerge_TopicInfo_4-W'!A:C,3,0)</f>
        <v>-1</v>
      </c>
    </row>
    <row r="138" spans="1:2" x14ac:dyDescent="0.3">
      <c r="A138">
        <v>8</v>
      </c>
      <c r="B138">
        <f>VLOOKUP(A138,'Toms_ClusterMerge_TopicInfo_4-W'!A:C,3,0)</f>
        <v>8</v>
      </c>
    </row>
    <row r="139" spans="1:2" x14ac:dyDescent="0.3">
      <c r="A139">
        <v>-1</v>
      </c>
      <c r="B139">
        <f>VLOOKUP(A139,'Toms_ClusterMerge_TopicInfo_4-W'!A:C,3,0)</f>
        <v>-1</v>
      </c>
    </row>
    <row r="140" spans="1:2" x14ac:dyDescent="0.3">
      <c r="A140">
        <v>-1</v>
      </c>
      <c r="B140">
        <f>VLOOKUP(A140,'Toms_ClusterMerge_TopicInfo_4-W'!A:C,3,0)</f>
        <v>-1</v>
      </c>
    </row>
    <row r="141" spans="1:2" x14ac:dyDescent="0.3">
      <c r="A141">
        <v>8</v>
      </c>
      <c r="B141">
        <f>VLOOKUP(A141,'Toms_ClusterMerge_TopicInfo_4-W'!A:C,3,0)</f>
        <v>8</v>
      </c>
    </row>
    <row r="142" spans="1:2" x14ac:dyDescent="0.3">
      <c r="A142">
        <v>8</v>
      </c>
      <c r="B142">
        <f>VLOOKUP(A142,'Toms_ClusterMerge_TopicInfo_4-W'!A:C,3,0)</f>
        <v>8</v>
      </c>
    </row>
    <row r="143" spans="1:2" x14ac:dyDescent="0.3">
      <c r="A143">
        <v>4</v>
      </c>
      <c r="B143">
        <f>VLOOKUP(A143,'Toms_ClusterMerge_TopicInfo_4-W'!A:C,3,0)</f>
        <v>4</v>
      </c>
    </row>
    <row r="144" spans="1:2" x14ac:dyDescent="0.3">
      <c r="A144">
        <v>12</v>
      </c>
      <c r="B144">
        <f>VLOOKUP(A144,'Toms_ClusterMerge_TopicInfo_4-W'!A:C,3,0)</f>
        <v>8</v>
      </c>
    </row>
    <row r="145" spans="1:2" x14ac:dyDescent="0.3">
      <c r="A145">
        <v>12</v>
      </c>
      <c r="B145">
        <f>VLOOKUP(A145,'Toms_ClusterMerge_TopicInfo_4-W'!A:C,3,0)</f>
        <v>8</v>
      </c>
    </row>
    <row r="146" spans="1:2" x14ac:dyDescent="0.3">
      <c r="A146">
        <v>-1</v>
      </c>
      <c r="B146">
        <f>VLOOKUP(A146,'Toms_ClusterMerge_TopicInfo_4-W'!A:C,3,0)</f>
        <v>-1</v>
      </c>
    </row>
    <row r="147" spans="1:2" x14ac:dyDescent="0.3">
      <c r="A147">
        <v>5</v>
      </c>
      <c r="B147">
        <f>VLOOKUP(A147,'Toms_ClusterMerge_TopicInfo_4-W'!A:C,3,0)</f>
        <v>5</v>
      </c>
    </row>
    <row r="148" spans="1:2" x14ac:dyDescent="0.3">
      <c r="A148">
        <v>-1</v>
      </c>
      <c r="B148">
        <f>VLOOKUP(A148,'Toms_ClusterMerge_TopicInfo_4-W'!A:C,3,0)</f>
        <v>-1</v>
      </c>
    </row>
    <row r="149" spans="1:2" x14ac:dyDescent="0.3">
      <c r="A149">
        <v>20</v>
      </c>
      <c r="B149">
        <f>VLOOKUP(A149,'Toms_ClusterMerge_TopicInfo_4-W'!A:C,3,0)</f>
        <v>1</v>
      </c>
    </row>
    <row r="150" spans="1:2" x14ac:dyDescent="0.3">
      <c r="A150">
        <v>39</v>
      </c>
      <c r="B150">
        <f>VLOOKUP(A150,'Toms_ClusterMerge_TopicInfo_4-W'!A:C,3,0)</f>
        <v>1</v>
      </c>
    </row>
    <row r="151" spans="1:2" x14ac:dyDescent="0.3">
      <c r="A151">
        <v>-1</v>
      </c>
      <c r="B151">
        <f>VLOOKUP(A151,'Toms_ClusterMerge_TopicInfo_4-W'!A:C,3,0)</f>
        <v>-1</v>
      </c>
    </row>
    <row r="152" spans="1:2" x14ac:dyDescent="0.3">
      <c r="A152">
        <v>39</v>
      </c>
      <c r="B152">
        <f>VLOOKUP(A152,'Toms_ClusterMerge_TopicInfo_4-W'!A:C,3,0)</f>
        <v>1</v>
      </c>
    </row>
    <row r="153" spans="1:2" x14ac:dyDescent="0.3">
      <c r="A153">
        <v>49</v>
      </c>
      <c r="B153">
        <f>VLOOKUP(A153,'Toms_ClusterMerge_TopicInfo_4-W'!A:C,3,0)</f>
        <v>1</v>
      </c>
    </row>
    <row r="154" spans="1:2" x14ac:dyDescent="0.3">
      <c r="A154">
        <v>30</v>
      </c>
      <c r="B154">
        <f>VLOOKUP(A154,'Toms_ClusterMerge_TopicInfo_4-W'!A:C,3,0)</f>
        <v>10</v>
      </c>
    </row>
    <row r="155" spans="1:2" x14ac:dyDescent="0.3">
      <c r="A155">
        <v>37</v>
      </c>
      <c r="B155">
        <f>VLOOKUP(A155,'Toms_ClusterMerge_TopicInfo_4-W'!A:C,3,0)</f>
        <v>5</v>
      </c>
    </row>
    <row r="156" spans="1:2" x14ac:dyDescent="0.3">
      <c r="A156">
        <v>5</v>
      </c>
      <c r="B156">
        <f>VLOOKUP(A156,'Toms_ClusterMerge_TopicInfo_4-W'!A:C,3,0)</f>
        <v>5</v>
      </c>
    </row>
    <row r="157" spans="1:2" x14ac:dyDescent="0.3">
      <c r="A157">
        <v>42</v>
      </c>
      <c r="B157">
        <f>VLOOKUP(A157,'Toms_ClusterMerge_TopicInfo_4-W'!A:C,3,0)</f>
        <v>9</v>
      </c>
    </row>
    <row r="158" spans="1:2" x14ac:dyDescent="0.3">
      <c r="A158">
        <v>42</v>
      </c>
      <c r="B158">
        <f>VLOOKUP(A158,'Toms_ClusterMerge_TopicInfo_4-W'!A:C,3,0)</f>
        <v>9</v>
      </c>
    </row>
    <row r="159" spans="1:2" x14ac:dyDescent="0.3">
      <c r="A159">
        <v>42</v>
      </c>
      <c r="B159">
        <f>VLOOKUP(A159,'Toms_ClusterMerge_TopicInfo_4-W'!A:C,3,0)</f>
        <v>9</v>
      </c>
    </row>
    <row r="160" spans="1:2" x14ac:dyDescent="0.3">
      <c r="A160">
        <v>8</v>
      </c>
      <c r="B160">
        <f>VLOOKUP(A160,'Toms_ClusterMerge_TopicInfo_4-W'!A:C,3,0)</f>
        <v>8</v>
      </c>
    </row>
    <row r="161" spans="1:2" x14ac:dyDescent="0.3">
      <c r="A161">
        <v>8</v>
      </c>
      <c r="B161">
        <f>VLOOKUP(A161,'Toms_ClusterMerge_TopicInfo_4-W'!A:C,3,0)</f>
        <v>8</v>
      </c>
    </row>
    <row r="162" spans="1:2" x14ac:dyDescent="0.3">
      <c r="A162">
        <v>3</v>
      </c>
      <c r="B162">
        <f>VLOOKUP(A162,'Toms_ClusterMerge_TopicInfo_4-W'!A:C,3,0)</f>
        <v>3</v>
      </c>
    </row>
    <row r="163" spans="1:2" x14ac:dyDescent="0.3">
      <c r="A163">
        <v>-1</v>
      </c>
      <c r="B163">
        <f>VLOOKUP(A163,'Toms_ClusterMerge_TopicInfo_4-W'!A:C,3,0)</f>
        <v>-1</v>
      </c>
    </row>
    <row r="164" spans="1:2" x14ac:dyDescent="0.3">
      <c r="A164">
        <v>30</v>
      </c>
      <c r="B164">
        <f>VLOOKUP(A164,'Toms_ClusterMerge_TopicInfo_4-W'!A:C,3,0)</f>
        <v>10</v>
      </c>
    </row>
    <row r="165" spans="1:2" x14ac:dyDescent="0.3">
      <c r="A165">
        <v>8</v>
      </c>
      <c r="B165">
        <f>VLOOKUP(A165,'Toms_ClusterMerge_TopicInfo_4-W'!A:C,3,0)</f>
        <v>8</v>
      </c>
    </row>
    <row r="166" spans="1:2" x14ac:dyDescent="0.3">
      <c r="A166">
        <v>8</v>
      </c>
      <c r="B166">
        <f>VLOOKUP(A166,'Toms_ClusterMerge_TopicInfo_4-W'!A:C,3,0)</f>
        <v>8</v>
      </c>
    </row>
    <row r="167" spans="1:2" x14ac:dyDescent="0.3">
      <c r="A167">
        <v>3</v>
      </c>
      <c r="B167">
        <f>VLOOKUP(A167,'Toms_ClusterMerge_TopicInfo_4-W'!A:C,3,0)</f>
        <v>3</v>
      </c>
    </row>
    <row r="168" spans="1:2" x14ac:dyDescent="0.3">
      <c r="A168">
        <v>37</v>
      </c>
      <c r="B168">
        <f>VLOOKUP(A168,'Toms_ClusterMerge_TopicInfo_4-W'!A:C,3,0)</f>
        <v>5</v>
      </c>
    </row>
    <row r="169" spans="1:2" x14ac:dyDescent="0.3">
      <c r="A169">
        <v>15</v>
      </c>
      <c r="B169">
        <f>VLOOKUP(A169,'Toms_ClusterMerge_TopicInfo_4-W'!A:C,3,0)</f>
        <v>15</v>
      </c>
    </row>
    <row r="170" spans="1:2" x14ac:dyDescent="0.3">
      <c r="A170">
        <v>15</v>
      </c>
      <c r="B170">
        <f>VLOOKUP(A170,'Toms_ClusterMerge_TopicInfo_4-W'!A:C,3,0)</f>
        <v>15</v>
      </c>
    </row>
    <row r="171" spans="1:2" x14ac:dyDescent="0.3">
      <c r="A171">
        <v>15</v>
      </c>
      <c r="B171">
        <f>VLOOKUP(A171,'Toms_ClusterMerge_TopicInfo_4-W'!A:C,3,0)</f>
        <v>15</v>
      </c>
    </row>
    <row r="172" spans="1:2" x14ac:dyDescent="0.3">
      <c r="A172">
        <v>30</v>
      </c>
      <c r="B172">
        <f>VLOOKUP(A172,'Toms_ClusterMerge_TopicInfo_4-W'!A:C,3,0)</f>
        <v>10</v>
      </c>
    </row>
    <row r="173" spans="1:2" x14ac:dyDescent="0.3">
      <c r="A173">
        <v>3</v>
      </c>
      <c r="B173">
        <f>VLOOKUP(A173,'Toms_ClusterMerge_TopicInfo_4-W'!A:C,3,0)</f>
        <v>3</v>
      </c>
    </row>
    <row r="174" spans="1:2" x14ac:dyDescent="0.3">
      <c r="A174">
        <v>20</v>
      </c>
      <c r="B174">
        <f>VLOOKUP(A174,'Toms_ClusterMerge_TopicInfo_4-W'!A:C,3,0)</f>
        <v>1</v>
      </c>
    </row>
    <row r="175" spans="1:2" x14ac:dyDescent="0.3">
      <c r="A175">
        <v>48</v>
      </c>
      <c r="B175">
        <f>VLOOKUP(A175,'Toms_ClusterMerge_TopicInfo_4-W'!A:C,3,0)</f>
        <v>8</v>
      </c>
    </row>
    <row r="176" spans="1:2" x14ac:dyDescent="0.3">
      <c r="A176">
        <v>48</v>
      </c>
      <c r="B176">
        <f>VLOOKUP(A176,'Toms_ClusterMerge_TopicInfo_4-W'!A:C,3,0)</f>
        <v>8</v>
      </c>
    </row>
    <row r="177" spans="1:2" x14ac:dyDescent="0.3">
      <c r="A177">
        <v>4</v>
      </c>
      <c r="B177">
        <f>VLOOKUP(A177,'Toms_ClusterMerge_TopicInfo_4-W'!A:C,3,0)</f>
        <v>4</v>
      </c>
    </row>
    <row r="178" spans="1:2" x14ac:dyDescent="0.3">
      <c r="A178">
        <v>4</v>
      </c>
      <c r="B178">
        <f>VLOOKUP(A178,'Toms_ClusterMerge_TopicInfo_4-W'!A:C,3,0)</f>
        <v>4</v>
      </c>
    </row>
    <row r="179" spans="1:2" x14ac:dyDescent="0.3">
      <c r="A179">
        <v>4</v>
      </c>
      <c r="B179">
        <f>VLOOKUP(A179,'Toms_ClusterMerge_TopicInfo_4-W'!A:C,3,0)</f>
        <v>4</v>
      </c>
    </row>
    <row r="180" spans="1:2" x14ac:dyDescent="0.3">
      <c r="A180">
        <v>-1</v>
      </c>
      <c r="B180">
        <f>VLOOKUP(A180,'Toms_ClusterMerge_TopicInfo_4-W'!A:C,3,0)</f>
        <v>-1</v>
      </c>
    </row>
    <row r="181" spans="1:2" x14ac:dyDescent="0.3">
      <c r="A181">
        <v>-1</v>
      </c>
      <c r="B181">
        <f>VLOOKUP(A181,'Toms_ClusterMerge_TopicInfo_4-W'!A:C,3,0)</f>
        <v>-1</v>
      </c>
    </row>
    <row r="182" spans="1:2" x14ac:dyDescent="0.3">
      <c r="A182">
        <v>12</v>
      </c>
      <c r="B182">
        <f>VLOOKUP(A182,'Toms_ClusterMerge_TopicInfo_4-W'!A:C,3,0)</f>
        <v>8</v>
      </c>
    </row>
    <row r="183" spans="1:2" x14ac:dyDescent="0.3">
      <c r="A183">
        <v>53</v>
      </c>
      <c r="B183">
        <f>VLOOKUP(A183,'Toms_ClusterMerge_TopicInfo_4-W'!A:C,3,0)</f>
        <v>8</v>
      </c>
    </row>
    <row r="184" spans="1:2" x14ac:dyDescent="0.3">
      <c r="A184">
        <v>4</v>
      </c>
      <c r="B184">
        <f>VLOOKUP(A184,'Toms_ClusterMerge_TopicInfo_4-W'!A:C,3,0)</f>
        <v>4</v>
      </c>
    </row>
    <row r="185" spans="1:2" x14ac:dyDescent="0.3">
      <c r="A185">
        <v>48</v>
      </c>
      <c r="B185">
        <f>VLOOKUP(A185,'Toms_ClusterMerge_TopicInfo_4-W'!A:C,3,0)</f>
        <v>8</v>
      </c>
    </row>
    <row r="186" spans="1:2" x14ac:dyDescent="0.3">
      <c r="A186">
        <v>12</v>
      </c>
      <c r="B186">
        <f>VLOOKUP(A186,'Toms_ClusterMerge_TopicInfo_4-W'!A:C,3,0)</f>
        <v>8</v>
      </c>
    </row>
    <row r="187" spans="1:2" x14ac:dyDescent="0.3">
      <c r="A187">
        <v>-1</v>
      </c>
      <c r="B187">
        <f>VLOOKUP(A187,'Toms_ClusterMerge_TopicInfo_4-W'!A:C,3,0)</f>
        <v>-1</v>
      </c>
    </row>
    <row r="188" spans="1:2" x14ac:dyDescent="0.3">
      <c r="A188">
        <v>12</v>
      </c>
      <c r="B188">
        <f>VLOOKUP(A188,'Toms_ClusterMerge_TopicInfo_4-W'!A:C,3,0)</f>
        <v>8</v>
      </c>
    </row>
    <row r="189" spans="1:2" x14ac:dyDescent="0.3">
      <c r="A189">
        <v>12</v>
      </c>
      <c r="B189">
        <f>VLOOKUP(A189,'Toms_ClusterMerge_TopicInfo_4-W'!A:C,3,0)</f>
        <v>8</v>
      </c>
    </row>
    <row r="190" spans="1:2" x14ac:dyDescent="0.3">
      <c r="A190">
        <v>-1</v>
      </c>
      <c r="B190">
        <f>VLOOKUP(A190,'Toms_ClusterMerge_TopicInfo_4-W'!A:C,3,0)</f>
        <v>-1</v>
      </c>
    </row>
    <row r="191" spans="1:2" x14ac:dyDescent="0.3">
      <c r="A191">
        <v>5</v>
      </c>
      <c r="B191">
        <f>VLOOKUP(A191,'Toms_ClusterMerge_TopicInfo_4-W'!A:C,3,0)</f>
        <v>5</v>
      </c>
    </row>
    <row r="192" spans="1:2" x14ac:dyDescent="0.3">
      <c r="A192">
        <v>-1</v>
      </c>
      <c r="B192">
        <f>VLOOKUP(A192,'Toms_ClusterMerge_TopicInfo_4-W'!A:C,3,0)</f>
        <v>-1</v>
      </c>
    </row>
    <row r="193" spans="1:2" x14ac:dyDescent="0.3">
      <c r="A193">
        <v>-1</v>
      </c>
      <c r="B193">
        <f>VLOOKUP(A193,'Toms_ClusterMerge_TopicInfo_4-W'!A:C,3,0)</f>
        <v>-1</v>
      </c>
    </row>
    <row r="194" spans="1:2" x14ac:dyDescent="0.3">
      <c r="A194">
        <v>-1</v>
      </c>
      <c r="B194">
        <f>VLOOKUP(A194,'Toms_ClusterMerge_TopicInfo_4-W'!A:C,3,0)</f>
        <v>-1</v>
      </c>
    </row>
    <row r="195" spans="1:2" x14ac:dyDescent="0.3">
      <c r="A195">
        <v>55</v>
      </c>
      <c r="B195">
        <f>VLOOKUP(A195,'Toms_ClusterMerge_TopicInfo_4-W'!A:C,3,0)</f>
        <v>9</v>
      </c>
    </row>
    <row r="196" spans="1:2" x14ac:dyDescent="0.3">
      <c r="A196">
        <v>-1</v>
      </c>
      <c r="B196">
        <f>VLOOKUP(A196,'Toms_ClusterMerge_TopicInfo_4-W'!A:C,3,0)</f>
        <v>-1</v>
      </c>
    </row>
    <row r="197" spans="1:2" x14ac:dyDescent="0.3">
      <c r="A197">
        <v>-1</v>
      </c>
      <c r="B197">
        <f>VLOOKUP(A197,'Toms_ClusterMerge_TopicInfo_4-W'!A:C,3,0)</f>
        <v>-1</v>
      </c>
    </row>
    <row r="198" spans="1:2" x14ac:dyDescent="0.3">
      <c r="A198">
        <v>7</v>
      </c>
      <c r="B198">
        <f>VLOOKUP(A198,'Toms_ClusterMerge_TopicInfo_4-W'!A:C,3,0)</f>
        <v>6</v>
      </c>
    </row>
    <row r="199" spans="1:2" x14ac:dyDescent="0.3">
      <c r="A199">
        <v>6</v>
      </c>
      <c r="B199">
        <f>VLOOKUP(A199,'Toms_ClusterMerge_TopicInfo_4-W'!A:C,3,0)</f>
        <v>6</v>
      </c>
    </row>
    <row r="200" spans="1:2" x14ac:dyDescent="0.3">
      <c r="A200">
        <v>11</v>
      </c>
      <c r="B200">
        <f>VLOOKUP(A200,'Toms_ClusterMerge_TopicInfo_4-W'!A:C,3,0)</f>
        <v>11</v>
      </c>
    </row>
    <row r="201" spans="1:2" x14ac:dyDescent="0.3">
      <c r="A201">
        <v>-1</v>
      </c>
      <c r="B201">
        <f>VLOOKUP(A201,'Toms_ClusterMerge_TopicInfo_4-W'!A:C,3,0)</f>
        <v>-1</v>
      </c>
    </row>
    <row r="202" spans="1:2" x14ac:dyDescent="0.3">
      <c r="A202">
        <v>12</v>
      </c>
      <c r="B202">
        <f>VLOOKUP(A202,'Toms_ClusterMerge_TopicInfo_4-W'!A:C,3,0)</f>
        <v>8</v>
      </c>
    </row>
    <row r="203" spans="1:2" x14ac:dyDescent="0.3">
      <c r="A203">
        <v>47</v>
      </c>
      <c r="B203">
        <f>VLOOKUP(A203,'Toms_ClusterMerge_TopicInfo_4-W'!A:C,3,0)</f>
        <v>8</v>
      </c>
    </row>
    <row r="204" spans="1:2" x14ac:dyDescent="0.3">
      <c r="A204">
        <v>6</v>
      </c>
      <c r="B204">
        <f>VLOOKUP(A204,'Toms_ClusterMerge_TopicInfo_4-W'!A:C,3,0)</f>
        <v>6</v>
      </c>
    </row>
    <row r="205" spans="1:2" x14ac:dyDescent="0.3">
      <c r="A205">
        <v>5</v>
      </c>
      <c r="B205">
        <f>VLOOKUP(A205,'Toms_ClusterMerge_TopicInfo_4-W'!A:C,3,0)</f>
        <v>5</v>
      </c>
    </row>
    <row r="206" spans="1:2" x14ac:dyDescent="0.3">
      <c r="A206">
        <v>21</v>
      </c>
      <c r="B206">
        <f>VLOOKUP(A206,'Toms_ClusterMerge_TopicInfo_4-W'!A:C,3,0)</f>
        <v>7</v>
      </c>
    </row>
    <row r="207" spans="1:2" x14ac:dyDescent="0.3">
      <c r="A207">
        <v>-1</v>
      </c>
      <c r="B207">
        <f>VLOOKUP(A207,'Toms_ClusterMerge_TopicInfo_4-W'!A:C,3,0)</f>
        <v>-1</v>
      </c>
    </row>
    <row r="208" spans="1:2" x14ac:dyDescent="0.3">
      <c r="A208">
        <v>-1</v>
      </c>
      <c r="B208">
        <f>VLOOKUP(A208,'Toms_ClusterMerge_TopicInfo_4-W'!A:C,3,0)</f>
        <v>-1</v>
      </c>
    </row>
    <row r="209" spans="1:2" x14ac:dyDescent="0.3">
      <c r="A209">
        <v>-1</v>
      </c>
      <c r="B209">
        <f>VLOOKUP(A209,'Toms_ClusterMerge_TopicInfo_4-W'!A:C,3,0)</f>
        <v>-1</v>
      </c>
    </row>
    <row r="210" spans="1:2" x14ac:dyDescent="0.3">
      <c r="A210">
        <v>5</v>
      </c>
      <c r="B210">
        <f>VLOOKUP(A210,'Toms_ClusterMerge_TopicInfo_4-W'!A:C,3,0)</f>
        <v>5</v>
      </c>
    </row>
    <row r="211" spans="1:2" x14ac:dyDescent="0.3">
      <c r="A211">
        <v>8</v>
      </c>
      <c r="B211">
        <f>VLOOKUP(A211,'Toms_ClusterMerge_TopicInfo_4-W'!A:C,3,0)</f>
        <v>8</v>
      </c>
    </row>
    <row r="212" spans="1:2" x14ac:dyDescent="0.3">
      <c r="A212">
        <v>-1</v>
      </c>
      <c r="B212">
        <f>VLOOKUP(A212,'Toms_ClusterMerge_TopicInfo_4-W'!A:C,3,0)</f>
        <v>-1</v>
      </c>
    </row>
    <row r="213" spans="1:2" x14ac:dyDescent="0.3">
      <c r="A213">
        <v>-1</v>
      </c>
      <c r="B213">
        <f>VLOOKUP(A213,'Toms_ClusterMerge_TopicInfo_4-W'!A:C,3,0)</f>
        <v>-1</v>
      </c>
    </row>
    <row r="214" spans="1:2" x14ac:dyDescent="0.3">
      <c r="A214">
        <v>-1</v>
      </c>
      <c r="B214">
        <f>VLOOKUP(A214,'Toms_ClusterMerge_TopicInfo_4-W'!A:C,3,0)</f>
        <v>-1</v>
      </c>
    </row>
    <row r="215" spans="1:2" x14ac:dyDescent="0.3">
      <c r="A215">
        <v>12</v>
      </c>
      <c r="B215">
        <f>VLOOKUP(A215,'Toms_ClusterMerge_TopicInfo_4-W'!A:C,3,0)</f>
        <v>8</v>
      </c>
    </row>
    <row r="216" spans="1:2" x14ac:dyDescent="0.3">
      <c r="A216">
        <v>-1</v>
      </c>
      <c r="B216">
        <f>VLOOKUP(A216,'Toms_ClusterMerge_TopicInfo_4-W'!A:C,3,0)</f>
        <v>-1</v>
      </c>
    </row>
    <row r="217" spans="1:2" x14ac:dyDescent="0.3">
      <c r="A217">
        <v>4</v>
      </c>
      <c r="B217">
        <f>VLOOKUP(A217,'Toms_ClusterMerge_TopicInfo_4-W'!A:C,3,0)</f>
        <v>4</v>
      </c>
    </row>
    <row r="218" spans="1:2" x14ac:dyDescent="0.3">
      <c r="A218">
        <v>0</v>
      </c>
      <c r="B218">
        <f>VLOOKUP(A218,'Toms_ClusterMerge_TopicInfo_4-W'!A:C,3,0)</f>
        <v>0</v>
      </c>
    </row>
    <row r="219" spans="1:2" x14ac:dyDescent="0.3">
      <c r="A219">
        <v>7</v>
      </c>
      <c r="B219">
        <f>VLOOKUP(A219,'Toms_ClusterMerge_TopicInfo_4-W'!A:C,3,0)</f>
        <v>6</v>
      </c>
    </row>
    <row r="220" spans="1:2" x14ac:dyDescent="0.3">
      <c r="A220">
        <v>-1</v>
      </c>
      <c r="B220">
        <f>VLOOKUP(A220,'Toms_ClusterMerge_TopicInfo_4-W'!A:C,3,0)</f>
        <v>-1</v>
      </c>
    </row>
    <row r="221" spans="1:2" x14ac:dyDescent="0.3">
      <c r="A221">
        <v>31</v>
      </c>
      <c r="B221">
        <f>VLOOKUP(A221,'Toms_ClusterMerge_TopicInfo_4-W'!A:C,3,0)</f>
        <v>8</v>
      </c>
    </row>
    <row r="222" spans="1:2" x14ac:dyDescent="0.3">
      <c r="A222">
        <v>-1</v>
      </c>
      <c r="B222">
        <f>VLOOKUP(A222,'Toms_ClusterMerge_TopicInfo_4-W'!A:C,3,0)</f>
        <v>-1</v>
      </c>
    </row>
    <row r="223" spans="1:2" x14ac:dyDescent="0.3">
      <c r="A223">
        <v>3</v>
      </c>
      <c r="B223">
        <f>VLOOKUP(A223,'Toms_ClusterMerge_TopicInfo_4-W'!A:C,3,0)</f>
        <v>3</v>
      </c>
    </row>
    <row r="224" spans="1:2" x14ac:dyDescent="0.3">
      <c r="A224">
        <v>5</v>
      </c>
      <c r="B224">
        <f>VLOOKUP(A224,'Toms_ClusterMerge_TopicInfo_4-W'!A:C,3,0)</f>
        <v>5</v>
      </c>
    </row>
    <row r="225" spans="1:2" x14ac:dyDescent="0.3">
      <c r="A225">
        <v>-1</v>
      </c>
      <c r="B225">
        <f>VLOOKUP(A225,'Toms_ClusterMerge_TopicInfo_4-W'!A:C,3,0)</f>
        <v>-1</v>
      </c>
    </row>
    <row r="226" spans="1:2" x14ac:dyDescent="0.3">
      <c r="A226">
        <v>5</v>
      </c>
      <c r="B226">
        <f>VLOOKUP(A226,'Toms_ClusterMerge_TopicInfo_4-W'!A:C,3,0)</f>
        <v>5</v>
      </c>
    </row>
    <row r="227" spans="1:2" x14ac:dyDescent="0.3">
      <c r="A227">
        <v>-1</v>
      </c>
      <c r="B227">
        <f>VLOOKUP(A227,'Toms_ClusterMerge_TopicInfo_4-W'!A:C,3,0)</f>
        <v>-1</v>
      </c>
    </row>
    <row r="228" spans="1:2" x14ac:dyDescent="0.3">
      <c r="A228">
        <v>7</v>
      </c>
      <c r="B228">
        <f>VLOOKUP(A228,'Toms_ClusterMerge_TopicInfo_4-W'!A:C,3,0)</f>
        <v>6</v>
      </c>
    </row>
    <row r="229" spans="1:2" x14ac:dyDescent="0.3">
      <c r="A229">
        <v>2</v>
      </c>
      <c r="B229">
        <f>VLOOKUP(A229,'Toms_ClusterMerge_TopicInfo_4-W'!A:C,3,0)</f>
        <v>2</v>
      </c>
    </row>
    <row r="230" spans="1:2" x14ac:dyDescent="0.3">
      <c r="A230">
        <v>2</v>
      </c>
      <c r="B230">
        <f>VLOOKUP(A230,'Toms_ClusterMerge_TopicInfo_4-W'!A:C,3,0)</f>
        <v>2</v>
      </c>
    </row>
    <row r="231" spans="1:2" x14ac:dyDescent="0.3">
      <c r="A231">
        <v>-1</v>
      </c>
      <c r="B231">
        <f>VLOOKUP(A231,'Toms_ClusterMerge_TopicInfo_4-W'!A:C,3,0)</f>
        <v>-1</v>
      </c>
    </row>
    <row r="232" spans="1:2" x14ac:dyDescent="0.3">
      <c r="A232">
        <v>46</v>
      </c>
      <c r="B232">
        <f>VLOOKUP(A232,'Toms_ClusterMerge_TopicInfo_4-W'!A:C,3,0)</f>
        <v>11</v>
      </c>
    </row>
    <row r="233" spans="1:2" x14ac:dyDescent="0.3">
      <c r="A233">
        <v>7</v>
      </c>
      <c r="B233">
        <f>VLOOKUP(A233,'Toms_ClusterMerge_TopicInfo_4-W'!A:C,3,0)</f>
        <v>6</v>
      </c>
    </row>
    <row r="234" spans="1:2" x14ac:dyDescent="0.3">
      <c r="A234">
        <v>-1</v>
      </c>
      <c r="B234">
        <f>VLOOKUP(A234,'Toms_ClusterMerge_TopicInfo_4-W'!A:C,3,0)</f>
        <v>-1</v>
      </c>
    </row>
    <row r="235" spans="1:2" x14ac:dyDescent="0.3">
      <c r="A235">
        <v>7</v>
      </c>
      <c r="B235">
        <f>VLOOKUP(A235,'Toms_ClusterMerge_TopicInfo_4-W'!A:C,3,0)</f>
        <v>6</v>
      </c>
    </row>
    <row r="236" spans="1:2" x14ac:dyDescent="0.3">
      <c r="A236">
        <v>53</v>
      </c>
      <c r="B236">
        <f>VLOOKUP(A236,'Toms_ClusterMerge_TopicInfo_4-W'!A:C,3,0)</f>
        <v>8</v>
      </c>
    </row>
    <row r="237" spans="1:2" x14ac:dyDescent="0.3">
      <c r="A237">
        <v>25</v>
      </c>
      <c r="B237">
        <f>VLOOKUP(A237,'Toms_ClusterMerge_TopicInfo_4-W'!A:C,3,0)</f>
        <v>12</v>
      </c>
    </row>
    <row r="238" spans="1:2" x14ac:dyDescent="0.3">
      <c r="A238">
        <v>9</v>
      </c>
      <c r="B238">
        <f>VLOOKUP(A238,'Toms_ClusterMerge_TopicInfo_4-W'!A:C,3,0)</f>
        <v>9</v>
      </c>
    </row>
    <row r="239" spans="1:2" x14ac:dyDescent="0.3">
      <c r="A239">
        <v>9</v>
      </c>
      <c r="B239">
        <f>VLOOKUP(A239,'Toms_ClusterMerge_TopicInfo_4-W'!A:C,3,0)</f>
        <v>9</v>
      </c>
    </row>
    <row r="240" spans="1:2" x14ac:dyDescent="0.3">
      <c r="A240">
        <v>11</v>
      </c>
      <c r="B240">
        <f>VLOOKUP(A240,'Toms_ClusterMerge_TopicInfo_4-W'!A:C,3,0)</f>
        <v>11</v>
      </c>
    </row>
    <row r="241" spans="1:2" x14ac:dyDescent="0.3">
      <c r="A241">
        <v>31</v>
      </c>
      <c r="B241">
        <f>VLOOKUP(A241,'Toms_ClusterMerge_TopicInfo_4-W'!A:C,3,0)</f>
        <v>8</v>
      </c>
    </row>
    <row r="242" spans="1:2" x14ac:dyDescent="0.3">
      <c r="A242">
        <v>-1</v>
      </c>
      <c r="B242">
        <f>VLOOKUP(A242,'Toms_ClusterMerge_TopicInfo_4-W'!A:C,3,0)</f>
        <v>-1</v>
      </c>
    </row>
    <row r="243" spans="1:2" x14ac:dyDescent="0.3">
      <c r="A243">
        <v>45</v>
      </c>
      <c r="B243">
        <f>VLOOKUP(A243,'Toms_ClusterMerge_TopicInfo_4-W'!A:C,3,0)</f>
        <v>8</v>
      </c>
    </row>
    <row r="244" spans="1:2" x14ac:dyDescent="0.3">
      <c r="A244">
        <v>36</v>
      </c>
      <c r="B244">
        <f>VLOOKUP(A244,'Toms_ClusterMerge_TopicInfo_4-W'!A:C,3,0)</f>
        <v>1</v>
      </c>
    </row>
    <row r="245" spans="1:2" x14ac:dyDescent="0.3">
      <c r="A245">
        <v>-1</v>
      </c>
      <c r="B245">
        <f>VLOOKUP(A245,'Toms_ClusterMerge_TopicInfo_4-W'!A:C,3,0)</f>
        <v>-1</v>
      </c>
    </row>
    <row r="246" spans="1:2" x14ac:dyDescent="0.3">
      <c r="A246">
        <v>5</v>
      </c>
      <c r="B246">
        <f>VLOOKUP(A246,'Toms_ClusterMerge_TopicInfo_4-W'!A:C,3,0)</f>
        <v>5</v>
      </c>
    </row>
    <row r="247" spans="1:2" x14ac:dyDescent="0.3">
      <c r="A247">
        <v>33</v>
      </c>
      <c r="B247">
        <f>VLOOKUP(A247,'Toms_ClusterMerge_TopicInfo_4-W'!A:C,3,0)</f>
        <v>3</v>
      </c>
    </row>
    <row r="248" spans="1:2" x14ac:dyDescent="0.3">
      <c r="A248">
        <v>-1</v>
      </c>
      <c r="B248">
        <f>VLOOKUP(A248,'Toms_ClusterMerge_TopicInfo_4-W'!A:C,3,0)</f>
        <v>-1</v>
      </c>
    </row>
    <row r="249" spans="1:2" x14ac:dyDescent="0.3">
      <c r="A249">
        <v>15</v>
      </c>
      <c r="B249">
        <f>VLOOKUP(A249,'Toms_ClusterMerge_TopicInfo_4-W'!A:C,3,0)</f>
        <v>15</v>
      </c>
    </row>
    <row r="250" spans="1:2" x14ac:dyDescent="0.3">
      <c r="A250">
        <v>8</v>
      </c>
      <c r="B250">
        <f>VLOOKUP(A250,'Toms_ClusterMerge_TopicInfo_4-W'!A:C,3,0)</f>
        <v>8</v>
      </c>
    </row>
    <row r="251" spans="1:2" x14ac:dyDescent="0.3">
      <c r="A251">
        <v>26</v>
      </c>
      <c r="B251">
        <f>VLOOKUP(A251,'Toms_ClusterMerge_TopicInfo_4-W'!A:C,3,0)</f>
        <v>8</v>
      </c>
    </row>
    <row r="252" spans="1:2" x14ac:dyDescent="0.3">
      <c r="A252">
        <v>39</v>
      </c>
      <c r="B252">
        <f>VLOOKUP(A252,'Toms_ClusterMerge_TopicInfo_4-W'!A:C,3,0)</f>
        <v>1</v>
      </c>
    </row>
    <row r="253" spans="1:2" x14ac:dyDescent="0.3">
      <c r="A253">
        <v>-1</v>
      </c>
      <c r="B253">
        <f>VLOOKUP(A253,'Toms_ClusterMerge_TopicInfo_4-W'!A:C,3,0)</f>
        <v>-1</v>
      </c>
    </row>
    <row r="254" spans="1:2" x14ac:dyDescent="0.3">
      <c r="A254">
        <v>-1</v>
      </c>
      <c r="B254">
        <f>VLOOKUP(A254,'Toms_ClusterMerge_TopicInfo_4-W'!A:C,3,0)</f>
        <v>-1</v>
      </c>
    </row>
    <row r="255" spans="1:2" x14ac:dyDescent="0.3">
      <c r="A255">
        <v>-1</v>
      </c>
      <c r="B255">
        <f>VLOOKUP(A255,'Toms_ClusterMerge_TopicInfo_4-W'!A:C,3,0)</f>
        <v>-1</v>
      </c>
    </row>
    <row r="256" spans="1:2" x14ac:dyDescent="0.3">
      <c r="A256">
        <v>20</v>
      </c>
      <c r="B256">
        <f>VLOOKUP(A256,'Toms_ClusterMerge_TopicInfo_4-W'!A:C,3,0)</f>
        <v>1</v>
      </c>
    </row>
    <row r="257" spans="1:2" x14ac:dyDescent="0.3">
      <c r="A257">
        <v>36</v>
      </c>
      <c r="B257">
        <f>VLOOKUP(A257,'Toms_ClusterMerge_TopicInfo_4-W'!A:C,3,0)</f>
        <v>1</v>
      </c>
    </row>
    <row r="258" spans="1:2" x14ac:dyDescent="0.3">
      <c r="A258">
        <v>36</v>
      </c>
      <c r="B258">
        <f>VLOOKUP(A258,'Toms_ClusterMerge_TopicInfo_4-W'!A:C,3,0)</f>
        <v>1</v>
      </c>
    </row>
    <row r="259" spans="1:2" x14ac:dyDescent="0.3">
      <c r="A259">
        <v>-1</v>
      </c>
      <c r="B259">
        <f>VLOOKUP(A259,'Toms_ClusterMerge_TopicInfo_4-W'!A:C,3,0)</f>
        <v>-1</v>
      </c>
    </row>
    <row r="260" spans="1:2" x14ac:dyDescent="0.3">
      <c r="A260">
        <v>-1</v>
      </c>
      <c r="B260">
        <f>VLOOKUP(A260,'Toms_ClusterMerge_TopicInfo_4-W'!A:C,3,0)</f>
        <v>-1</v>
      </c>
    </row>
    <row r="261" spans="1:2" x14ac:dyDescent="0.3">
      <c r="A261">
        <v>-1</v>
      </c>
      <c r="B261">
        <f>VLOOKUP(A261,'Toms_ClusterMerge_TopicInfo_4-W'!A:C,3,0)</f>
        <v>-1</v>
      </c>
    </row>
    <row r="262" spans="1:2" x14ac:dyDescent="0.3">
      <c r="A262">
        <v>-1</v>
      </c>
      <c r="B262">
        <f>VLOOKUP(A262,'Toms_ClusterMerge_TopicInfo_4-W'!A:C,3,0)</f>
        <v>-1</v>
      </c>
    </row>
    <row r="263" spans="1:2" x14ac:dyDescent="0.3">
      <c r="A263">
        <v>4</v>
      </c>
      <c r="B263">
        <f>VLOOKUP(A263,'Toms_ClusterMerge_TopicInfo_4-W'!A:C,3,0)</f>
        <v>4</v>
      </c>
    </row>
    <row r="264" spans="1:2" x14ac:dyDescent="0.3">
      <c r="A264">
        <v>-1</v>
      </c>
      <c r="B264">
        <f>VLOOKUP(A264,'Toms_ClusterMerge_TopicInfo_4-W'!A:C,3,0)</f>
        <v>-1</v>
      </c>
    </row>
    <row r="265" spans="1:2" x14ac:dyDescent="0.3">
      <c r="A265">
        <v>4</v>
      </c>
      <c r="B265">
        <f>VLOOKUP(A265,'Toms_ClusterMerge_TopicInfo_4-W'!A:C,3,0)</f>
        <v>4</v>
      </c>
    </row>
    <row r="266" spans="1:2" x14ac:dyDescent="0.3">
      <c r="A266">
        <v>1</v>
      </c>
      <c r="B266">
        <f>VLOOKUP(A266,'Toms_ClusterMerge_TopicInfo_4-W'!A:C,3,0)</f>
        <v>0</v>
      </c>
    </row>
    <row r="267" spans="1:2" x14ac:dyDescent="0.3">
      <c r="A267">
        <v>32</v>
      </c>
      <c r="B267">
        <f>VLOOKUP(A267,'Toms_ClusterMerge_TopicInfo_4-W'!A:C,3,0)</f>
        <v>13</v>
      </c>
    </row>
    <row r="268" spans="1:2" x14ac:dyDescent="0.3">
      <c r="A268">
        <v>11</v>
      </c>
      <c r="B268">
        <f>VLOOKUP(A268,'Toms_ClusterMerge_TopicInfo_4-W'!A:C,3,0)</f>
        <v>11</v>
      </c>
    </row>
    <row r="269" spans="1:2" x14ac:dyDescent="0.3">
      <c r="A269">
        <v>4</v>
      </c>
      <c r="B269">
        <f>VLOOKUP(A269,'Toms_ClusterMerge_TopicInfo_4-W'!A:C,3,0)</f>
        <v>4</v>
      </c>
    </row>
    <row r="270" spans="1:2" x14ac:dyDescent="0.3">
      <c r="A270">
        <v>-1</v>
      </c>
      <c r="B270">
        <f>VLOOKUP(A270,'Toms_ClusterMerge_TopicInfo_4-W'!A:C,3,0)</f>
        <v>-1</v>
      </c>
    </row>
    <row r="271" spans="1:2" x14ac:dyDescent="0.3">
      <c r="A271">
        <v>40</v>
      </c>
      <c r="B271">
        <f>VLOOKUP(A271,'Toms_ClusterMerge_TopicInfo_4-W'!A:C,3,0)</f>
        <v>1</v>
      </c>
    </row>
    <row r="272" spans="1:2" x14ac:dyDescent="0.3">
      <c r="A272">
        <v>40</v>
      </c>
      <c r="B272">
        <f>VLOOKUP(A272,'Toms_ClusterMerge_TopicInfo_4-W'!A:C,3,0)</f>
        <v>1</v>
      </c>
    </row>
    <row r="273" spans="1:2" x14ac:dyDescent="0.3">
      <c r="A273">
        <v>4</v>
      </c>
      <c r="B273">
        <f>VLOOKUP(A273,'Toms_ClusterMerge_TopicInfo_4-W'!A:C,3,0)</f>
        <v>4</v>
      </c>
    </row>
    <row r="274" spans="1:2" x14ac:dyDescent="0.3">
      <c r="A274">
        <v>4</v>
      </c>
      <c r="B274">
        <f>VLOOKUP(A274,'Toms_ClusterMerge_TopicInfo_4-W'!A:C,3,0)</f>
        <v>4</v>
      </c>
    </row>
    <row r="275" spans="1:2" x14ac:dyDescent="0.3">
      <c r="A275">
        <v>4</v>
      </c>
      <c r="B275">
        <f>VLOOKUP(A275,'Toms_ClusterMerge_TopicInfo_4-W'!A:C,3,0)</f>
        <v>4</v>
      </c>
    </row>
    <row r="276" spans="1:2" x14ac:dyDescent="0.3">
      <c r="A276">
        <v>4</v>
      </c>
      <c r="B276">
        <f>VLOOKUP(A276,'Toms_ClusterMerge_TopicInfo_4-W'!A:C,3,0)</f>
        <v>4</v>
      </c>
    </row>
    <row r="277" spans="1:2" x14ac:dyDescent="0.3">
      <c r="A277">
        <v>20</v>
      </c>
      <c r="B277">
        <f>VLOOKUP(A277,'Toms_ClusterMerge_TopicInfo_4-W'!A:C,3,0)</f>
        <v>1</v>
      </c>
    </row>
    <row r="278" spans="1:2" x14ac:dyDescent="0.3">
      <c r="A278">
        <v>-1</v>
      </c>
      <c r="B278">
        <f>VLOOKUP(A278,'Toms_ClusterMerge_TopicInfo_4-W'!A:C,3,0)</f>
        <v>-1</v>
      </c>
    </row>
    <row r="279" spans="1:2" x14ac:dyDescent="0.3">
      <c r="A279">
        <v>39</v>
      </c>
      <c r="B279">
        <f>VLOOKUP(A279,'Toms_ClusterMerge_TopicInfo_4-W'!A:C,3,0)</f>
        <v>1</v>
      </c>
    </row>
    <row r="280" spans="1:2" x14ac:dyDescent="0.3">
      <c r="A280">
        <v>40</v>
      </c>
      <c r="B280">
        <f>VLOOKUP(A280,'Toms_ClusterMerge_TopicInfo_4-W'!A:C,3,0)</f>
        <v>1</v>
      </c>
    </row>
    <row r="281" spans="1:2" x14ac:dyDescent="0.3">
      <c r="A281">
        <v>31</v>
      </c>
      <c r="B281">
        <f>VLOOKUP(A281,'Toms_ClusterMerge_TopicInfo_4-W'!A:C,3,0)</f>
        <v>8</v>
      </c>
    </row>
    <row r="282" spans="1:2" x14ac:dyDescent="0.3">
      <c r="A282">
        <v>6</v>
      </c>
      <c r="B282">
        <f>VLOOKUP(A282,'Toms_ClusterMerge_TopicInfo_4-W'!A:C,3,0)</f>
        <v>6</v>
      </c>
    </row>
    <row r="283" spans="1:2" x14ac:dyDescent="0.3">
      <c r="A283">
        <v>-1</v>
      </c>
      <c r="B283">
        <f>VLOOKUP(A283,'Toms_ClusterMerge_TopicInfo_4-W'!A:C,3,0)</f>
        <v>-1</v>
      </c>
    </row>
    <row r="284" spans="1:2" x14ac:dyDescent="0.3">
      <c r="A284">
        <v>-1</v>
      </c>
      <c r="B284">
        <f>VLOOKUP(A284,'Toms_ClusterMerge_TopicInfo_4-W'!A:C,3,0)</f>
        <v>-1</v>
      </c>
    </row>
    <row r="285" spans="1:2" x14ac:dyDescent="0.3">
      <c r="A285">
        <v>2</v>
      </c>
      <c r="B285">
        <f>VLOOKUP(A285,'Toms_ClusterMerge_TopicInfo_4-W'!A:C,3,0)</f>
        <v>2</v>
      </c>
    </row>
    <row r="286" spans="1:2" x14ac:dyDescent="0.3">
      <c r="A286">
        <v>-1</v>
      </c>
      <c r="B286">
        <f>VLOOKUP(A286,'Toms_ClusterMerge_TopicInfo_4-W'!A:C,3,0)</f>
        <v>-1</v>
      </c>
    </row>
    <row r="287" spans="1:2" x14ac:dyDescent="0.3">
      <c r="A287">
        <v>9</v>
      </c>
      <c r="B287">
        <f>VLOOKUP(A287,'Toms_ClusterMerge_TopicInfo_4-W'!A:C,3,0)</f>
        <v>9</v>
      </c>
    </row>
    <row r="288" spans="1:2" x14ac:dyDescent="0.3">
      <c r="A288">
        <v>-1</v>
      </c>
      <c r="B288">
        <f>VLOOKUP(A288,'Toms_ClusterMerge_TopicInfo_4-W'!A:C,3,0)</f>
        <v>-1</v>
      </c>
    </row>
    <row r="289" spans="1:2" x14ac:dyDescent="0.3">
      <c r="A289">
        <v>20</v>
      </c>
      <c r="B289">
        <f>VLOOKUP(A289,'Toms_ClusterMerge_TopicInfo_4-W'!A:C,3,0)</f>
        <v>1</v>
      </c>
    </row>
    <row r="290" spans="1:2" x14ac:dyDescent="0.3">
      <c r="A290">
        <v>-1</v>
      </c>
      <c r="B290">
        <f>VLOOKUP(A290,'Toms_ClusterMerge_TopicInfo_4-W'!A:C,3,0)</f>
        <v>-1</v>
      </c>
    </row>
    <row r="291" spans="1:2" x14ac:dyDescent="0.3">
      <c r="A291">
        <v>-1</v>
      </c>
      <c r="B291">
        <f>VLOOKUP(A291,'Toms_ClusterMerge_TopicInfo_4-W'!A:C,3,0)</f>
        <v>-1</v>
      </c>
    </row>
    <row r="292" spans="1:2" x14ac:dyDescent="0.3">
      <c r="A292">
        <v>-1</v>
      </c>
      <c r="B292">
        <f>VLOOKUP(A292,'Toms_ClusterMerge_TopicInfo_4-W'!A:C,3,0)</f>
        <v>-1</v>
      </c>
    </row>
    <row r="293" spans="1:2" x14ac:dyDescent="0.3">
      <c r="A293">
        <v>49</v>
      </c>
      <c r="B293">
        <f>VLOOKUP(A293,'Toms_ClusterMerge_TopicInfo_4-W'!A:C,3,0)</f>
        <v>1</v>
      </c>
    </row>
    <row r="294" spans="1:2" x14ac:dyDescent="0.3">
      <c r="A294">
        <v>49</v>
      </c>
      <c r="B294">
        <f>VLOOKUP(A294,'Toms_ClusterMerge_TopicInfo_4-W'!A:C,3,0)</f>
        <v>1</v>
      </c>
    </row>
    <row r="295" spans="1:2" x14ac:dyDescent="0.3">
      <c r="A295">
        <v>6</v>
      </c>
      <c r="B295">
        <f>VLOOKUP(A295,'Toms_ClusterMerge_TopicInfo_4-W'!A:C,3,0)</f>
        <v>6</v>
      </c>
    </row>
    <row r="296" spans="1:2" x14ac:dyDescent="0.3">
      <c r="A296">
        <v>2</v>
      </c>
      <c r="B296">
        <f>VLOOKUP(A296,'Toms_ClusterMerge_TopicInfo_4-W'!A:C,3,0)</f>
        <v>2</v>
      </c>
    </row>
    <row r="297" spans="1:2" x14ac:dyDescent="0.3">
      <c r="A297">
        <v>5</v>
      </c>
      <c r="B297">
        <f>VLOOKUP(A297,'Toms_ClusterMerge_TopicInfo_4-W'!A:C,3,0)</f>
        <v>5</v>
      </c>
    </row>
    <row r="298" spans="1:2" x14ac:dyDescent="0.3">
      <c r="A298">
        <v>-1</v>
      </c>
      <c r="B298">
        <f>VLOOKUP(A298,'Toms_ClusterMerge_TopicInfo_4-W'!A:C,3,0)</f>
        <v>-1</v>
      </c>
    </row>
    <row r="299" spans="1:2" x14ac:dyDescent="0.3">
      <c r="A299">
        <v>46</v>
      </c>
      <c r="B299">
        <f>VLOOKUP(A299,'Toms_ClusterMerge_TopicInfo_4-W'!A:C,3,0)</f>
        <v>11</v>
      </c>
    </row>
    <row r="300" spans="1:2" x14ac:dyDescent="0.3">
      <c r="A300">
        <v>27</v>
      </c>
      <c r="B300">
        <f>VLOOKUP(A300,'Toms_ClusterMerge_TopicInfo_4-W'!A:C,3,0)</f>
        <v>12</v>
      </c>
    </row>
    <row r="301" spans="1:2" x14ac:dyDescent="0.3">
      <c r="A301">
        <v>5</v>
      </c>
      <c r="B301">
        <f>VLOOKUP(A301,'Toms_ClusterMerge_TopicInfo_4-W'!A:C,3,0)</f>
        <v>5</v>
      </c>
    </row>
    <row r="302" spans="1:2" x14ac:dyDescent="0.3">
      <c r="A302">
        <v>37</v>
      </c>
      <c r="B302">
        <f>VLOOKUP(A302,'Toms_ClusterMerge_TopicInfo_4-W'!A:C,3,0)</f>
        <v>5</v>
      </c>
    </row>
    <row r="303" spans="1:2" x14ac:dyDescent="0.3">
      <c r="A303">
        <v>37</v>
      </c>
      <c r="B303">
        <f>VLOOKUP(A303,'Toms_ClusterMerge_TopicInfo_4-W'!A:C,3,0)</f>
        <v>5</v>
      </c>
    </row>
    <row r="304" spans="1:2" x14ac:dyDescent="0.3">
      <c r="A304">
        <v>2</v>
      </c>
      <c r="B304">
        <f>VLOOKUP(A304,'Toms_ClusterMerge_TopicInfo_4-W'!A:C,3,0)</f>
        <v>2</v>
      </c>
    </row>
    <row r="305" spans="1:2" x14ac:dyDescent="0.3">
      <c r="A305">
        <v>15</v>
      </c>
      <c r="B305">
        <f>VLOOKUP(A305,'Toms_ClusterMerge_TopicInfo_4-W'!A:C,3,0)</f>
        <v>15</v>
      </c>
    </row>
    <row r="306" spans="1:2" x14ac:dyDescent="0.3">
      <c r="A306">
        <v>44</v>
      </c>
      <c r="B306">
        <f>VLOOKUP(A306,'Toms_ClusterMerge_TopicInfo_4-W'!A:C,3,0)</f>
        <v>8</v>
      </c>
    </row>
    <row r="307" spans="1:2" x14ac:dyDescent="0.3">
      <c r="A307">
        <v>44</v>
      </c>
      <c r="B307">
        <f>VLOOKUP(A307,'Toms_ClusterMerge_TopicInfo_4-W'!A:C,3,0)</f>
        <v>8</v>
      </c>
    </row>
    <row r="308" spans="1:2" x14ac:dyDescent="0.3">
      <c r="A308">
        <v>51</v>
      </c>
      <c r="B308">
        <f>VLOOKUP(A308,'Toms_ClusterMerge_TopicInfo_4-W'!A:C,3,0)</f>
        <v>8</v>
      </c>
    </row>
    <row r="309" spans="1:2" x14ac:dyDescent="0.3">
      <c r="A309">
        <v>-1</v>
      </c>
      <c r="B309">
        <f>VLOOKUP(A309,'Toms_ClusterMerge_TopicInfo_4-W'!A:C,3,0)</f>
        <v>-1</v>
      </c>
    </row>
    <row r="310" spans="1:2" x14ac:dyDescent="0.3">
      <c r="A310">
        <v>-1</v>
      </c>
      <c r="B310">
        <f>VLOOKUP(A310,'Toms_ClusterMerge_TopicInfo_4-W'!A:C,3,0)</f>
        <v>-1</v>
      </c>
    </row>
    <row r="311" spans="1:2" x14ac:dyDescent="0.3">
      <c r="A311">
        <v>-1</v>
      </c>
      <c r="B311">
        <f>VLOOKUP(A311,'Toms_ClusterMerge_TopicInfo_4-W'!A:C,3,0)</f>
        <v>-1</v>
      </c>
    </row>
    <row r="312" spans="1:2" x14ac:dyDescent="0.3">
      <c r="A312">
        <v>26</v>
      </c>
      <c r="B312">
        <f>VLOOKUP(A312,'Toms_ClusterMerge_TopicInfo_4-W'!A:C,3,0)</f>
        <v>8</v>
      </c>
    </row>
    <row r="313" spans="1:2" x14ac:dyDescent="0.3">
      <c r="A313">
        <v>-1</v>
      </c>
      <c r="B313">
        <f>VLOOKUP(A313,'Toms_ClusterMerge_TopicInfo_4-W'!A:C,3,0)</f>
        <v>-1</v>
      </c>
    </row>
    <row r="314" spans="1:2" x14ac:dyDescent="0.3">
      <c r="A314">
        <v>-1</v>
      </c>
      <c r="B314">
        <f>VLOOKUP(A314,'Toms_ClusterMerge_TopicInfo_4-W'!A:C,3,0)</f>
        <v>-1</v>
      </c>
    </row>
    <row r="315" spans="1:2" x14ac:dyDescent="0.3">
      <c r="A315">
        <v>-1</v>
      </c>
      <c r="B315">
        <f>VLOOKUP(A315,'Toms_ClusterMerge_TopicInfo_4-W'!A:C,3,0)</f>
        <v>-1</v>
      </c>
    </row>
    <row r="316" spans="1:2" x14ac:dyDescent="0.3">
      <c r="A316">
        <v>17</v>
      </c>
      <c r="B316">
        <f>VLOOKUP(A316,'Toms_ClusterMerge_TopicInfo_4-W'!A:C,3,0)</f>
        <v>17</v>
      </c>
    </row>
    <row r="317" spans="1:2" x14ac:dyDescent="0.3">
      <c r="A317">
        <v>31</v>
      </c>
      <c r="B317">
        <f>VLOOKUP(A317,'Toms_ClusterMerge_TopicInfo_4-W'!A:C,3,0)</f>
        <v>8</v>
      </c>
    </row>
    <row r="318" spans="1:2" x14ac:dyDescent="0.3">
      <c r="A318">
        <v>33</v>
      </c>
      <c r="B318">
        <f>VLOOKUP(A318,'Toms_ClusterMerge_TopicInfo_4-W'!A:C,3,0)</f>
        <v>3</v>
      </c>
    </row>
    <row r="319" spans="1:2" x14ac:dyDescent="0.3">
      <c r="A319">
        <v>-1</v>
      </c>
      <c r="B319">
        <f>VLOOKUP(A319,'Toms_ClusterMerge_TopicInfo_4-W'!A:C,3,0)</f>
        <v>-1</v>
      </c>
    </row>
    <row r="320" spans="1:2" x14ac:dyDescent="0.3">
      <c r="A320">
        <v>19</v>
      </c>
      <c r="B320">
        <f>VLOOKUP(A320,'Toms_ClusterMerge_TopicInfo_4-W'!A:C,3,0)</f>
        <v>16</v>
      </c>
    </row>
    <row r="321" spans="1:2" x14ac:dyDescent="0.3">
      <c r="A321">
        <v>19</v>
      </c>
      <c r="B321">
        <f>VLOOKUP(A321,'Toms_ClusterMerge_TopicInfo_4-W'!A:C,3,0)</f>
        <v>16</v>
      </c>
    </row>
    <row r="322" spans="1:2" x14ac:dyDescent="0.3">
      <c r="A322">
        <v>-1</v>
      </c>
      <c r="B322">
        <f>VLOOKUP(A322,'Toms_ClusterMerge_TopicInfo_4-W'!A:C,3,0)</f>
        <v>-1</v>
      </c>
    </row>
    <row r="323" spans="1:2" x14ac:dyDescent="0.3">
      <c r="A323">
        <v>-1</v>
      </c>
      <c r="B323">
        <f>VLOOKUP(A323,'Toms_ClusterMerge_TopicInfo_4-W'!A:C,3,0)</f>
        <v>-1</v>
      </c>
    </row>
    <row r="324" spans="1:2" x14ac:dyDescent="0.3">
      <c r="A324">
        <v>-1</v>
      </c>
      <c r="B324">
        <f>VLOOKUP(A324,'Toms_ClusterMerge_TopicInfo_4-W'!A:C,3,0)</f>
        <v>-1</v>
      </c>
    </row>
    <row r="325" spans="1:2" x14ac:dyDescent="0.3">
      <c r="A325">
        <v>1</v>
      </c>
      <c r="B325">
        <f>VLOOKUP(A325,'Toms_ClusterMerge_TopicInfo_4-W'!A:C,3,0)</f>
        <v>0</v>
      </c>
    </row>
    <row r="326" spans="1:2" x14ac:dyDescent="0.3">
      <c r="A326">
        <v>-1</v>
      </c>
      <c r="B326">
        <f>VLOOKUP(A326,'Toms_ClusterMerge_TopicInfo_4-W'!A:C,3,0)</f>
        <v>-1</v>
      </c>
    </row>
    <row r="327" spans="1:2" x14ac:dyDescent="0.3">
      <c r="A327">
        <v>19</v>
      </c>
      <c r="B327">
        <f>VLOOKUP(A327,'Toms_ClusterMerge_TopicInfo_4-W'!A:C,3,0)</f>
        <v>16</v>
      </c>
    </row>
    <row r="328" spans="1:2" x14ac:dyDescent="0.3">
      <c r="A328">
        <v>17</v>
      </c>
      <c r="B328">
        <f>VLOOKUP(A328,'Toms_ClusterMerge_TopicInfo_4-W'!A:C,3,0)</f>
        <v>17</v>
      </c>
    </row>
    <row r="329" spans="1:2" x14ac:dyDescent="0.3">
      <c r="A329">
        <v>-1</v>
      </c>
      <c r="B329">
        <f>VLOOKUP(A329,'Toms_ClusterMerge_TopicInfo_4-W'!A:C,3,0)</f>
        <v>-1</v>
      </c>
    </row>
    <row r="330" spans="1:2" x14ac:dyDescent="0.3">
      <c r="A330">
        <v>43</v>
      </c>
      <c r="B330">
        <f>VLOOKUP(A330,'Toms_ClusterMerge_TopicInfo_4-W'!A:C,3,0)</f>
        <v>8</v>
      </c>
    </row>
    <row r="331" spans="1:2" x14ac:dyDescent="0.3">
      <c r="A331">
        <v>13</v>
      </c>
      <c r="B331">
        <f>VLOOKUP(A331,'Toms_ClusterMerge_TopicInfo_4-W'!A:C,3,0)</f>
        <v>8</v>
      </c>
    </row>
    <row r="332" spans="1:2" x14ac:dyDescent="0.3">
      <c r="A332">
        <v>20</v>
      </c>
      <c r="B332">
        <f>VLOOKUP(A332,'Toms_ClusterMerge_TopicInfo_4-W'!A:C,3,0)</f>
        <v>1</v>
      </c>
    </row>
    <row r="333" spans="1:2" x14ac:dyDescent="0.3">
      <c r="A333">
        <v>23</v>
      </c>
      <c r="B333">
        <f>VLOOKUP(A333,'Toms_ClusterMerge_TopicInfo_4-W'!A:C,3,0)</f>
        <v>8</v>
      </c>
    </row>
    <row r="334" spans="1:2" x14ac:dyDescent="0.3">
      <c r="A334">
        <v>17</v>
      </c>
      <c r="B334">
        <f>VLOOKUP(A334,'Toms_ClusterMerge_TopicInfo_4-W'!A:C,3,0)</f>
        <v>17</v>
      </c>
    </row>
    <row r="335" spans="1:2" x14ac:dyDescent="0.3">
      <c r="A335">
        <v>16</v>
      </c>
      <c r="B335">
        <f>VLOOKUP(A335,'Toms_ClusterMerge_TopicInfo_4-W'!A:C,3,0)</f>
        <v>16</v>
      </c>
    </row>
    <row r="336" spans="1:2" x14ac:dyDescent="0.3">
      <c r="A336">
        <v>23</v>
      </c>
      <c r="B336">
        <f>VLOOKUP(A336,'Toms_ClusterMerge_TopicInfo_4-W'!A:C,3,0)</f>
        <v>8</v>
      </c>
    </row>
    <row r="337" spans="1:2" x14ac:dyDescent="0.3">
      <c r="A337">
        <v>-1</v>
      </c>
      <c r="B337">
        <f>VLOOKUP(A337,'Toms_ClusterMerge_TopicInfo_4-W'!A:C,3,0)</f>
        <v>-1</v>
      </c>
    </row>
    <row r="338" spans="1:2" x14ac:dyDescent="0.3">
      <c r="A338">
        <v>17</v>
      </c>
      <c r="B338">
        <f>VLOOKUP(A338,'Toms_ClusterMerge_TopicInfo_4-W'!A:C,3,0)</f>
        <v>17</v>
      </c>
    </row>
    <row r="339" spans="1:2" x14ac:dyDescent="0.3">
      <c r="A339">
        <v>17</v>
      </c>
      <c r="B339">
        <f>VLOOKUP(A339,'Toms_ClusterMerge_TopicInfo_4-W'!A:C,3,0)</f>
        <v>17</v>
      </c>
    </row>
    <row r="340" spans="1:2" x14ac:dyDescent="0.3">
      <c r="A340">
        <v>13</v>
      </c>
      <c r="B340">
        <f>VLOOKUP(A340,'Toms_ClusterMerge_TopicInfo_4-W'!A:C,3,0)</f>
        <v>8</v>
      </c>
    </row>
    <row r="341" spans="1:2" x14ac:dyDescent="0.3">
      <c r="A341">
        <v>-1</v>
      </c>
      <c r="B341">
        <f>VLOOKUP(A341,'Toms_ClusterMerge_TopicInfo_4-W'!A:C,3,0)</f>
        <v>-1</v>
      </c>
    </row>
    <row r="342" spans="1:2" x14ac:dyDescent="0.3">
      <c r="A342">
        <v>26</v>
      </c>
      <c r="B342">
        <f>VLOOKUP(A342,'Toms_ClusterMerge_TopicInfo_4-W'!A:C,3,0)</f>
        <v>8</v>
      </c>
    </row>
    <row r="343" spans="1:2" x14ac:dyDescent="0.3">
      <c r="A343">
        <v>13</v>
      </c>
      <c r="B343">
        <f>VLOOKUP(A343,'Toms_ClusterMerge_TopicInfo_4-W'!A:C,3,0)</f>
        <v>8</v>
      </c>
    </row>
    <row r="344" spans="1:2" x14ac:dyDescent="0.3">
      <c r="A344">
        <v>26</v>
      </c>
      <c r="B344">
        <f>VLOOKUP(A344,'Toms_ClusterMerge_TopicInfo_4-W'!A:C,3,0)</f>
        <v>8</v>
      </c>
    </row>
    <row r="345" spans="1:2" x14ac:dyDescent="0.3">
      <c r="A345">
        <v>23</v>
      </c>
      <c r="B345">
        <f>VLOOKUP(A345,'Toms_ClusterMerge_TopicInfo_4-W'!A:C,3,0)</f>
        <v>8</v>
      </c>
    </row>
    <row r="346" spans="1:2" x14ac:dyDescent="0.3">
      <c r="A346">
        <v>-1</v>
      </c>
      <c r="B346">
        <f>VLOOKUP(A346,'Toms_ClusterMerge_TopicInfo_4-W'!A:C,3,0)</f>
        <v>-1</v>
      </c>
    </row>
    <row r="347" spans="1:2" x14ac:dyDescent="0.3">
      <c r="A347">
        <v>13</v>
      </c>
      <c r="B347">
        <f>VLOOKUP(A347,'Toms_ClusterMerge_TopicInfo_4-W'!A:C,3,0)</f>
        <v>8</v>
      </c>
    </row>
    <row r="348" spans="1:2" x14ac:dyDescent="0.3">
      <c r="A348">
        <v>-1</v>
      </c>
      <c r="B348">
        <f>VLOOKUP(A348,'Toms_ClusterMerge_TopicInfo_4-W'!A:C,3,0)</f>
        <v>-1</v>
      </c>
    </row>
    <row r="349" spans="1:2" x14ac:dyDescent="0.3">
      <c r="A349">
        <v>26</v>
      </c>
      <c r="B349">
        <f>VLOOKUP(A349,'Toms_ClusterMerge_TopicInfo_4-W'!A:C,3,0)</f>
        <v>8</v>
      </c>
    </row>
    <row r="350" spans="1:2" x14ac:dyDescent="0.3">
      <c r="A350">
        <v>17</v>
      </c>
      <c r="B350">
        <f>VLOOKUP(A350,'Toms_ClusterMerge_TopicInfo_4-W'!A:C,3,0)</f>
        <v>17</v>
      </c>
    </row>
    <row r="351" spans="1:2" x14ac:dyDescent="0.3">
      <c r="A351">
        <v>-1</v>
      </c>
      <c r="B351">
        <f>VLOOKUP(A351,'Toms_ClusterMerge_TopicInfo_4-W'!A:C,3,0)</f>
        <v>-1</v>
      </c>
    </row>
    <row r="352" spans="1:2" x14ac:dyDescent="0.3">
      <c r="A352">
        <v>-1</v>
      </c>
      <c r="B352">
        <f>VLOOKUP(A352,'Toms_ClusterMerge_TopicInfo_4-W'!A:C,3,0)</f>
        <v>-1</v>
      </c>
    </row>
    <row r="353" spans="1:2" x14ac:dyDescent="0.3">
      <c r="A353">
        <v>17</v>
      </c>
      <c r="B353">
        <f>VLOOKUP(A353,'Toms_ClusterMerge_TopicInfo_4-W'!A:C,3,0)</f>
        <v>17</v>
      </c>
    </row>
    <row r="354" spans="1:2" x14ac:dyDescent="0.3">
      <c r="A354">
        <v>31</v>
      </c>
      <c r="B354">
        <f>VLOOKUP(A354,'Toms_ClusterMerge_TopicInfo_4-W'!A:C,3,0)</f>
        <v>8</v>
      </c>
    </row>
    <row r="355" spans="1:2" x14ac:dyDescent="0.3">
      <c r="A355">
        <v>-1</v>
      </c>
      <c r="B355">
        <f>VLOOKUP(A355,'Toms_ClusterMerge_TopicInfo_4-W'!A:C,3,0)</f>
        <v>-1</v>
      </c>
    </row>
    <row r="356" spans="1:2" x14ac:dyDescent="0.3">
      <c r="A356">
        <v>4</v>
      </c>
      <c r="B356">
        <f>VLOOKUP(A356,'Toms_ClusterMerge_TopicInfo_4-W'!A:C,3,0)</f>
        <v>4</v>
      </c>
    </row>
    <row r="357" spans="1:2" x14ac:dyDescent="0.3">
      <c r="A357">
        <v>-1</v>
      </c>
      <c r="B357">
        <f>VLOOKUP(A357,'Toms_ClusterMerge_TopicInfo_4-W'!A:C,3,0)</f>
        <v>-1</v>
      </c>
    </row>
    <row r="358" spans="1:2" x14ac:dyDescent="0.3">
      <c r="A358">
        <v>16</v>
      </c>
      <c r="B358">
        <f>VLOOKUP(A358,'Toms_ClusterMerge_TopicInfo_4-W'!A:C,3,0)</f>
        <v>16</v>
      </c>
    </row>
    <row r="359" spans="1:2" x14ac:dyDescent="0.3">
      <c r="A359">
        <v>19</v>
      </c>
      <c r="B359">
        <f>VLOOKUP(A359,'Toms_ClusterMerge_TopicInfo_4-W'!A:C,3,0)</f>
        <v>16</v>
      </c>
    </row>
    <row r="360" spans="1:2" x14ac:dyDescent="0.3">
      <c r="A360">
        <v>44</v>
      </c>
      <c r="B360">
        <f>VLOOKUP(A360,'Toms_ClusterMerge_TopicInfo_4-W'!A:C,3,0)</f>
        <v>8</v>
      </c>
    </row>
    <row r="361" spans="1:2" x14ac:dyDescent="0.3">
      <c r="A361">
        <v>19</v>
      </c>
      <c r="B361">
        <f>VLOOKUP(A361,'Toms_ClusterMerge_TopicInfo_4-W'!A:C,3,0)</f>
        <v>16</v>
      </c>
    </row>
    <row r="362" spans="1:2" x14ac:dyDescent="0.3">
      <c r="A362">
        <v>19</v>
      </c>
      <c r="B362">
        <f>VLOOKUP(A362,'Toms_ClusterMerge_TopicInfo_4-W'!A:C,3,0)</f>
        <v>16</v>
      </c>
    </row>
    <row r="363" spans="1:2" x14ac:dyDescent="0.3">
      <c r="A363">
        <v>-1</v>
      </c>
      <c r="B363">
        <f>VLOOKUP(A363,'Toms_ClusterMerge_TopicInfo_4-W'!A:C,3,0)</f>
        <v>-1</v>
      </c>
    </row>
    <row r="364" spans="1:2" x14ac:dyDescent="0.3">
      <c r="A364">
        <v>47</v>
      </c>
      <c r="B364">
        <f>VLOOKUP(A364,'Toms_ClusterMerge_TopicInfo_4-W'!A:C,3,0)</f>
        <v>8</v>
      </c>
    </row>
    <row r="365" spans="1:2" x14ac:dyDescent="0.3">
      <c r="A365">
        <v>47</v>
      </c>
      <c r="B365">
        <f>VLOOKUP(A365,'Toms_ClusterMerge_TopicInfo_4-W'!A:C,3,0)</f>
        <v>8</v>
      </c>
    </row>
    <row r="366" spans="1:2" x14ac:dyDescent="0.3">
      <c r="A366">
        <v>43</v>
      </c>
      <c r="B366">
        <f>VLOOKUP(A366,'Toms_ClusterMerge_TopicInfo_4-W'!A:C,3,0)</f>
        <v>8</v>
      </c>
    </row>
    <row r="367" spans="1:2" x14ac:dyDescent="0.3">
      <c r="A367">
        <v>-1</v>
      </c>
      <c r="B367">
        <f>VLOOKUP(A367,'Toms_ClusterMerge_TopicInfo_4-W'!A:C,3,0)</f>
        <v>-1</v>
      </c>
    </row>
    <row r="368" spans="1:2" x14ac:dyDescent="0.3">
      <c r="A368">
        <v>16</v>
      </c>
      <c r="B368">
        <f>VLOOKUP(A368,'Toms_ClusterMerge_TopicInfo_4-W'!A:C,3,0)</f>
        <v>16</v>
      </c>
    </row>
    <row r="369" spans="1:2" x14ac:dyDescent="0.3">
      <c r="A369">
        <v>16</v>
      </c>
      <c r="B369">
        <f>VLOOKUP(A369,'Toms_ClusterMerge_TopicInfo_4-W'!A:C,3,0)</f>
        <v>16</v>
      </c>
    </row>
    <row r="370" spans="1:2" x14ac:dyDescent="0.3">
      <c r="A370">
        <v>16</v>
      </c>
      <c r="B370">
        <f>VLOOKUP(A370,'Toms_ClusterMerge_TopicInfo_4-W'!A:C,3,0)</f>
        <v>16</v>
      </c>
    </row>
    <row r="371" spans="1:2" x14ac:dyDescent="0.3">
      <c r="A371">
        <v>34</v>
      </c>
      <c r="B371">
        <f>VLOOKUP(A371,'Toms_ClusterMerge_TopicInfo_4-W'!A:C,3,0)</f>
        <v>8</v>
      </c>
    </row>
    <row r="372" spans="1:2" x14ac:dyDescent="0.3">
      <c r="A372">
        <v>34</v>
      </c>
      <c r="B372">
        <f>VLOOKUP(A372,'Toms_ClusterMerge_TopicInfo_4-W'!A:C,3,0)</f>
        <v>8</v>
      </c>
    </row>
    <row r="373" spans="1:2" x14ac:dyDescent="0.3">
      <c r="A373">
        <v>34</v>
      </c>
      <c r="B373">
        <f>VLOOKUP(A373,'Toms_ClusterMerge_TopicInfo_4-W'!A:C,3,0)</f>
        <v>8</v>
      </c>
    </row>
    <row r="374" spans="1:2" x14ac:dyDescent="0.3">
      <c r="A374">
        <v>34</v>
      </c>
      <c r="B374">
        <f>VLOOKUP(A374,'Toms_ClusterMerge_TopicInfo_4-W'!A:C,3,0)</f>
        <v>8</v>
      </c>
    </row>
    <row r="375" spans="1:2" x14ac:dyDescent="0.3">
      <c r="A375">
        <v>16</v>
      </c>
      <c r="B375">
        <f>VLOOKUP(A375,'Toms_ClusterMerge_TopicInfo_4-W'!A:C,3,0)</f>
        <v>16</v>
      </c>
    </row>
    <row r="376" spans="1:2" x14ac:dyDescent="0.3">
      <c r="A376">
        <v>16</v>
      </c>
      <c r="B376">
        <f>VLOOKUP(A376,'Toms_ClusterMerge_TopicInfo_4-W'!A:C,3,0)</f>
        <v>16</v>
      </c>
    </row>
    <row r="377" spans="1:2" x14ac:dyDescent="0.3">
      <c r="A377">
        <v>-1</v>
      </c>
      <c r="B377">
        <f>VLOOKUP(A377,'Toms_ClusterMerge_TopicInfo_4-W'!A:C,3,0)</f>
        <v>-1</v>
      </c>
    </row>
    <row r="378" spans="1:2" x14ac:dyDescent="0.3">
      <c r="A378">
        <v>13</v>
      </c>
      <c r="B378">
        <f>VLOOKUP(A378,'Toms_ClusterMerge_TopicInfo_4-W'!A:C,3,0)</f>
        <v>8</v>
      </c>
    </row>
    <row r="379" spans="1:2" x14ac:dyDescent="0.3">
      <c r="A379">
        <v>13</v>
      </c>
      <c r="B379">
        <f>VLOOKUP(A379,'Toms_ClusterMerge_TopicInfo_4-W'!A:C,3,0)</f>
        <v>8</v>
      </c>
    </row>
    <row r="380" spans="1:2" x14ac:dyDescent="0.3">
      <c r="A380">
        <v>19</v>
      </c>
      <c r="B380">
        <f>VLOOKUP(A380,'Toms_ClusterMerge_TopicInfo_4-W'!A:C,3,0)</f>
        <v>16</v>
      </c>
    </row>
    <row r="381" spans="1:2" x14ac:dyDescent="0.3">
      <c r="A381">
        <v>13</v>
      </c>
      <c r="B381">
        <f>VLOOKUP(A381,'Toms_ClusterMerge_TopicInfo_4-W'!A:C,3,0)</f>
        <v>8</v>
      </c>
    </row>
    <row r="382" spans="1:2" x14ac:dyDescent="0.3">
      <c r="A382">
        <v>3</v>
      </c>
      <c r="B382">
        <f>VLOOKUP(A382,'Toms_ClusterMerge_TopicInfo_4-W'!A:C,3,0)</f>
        <v>3</v>
      </c>
    </row>
    <row r="383" spans="1:2" x14ac:dyDescent="0.3">
      <c r="A383">
        <v>43</v>
      </c>
      <c r="B383">
        <f>VLOOKUP(A383,'Toms_ClusterMerge_TopicInfo_4-W'!A:C,3,0)</f>
        <v>8</v>
      </c>
    </row>
    <row r="384" spans="1:2" x14ac:dyDescent="0.3">
      <c r="A384">
        <v>13</v>
      </c>
      <c r="B384">
        <f>VLOOKUP(A384,'Toms_ClusterMerge_TopicInfo_4-W'!A:C,3,0)</f>
        <v>8</v>
      </c>
    </row>
    <row r="385" spans="1:2" x14ac:dyDescent="0.3">
      <c r="A385">
        <v>2</v>
      </c>
      <c r="B385">
        <f>VLOOKUP(A385,'Toms_ClusterMerge_TopicInfo_4-W'!A:C,3,0)</f>
        <v>2</v>
      </c>
    </row>
    <row r="386" spans="1:2" x14ac:dyDescent="0.3">
      <c r="A386">
        <v>33</v>
      </c>
      <c r="B386">
        <f>VLOOKUP(A386,'Toms_ClusterMerge_TopicInfo_4-W'!A:C,3,0)</f>
        <v>3</v>
      </c>
    </row>
    <row r="387" spans="1:2" x14ac:dyDescent="0.3">
      <c r="A387">
        <v>18</v>
      </c>
      <c r="B387">
        <f>VLOOKUP(A387,'Toms_ClusterMerge_TopicInfo_4-W'!A:C,3,0)</f>
        <v>18</v>
      </c>
    </row>
    <row r="388" spans="1:2" x14ac:dyDescent="0.3">
      <c r="A388">
        <v>-1</v>
      </c>
      <c r="B388">
        <f>VLOOKUP(A388,'Toms_ClusterMerge_TopicInfo_4-W'!A:C,3,0)</f>
        <v>-1</v>
      </c>
    </row>
    <row r="389" spans="1:2" x14ac:dyDescent="0.3">
      <c r="A389">
        <v>-1</v>
      </c>
      <c r="B389">
        <f>VLOOKUP(A389,'Toms_ClusterMerge_TopicInfo_4-W'!A:C,3,0)</f>
        <v>-1</v>
      </c>
    </row>
    <row r="390" spans="1:2" x14ac:dyDescent="0.3">
      <c r="A390">
        <v>10</v>
      </c>
      <c r="B390">
        <f>VLOOKUP(A390,'Toms_ClusterMerge_TopicInfo_4-W'!A:C,3,0)</f>
        <v>10</v>
      </c>
    </row>
    <row r="391" spans="1:2" x14ac:dyDescent="0.3">
      <c r="A391">
        <v>-1</v>
      </c>
      <c r="B391">
        <f>VLOOKUP(A391,'Toms_ClusterMerge_TopicInfo_4-W'!A:C,3,0)</f>
        <v>-1</v>
      </c>
    </row>
    <row r="392" spans="1:2" x14ac:dyDescent="0.3">
      <c r="A392">
        <v>25</v>
      </c>
      <c r="B392">
        <f>VLOOKUP(A392,'Toms_ClusterMerge_TopicInfo_4-W'!A:C,3,0)</f>
        <v>12</v>
      </c>
    </row>
    <row r="393" spans="1:2" x14ac:dyDescent="0.3">
      <c r="A393">
        <v>24</v>
      </c>
      <c r="B393">
        <f>VLOOKUP(A393,'Toms_ClusterMerge_TopicInfo_4-W'!A:C,3,0)</f>
        <v>18</v>
      </c>
    </row>
    <row r="394" spans="1:2" x14ac:dyDescent="0.3">
      <c r="A394">
        <v>11</v>
      </c>
      <c r="B394">
        <f>VLOOKUP(A394,'Toms_ClusterMerge_TopicInfo_4-W'!A:C,3,0)</f>
        <v>11</v>
      </c>
    </row>
    <row r="395" spans="1:2" x14ac:dyDescent="0.3">
      <c r="A395">
        <v>11</v>
      </c>
      <c r="B395">
        <f>VLOOKUP(A395,'Toms_ClusterMerge_TopicInfo_4-W'!A:C,3,0)</f>
        <v>11</v>
      </c>
    </row>
    <row r="396" spans="1:2" x14ac:dyDescent="0.3">
      <c r="A396">
        <v>24</v>
      </c>
      <c r="B396">
        <f>VLOOKUP(A396,'Toms_ClusterMerge_TopicInfo_4-W'!A:C,3,0)</f>
        <v>18</v>
      </c>
    </row>
    <row r="397" spans="1:2" x14ac:dyDescent="0.3">
      <c r="A397">
        <v>52</v>
      </c>
      <c r="B397">
        <f>VLOOKUP(A397,'Toms_ClusterMerge_TopicInfo_4-W'!A:C,3,0)</f>
        <v>1</v>
      </c>
    </row>
    <row r="398" spans="1:2" x14ac:dyDescent="0.3">
      <c r="A398">
        <v>29</v>
      </c>
      <c r="B398">
        <f>VLOOKUP(A398,'Toms_ClusterMerge_TopicInfo_4-W'!A:C,3,0)</f>
        <v>18</v>
      </c>
    </row>
    <row r="399" spans="1:2" x14ac:dyDescent="0.3">
      <c r="A399">
        <v>24</v>
      </c>
      <c r="B399">
        <f>VLOOKUP(A399,'Toms_ClusterMerge_TopicInfo_4-W'!A:C,3,0)</f>
        <v>18</v>
      </c>
    </row>
    <row r="400" spans="1:2" x14ac:dyDescent="0.3">
      <c r="A400">
        <v>46</v>
      </c>
      <c r="B400">
        <f>VLOOKUP(A400,'Toms_ClusterMerge_TopicInfo_4-W'!A:C,3,0)</f>
        <v>11</v>
      </c>
    </row>
    <row r="401" spans="1:2" x14ac:dyDescent="0.3">
      <c r="A401">
        <v>-1</v>
      </c>
      <c r="B401">
        <f>VLOOKUP(A401,'Toms_ClusterMerge_TopicInfo_4-W'!A:C,3,0)</f>
        <v>-1</v>
      </c>
    </row>
    <row r="402" spans="1:2" x14ac:dyDescent="0.3">
      <c r="A402">
        <v>52</v>
      </c>
      <c r="B402">
        <f>VLOOKUP(A402,'Toms_ClusterMerge_TopicInfo_4-W'!A:C,3,0)</f>
        <v>1</v>
      </c>
    </row>
    <row r="403" spans="1:2" x14ac:dyDescent="0.3">
      <c r="A403">
        <v>29</v>
      </c>
      <c r="B403">
        <f>VLOOKUP(A403,'Toms_ClusterMerge_TopicInfo_4-W'!A:C,3,0)</f>
        <v>18</v>
      </c>
    </row>
    <row r="404" spans="1:2" x14ac:dyDescent="0.3">
      <c r="A404">
        <v>28</v>
      </c>
      <c r="B404">
        <f>VLOOKUP(A404,'Toms_ClusterMerge_TopicInfo_4-W'!A:C,3,0)</f>
        <v>8</v>
      </c>
    </row>
    <row r="405" spans="1:2" x14ac:dyDescent="0.3">
      <c r="A405">
        <v>-1</v>
      </c>
      <c r="B405">
        <f>VLOOKUP(A405,'Toms_ClusterMerge_TopicInfo_4-W'!A:C,3,0)</f>
        <v>-1</v>
      </c>
    </row>
    <row r="406" spans="1:2" x14ac:dyDescent="0.3">
      <c r="A406">
        <v>-1</v>
      </c>
      <c r="B406">
        <f>VLOOKUP(A406,'Toms_ClusterMerge_TopicInfo_4-W'!A:C,3,0)</f>
        <v>-1</v>
      </c>
    </row>
    <row r="407" spans="1:2" x14ac:dyDescent="0.3">
      <c r="A407">
        <v>24</v>
      </c>
      <c r="B407">
        <f>VLOOKUP(A407,'Toms_ClusterMerge_TopicInfo_4-W'!A:C,3,0)</f>
        <v>18</v>
      </c>
    </row>
    <row r="408" spans="1:2" x14ac:dyDescent="0.3">
      <c r="A408">
        <v>25</v>
      </c>
      <c r="B408">
        <f>VLOOKUP(A408,'Toms_ClusterMerge_TopicInfo_4-W'!A:C,3,0)</f>
        <v>12</v>
      </c>
    </row>
    <row r="409" spans="1:2" x14ac:dyDescent="0.3">
      <c r="A409">
        <v>25</v>
      </c>
      <c r="B409">
        <f>VLOOKUP(A409,'Toms_ClusterMerge_TopicInfo_4-W'!A:C,3,0)</f>
        <v>12</v>
      </c>
    </row>
    <row r="410" spans="1:2" x14ac:dyDescent="0.3">
      <c r="A410">
        <v>22</v>
      </c>
      <c r="B410">
        <f>VLOOKUP(A410,'Toms_ClusterMerge_TopicInfo_4-W'!A:C,3,0)</f>
        <v>12</v>
      </c>
    </row>
    <row r="411" spans="1:2" x14ac:dyDescent="0.3">
      <c r="A411">
        <v>22</v>
      </c>
      <c r="B411">
        <f>VLOOKUP(A411,'Toms_ClusterMerge_TopicInfo_4-W'!A:C,3,0)</f>
        <v>12</v>
      </c>
    </row>
    <row r="412" spans="1:2" x14ac:dyDescent="0.3">
      <c r="A412">
        <v>-1</v>
      </c>
      <c r="B412">
        <f>VLOOKUP(A412,'Toms_ClusterMerge_TopicInfo_4-W'!A:C,3,0)</f>
        <v>-1</v>
      </c>
    </row>
    <row r="413" spans="1:2" x14ac:dyDescent="0.3">
      <c r="A413">
        <v>28</v>
      </c>
      <c r="B413">
        <f>VLOOKUP(A413,'Toms_ClusterMerge_TopicInfo_4-W'!A:C,3,0)</f>
        <v>8</v>
      </c>
    </row>
    <row r="414" spans="1:2" x14ac:dyDescent="0.3">
      <c r="A414">
        <v>10</v>
      </c>
      <c r="B414">
        <f>VLOOKUP(A414,'Toms_ClusterMerge_TopicInfo_4-W'!A:C,3,0)</f>
        <v>10</v>
      </c>
    </row>
    <row r="415" spans="1:2" x14ac:dyDescent="0.3">
      <c r="A415">
        <v>29</v>
      </c>
      <c r="B415">
        <f>VLOOKUP(A415,'Toms_ClusterMerge_TopicInfo_4-W'!A:C,3,0)</f>
        <v>18</v>
      </c>
    </row>
    <row r="416" spans="1:2" x14ac:dyDescent="0.3">
      <c r="A416">
        <v>29</v>
      </c>
      <c r="B416">
        <f>VLOOKUP(A416,'Toms_ClusterMerge_TopicInfo_4-W'!A:C,3,0)</f>
        <v>18</v>
      </c>
    </row>
    <row r="417" spans="1:2" x14ac:dyDescent="0.3">
      <c r="A417">
        <v>10</v>
      </c>
      <c r="B417">
        <f>VLOOKUP(A417,'Toms_ClusterMerge_TopicInfo_4-W'!A:C,3,0)</f>
        <v>10</v>
      </c>
    </row>
    <row r="418" spans="1:2" x14ac:dyDescent="0.3">
      <c r="A418">
        <v>24</v>
      </c>
      <c r="B418">
        <f>VLOOKUP(A418,'Toms_ClusterMerge_TopicInfo_4-W'!A:C,3,0)</f>
        <v>18</v>
      </c>
    </row>
    <row r="419" spans="1:2" x14ac:dyDescent="0.3">
      <c r="A419">
        <v>-1</v>
      </c>
      <c r="B419">
        <f>VLOOKUP(A419,'Toms_ClusterMerge_TopicInfo_4-W'!A:C,3,0)</f>
        <v>-1</v>
      </c>
    </row>
    <row r="420" spans="1:2" x14ac:dyDescent="0.3">
      <c r="A420">
        <v>-1</v>
      </c>
      <c r="B420">
        <f>VLOOKUP(A420,'Toms_ClusterMerge_TopicInfo_4-W'!A:C,3,0)</f>
        <v>-1</v>
      </c>
    </row>
    <row r="421" spans="1:2" x14ac:dyDescent="0.3">
      <c r="A421">
        <v>-1</v>
      </c>
      <c r="B421">
        <f>VLOOKUP(A421,'Toms_ClusterMerge_TopicInfo_4-W'!A:C,3,0)</f>
        <v>-1</v>
      </c>
    </row>
    <row r="422" spans="1:2" x14ac:dyDescent="0.3">
      <c r="A422">
        <v>-1</v>
      </c>
      <c r="B422">
        <f>VLOOKUP(A422,'Toms_ClusterMerge_TopicInfo_4-W'!A:C,3,0)</f>
        <v>-1</v>
      </c>
    </row>
    <row r="423" spans="1:2" x14ac:dyDescent="0.3">
      <c r="A423">
        <v>-1</v>
      </c>
      <c r="B423">
        <f>VLOOKUP(A423,'Toms_ClusterMerge_TopicInfo_4-W'!A:C,3,0)</f>
        <v>-1</v>
      </c>
    </row>
    <row r="424" spans="1:2" x14ac:dyDescent="0.3">
      <c r="A424">
        <v>-1</v>
      </c>
      <c r="B424">
        <f>VLOOKUP(A424,'Toms_ClusterMerge_TopicInfo_4-W'!A:C,3,0)</f>
        <v>-1</v>
      </c>
    </row>
    <row r="425" spans="1:2" x14ac:dyDescent="0.3">
      <c r="A425">
        <v>-1</v>
      </c>
      <c r="B425">
        <f>VLOOKUP(A425,'Toms_ClusterMerge_TopicInfo_4-W'!A:C,3,0)</f>
        <v>-1</v>
      </c>
    </row>
    <row r="426" spans="1:2" x14ac:dyDescent="0.3">
      <c r="A426">
        <v>-1</v>
      </c>
      <c r="B426">
        <f>VLOOKUP(A426,'Toms_ClusterMerge_TopicInfo_4-W'!A:C,3,0)</f>
        <v>-1</v>
      </c>
    </row>
    <row r="427" spans="1:2" x14ac:dyDescent="0.3">
      <c r="A427">
        <v>-1</v>
      </c>
      <c r="B427">
        <f>VLOOKUP(A427,'Toms_ClusterMerge_TopicInfo_4-W'!A:C,3,0)</f>
        <v>-1</v>
      </c>
    </row>
    <row r="428" spans="1:2" x14ac:dyDescent="0.3">
      <c r="A428">
        <v>10</v>
      </c>
      <c r="B428">
        <f>VLOOKUP(A428,'Toms_ClusterMerge_TopicInfo_4-W'!A:C,3,0)</f>
        <v>10</v>
      </c>
    </row>
    <row r="429" spans="1:2" x14ac:dyDescent="0.3">
      <c r="A429">
        <v>54</v>
      </c>
      <c r="B429">
        <f>VLOOKUP(A429,'Toms_ClusterMerge_TopicInfo_4-W'!A:C,3,0)</f>
        <v>18</v>
      </c>
    </row>
    <row r="430" spans="1:2" x14ac:dyDescent="0.3">
      <c r="A430">
        <v>-1</v>
      </c>
      <c r="B430">
        <f>VLOOKUP(A430,'Toms_ClusterMerge_TopicInfo_4-W'!A:C,3,0)</f>
        <v>-1</v>
      </c>
    </row>
    <row r="431" spans="1:2" x14ac:dyDescent="0.3">
      <c r="A431">
        <v>29</v>
      </c>
      <c r="B431">
        <f>VLOOKUP(A431,'Toms_ClusterMerge_TopicInfo_4-W'!A:C,3,0)</f>
        <v>18</v>
      </c>
    </row>
    <row r="432" spans="1:2" x14ac:dyDescent="0.3">
      <c r="A432">
        <v>11</v>
      </c>
      <c r="B432">
        <f>VLOOKUP(A432,'Toms_ClusterMerge_TopicInfo_4-W'!A:C,3,0)</f>
        <v>11</v>
      </c>
    </row>
    <row r="433" spans="1:2" x14ac:dyDescent="0.3">
      <c r="A433">
        <v>-1</v>
      </c>
      <c r="B433">
        <f>VLOOKUP(A433,'Toms_ClusterMerge_TopicInfo_4-W'!A:C,3,0)</f>
        <v>-1</v>
      </c>
    </row>
    <row r="434" spans="1:2" x14ac:dyDescent="0.3">
      <c r="A434">
        <v>-1</v>
      </c>
      <c r="B434">
        <f>VLOOKUP(A434,'Toms_ClusterMerge_TopicInfo_4-W'!A:C,3,0)</f>
        <v>-1</v>
      </c>
    </row>
    <row r="435" spans="1:2" x14ac:dyDescent="0.3">
      <c r="A435">
        <v>-1</v>
      </c>
      <c r="B435">
        <f>VLOOKUP(A435,'Toms_ClusterMerge_TopicInfo_4-W'!A:C,3,0)</f>
        <v>-1</v>
      </c>
    </row>
    <row r="436" spans="1:2" x14ac:dyDescent="0.3">
      <c r="A436">
        <v>2</v>
      </c>
      <c r="B436">
        <f>VLOOKUP(A436,'Toms_ClusterMerge_TopicInfo_4-W'!A:C,3,0)</f>
        <v>2</v>
      </c>
    </row>
    <row r="437" spans="1:2" x14ac:dyDescent="0.3">
      <c r="A437">
        <v>-1</v>
      </c>
      <c r="B437">
        <f>VLOOKUP(A437,'Toms_ClusterMerge_TopicInfo_4-W'!A:C,3,0)</f>
        <v>-1</v>
      </c>
    </row>
    <row r="438" spans="1:2" x14ac:dyDescent="0.3">
      <c r="A438">
        <v>3</v>
      </c>
      <c r="B438">
        <f>VLOOKUP(A438,'Toms_ClusterMerge_TopicInfo_4-W'!A:C,3,0)</f>
        <v>3</v>
      </c>
    </row>
    <row r="439" spans="1:2" x14ac:dyDescent="0.3">
      <c r="A439">
        <v>11</v>
      </c>
      <c r="B439">
        <f>VLOOKUP(A439,'Toms_ClusterMerge_TopicInfo_4-W'!A:C,3,0)</f>
        <v>11</v>
      </c>
    </row>
    <row r="440" spans="1:2" x14ac:dyDescent="0.3">
      <c r="A440">
        <v>38</v>
      </c>
      <c r="B440">
        <f>VLOOKUP(A440,'Toms_ClusterMerge_TopicInfo_4-W'!A:C,3,0)</f>
        <v>18</v>
      </c>
    </row>
    <row r="441" spans="1:2" x14ac:dyDescent="0.3">
      <c r="A441">
        <v>38</v>
      </c>
      <c r="B441">
        <f>VLOOKUP(A441,'Toms_ClusterMerge_TopicInfo_4-W'!A:C,3,0)</f>
        <v>18</v>
      </c>
    </row>
    <row r="442" spans="1:2" x14ac:dyDescent="0.3">
      <c r="A442">
        <v>32</v>
      </c>
      <c r="B442">
        <f>VLOOKUP(A442,'Toms_ClusterMerge_TopicInfo_4-W'!A:C,3,0)</f>
        <v>13</v>
      </c>
    </row>
    <row r="443" spans="1:2" x14ac:dyDescent="0.3">
      <c r="A443">
        <v>35</v>
      </c>
      <c r="B443">
        <f>VLOOKUP(A443,'Toms_ClusterMerge_TopicInfo_4-W'!A:C,3,0)</f>
        <v>18</v>
      </c>
    </row>
    <row r="444" spans="1:2" x14ac:dyDescent="0.3">
      <c r="A444">
        <v>-1</v>
      </c>
      <c r="B444">
        <f>VLOOKUP(A444,'Toms_ClusterMerge_TopicInfo_4-W'!A:C,3,0)</f>
        <v>-1</v>
      </c>
    </row>
    <row r="445" spans="1:2" x14ac:dyDescent="0.3">
      <c r="A445">
        <v>-1</v>
      </c>
      <c r="B445">
        <f>VLOOKUP(A445,'Toms_ClusterMerge_TopicInfo_4-W'!A:C,3,0)</f>
        <v>-1</v>
      </c>
    </row>
    <row r="446" spans="1:2" x14ac:dyDescent="0.3">
      <c r="A446">
        <v>10</v>
      </c>
      <c r="B446">
        <f>VLOOKUP(A446,'Toms_ClusterMerge_TopicInfo_4-W'!A:C,3,0)</f>
        <v>10</v>
      </c>
    </row>
    <row r="447" spans="1:2" x14ac:dyDescent="0.3">
      <c r="A447">
        <v>2</v>
      </c>
      <c r="B447">
        <f>VLOOKUP(A447,'Toms_ClusterMerge_TopicInfo_4-W'!A:C,3,0)</f>
        <v>2</v>
      </c>
    </row>
    <row r="448" spans="1:2" x14ac:dyDescent="0.3">
      <c r="A448">
        <v>-1</v>
      </c>
      <c r="B448">
        <f>VLOOKUP(A448,'Toms_ClusterMerge_TopicInfo_4-W'!A:C,3,0)</f>
        <v>-1</v>
      </c>
    </row>
    <row r="449" spans="1:2" x14ac:dyDescent="0.3">
      <c r="A449">
        <v>38</v>
      </c>
      <c r="B449">
        <f>VLOOKUP(A449,'Toms_ClusterMerge_TopicInfo_4-W'!A:C,3,0)</f>
        <v>18</v>
      </c>
    </row>
    <row r="450" spans="1:2" x14ac:dyDescent="0.3">
      <c r="A450">
        <v>-1</v>
      </c>
      <c r="B450">
        <f>VLOOKUP(A450,'Toms_ClusterMerge_TopicInfo_4-W'!A:C,3,0)</f>
        <v>-1</v>
      </c>
    </row>
    <row r="451" spans="1:2" x14ac:dyDescent="0.3">
      <c r="A451">
        <v>35</v>
      </c>
      <c r="B451">
        <f>VLOOKUP(A451,'Toms_ClusterMerge_TopicInfo_4-W'!A:C,3,0)</f>
        <v>18</v>
      </c>
    </row>
    <row r="452" spans="1:2" x14ac:dyDescent="0.3">
      <c r="A452">
        <v>2</v>
      </c>
      <c r="B452">
        <f>VLOOKUP(A452,'Toms_ClusterMerge_TopicInfo_4-W'!A:C,3,0)</f>
        <v>2</v>
      </c>
    </row>
    <row r="453" spans="1:2" x14ac:dyDescent="0.3">
      <c r="A453">
        <v>-1</v>
      </c>
      <c r="B453">
        <f>VLOOKUP(A453,'Toms_ClusterMerge_TopicInfo_4-W'!A:C,3,0)</f>
        <v>-1</v>
      </c>
    </row>
    <row r="454" spans="1:2" x14ac:dyDescent="0.3">
      <c r="A454">
        <v>2</v>
      </c>
      <c r="B454">
        <f>VLOOKUP(A454,'Toms_ClusterMerge_TopicInfo_4-W'!A:C,3,0)</f>
        <v>2</v>
      </c>
    </row>
    <row r="455" spans="1:2" x14ac:dyDescent="0.3">
      <c r="A455">
        <v>2</v>
      </c>
      <c r="B455">
        <f>VLOOKUP(A455,'Toms_ClusterMerge_TopicInfo_4-W'!A:C,3,0)</f>
        <v>2</v>
      </c>
    </row>
    <row r="456" spans="1:2" x14ac:dyDescent="0.3">
      <c r="A456">
        <v>2</v>
      </c>
      <c r="B456">
        <f>VLOOKUP(A456,'Toms_ClusterMerge_TopicInfo_4-W'!A:C,3,0)</f>
        <v>2</v>
      </c>
    </row>
    <row r="457" spans="1:2" x14ac:dyDescent="0.3">
      <c r="A457">
        <v>-1</v>
      </c>
      <c r="B457">
        <f>VLOOKUP(A457,'Toms_ClusterMerge_TopicInfo_4-W'!A:C,3,0)</f>
        <v>-1</v>
      </c>
    </row>
    <row r="458" spans="1:2" x14ac:dyDescent="0.3">
      <c r="A458">
        <v>27</v>
      </c>
      <c r="B458">
        <f>VLOOKUP(A458,'Toms_ClusterMerge_TopicInfo_4-W'!A:C,3,0)</f>
        <v>12</v>
      </c>
    </row>
    <row r="459" spans="1:2" x14ac:dyDescent="0.3">
      <c r="A459">
        <v>28</v>
      </c>
      <c r="B459">
        <f>VLOOKUP(A459,'Toms_ClusterMerge_TopicInfo_4-W'!A:C,3,0)</f>
        <v>8</v>
      </c>
    </row>
    <row r="460" spans="1:2" x14ac:dyDescent="0.3">
      <c r="A460">
        <v>-1</v>
      </c>
      <c r="B460">
        <f>VLOOKUP(A460,'Toms_ClusterMerge_TopicInfo_4-W'!A:C,3,0)</f>
        <v>-1</v>
      </c>
    </row>
    <row r="461" spans="1:2" x14ac:dyDescent="0.3">
      <c r="A461">
        <v>10</v>
      </c>
      <c r="B461">
        <f>VLOOKUP(A461,'Toms_ClusterMerge_TopicInfo_4-W'!A:C,3,0)</f>
        <v>10</v>
      </c>
    </row>
    <row r="462" spans="1:2" x14ac:dyDescent="0.3">
      <c r="A462">
        <v>28</v>
      </c>
      <c r="B462">
        <f>VLOOKUP(A462,'Toms_ClusterMerge_TopicInfo_4-W'!A:C,3,0)</f>
        <v>8</v>
      </c>
    </row>
    <row r="463" spans="1:2" x14ac:dyDescent="0.3">
      <c r="A463">
        <v>28</v>
      </c>
      <c r="B463">
        <f>VLOOKUP(A463,'Toms_ClusterMerge_TopicInfo_4-W'!A:C,3,0)</f>
        <v>8</v>
      </c>
    </row>
    <row r="464" spans="1:2" x14ac:dyDescent="0.3">
      <c r="A464">
        <v>10</v>
      </c>
      <c r="B464">
        <f>VLOOKUP(A464,'Toms_ClusterMerge_TopicInfo_4-W'!A:C,3,0)</f>
        <v>10</v>
      </c>
    </row>
    <row r="465" spans="1:2" x14ac:dyDescent="0.3">
      <c r="A465">
        <v>-1</v>
      </c>
      <c r="B465">
        <f>VLOOKUP(A465,'Toms_ClusterMerge_TopicInfo_4-W'!A:C,3,0)</f>
        <v>-1</v>
      </c>
    </row>
    <row r="466" spans="1:2" x14ac:dyDescent="0.3">
      <c r="A466">
        <v>-1</v>
      </c>
      <c r="B466">
        <f>VLOOKUP(A466,'Toms_ClusterMerge_TopicInfo_4-W'!A:C,3,0)</f>
        <v>-1</v>
      </c>
    </row>
    <row r="467" spans="1:2" x14ac:dyDescent="0.3">
      <c r="A467">
        <v>10</v>
      </c>
      <c r="B467">
        <f>VLOOKUP(A467,'Toms_ClusterMerge_TopicInfo_4-W'!A:C,3,0)</f>
        <v>10</v>
      </c>
    </row>
    <row r="468" spans="1:2" x14ac:dyDescent="0.3">
      <c r="A468">
        <v>51</v>
      </c>
      <c r="B468">
        <f>VLOOKUP(A468,'Toms_ClusterMerge_TopicInfo_4-W'!A:C,3,0)</f>
        <v>8</v>
      </c>
    </row>
    <row r="469" spans="1:2" x14ac:dyDescent="0.3">
      <c r="A469">
        <v>11</v>
      </c>
      <c r="B469">
        <f>VLOOKUP(A469,'Toms_ClusterMerge_TopicInfo_4-W'!A:C,3,0)</f>
        <v>11</v>
      </c>
    </row>
    <row r="470" spans="1:2" x14ac:dyDescent="0.3">
      <c r="A470">
        <v>18</v>
      </c>
      <c r="B470">
        <f>VLOOKUP(A470,'Toms_ClusterMerge_TopicInfo_4-W'!A:C,3,0)</f>
        <v>18</v>
      </c>
    </row>
    <row r="471" spans="1:2" x14ac:dyDescent="0.3">
      <c r="A471">
        <v>38</v>
      </c>
      <c r="B471">
        <f>VLOOKUP(A471,'Toms_ClusterMerge_TopicInfo_4-W'!A:C,3,0)</f>
        <v>18</v>
      </c>
    </row>
    <row r="472" spans="1:2" x14ac:dyDescent="0.3">
      <c r="A472">
        <v>18</v>
      </c>
      <c r="B472">
        <f>VLOOKUP(A472,'Toms_ClusterMerge_TopicInfo_4-W'!A:C,3,0)</f>
        <v>18</v>
      </c>
    </row>
    <row r="473" spans="1:2" x14ac:dyDescent="0.3">
      <c r="A473">
        <v>41</v>
      </c>
      <c r="B473">
        <f>VLOOKUP(A473,'Toms_ClusterMerge_TopicInfo_4-W'!A:C,3,0)</f>
        <v>18</v>
      </c>
    </row>
    <row r="474" spans="1:2" x14ac:dyDescent="0.3">
      <c r="A474">
        <v>54</v>
      </c>
      <c r="B474">
        <f>VLOOKUP(A474,'Toms_ClusterMerge_TopicInfo_4-W'!A:C,3,0)</f>
        <v>18</v>
      </c>
    </row>
    <row r="475" spans="1:2" x14ac:dyDescent="0.3">
      <c r="A475">
        <v>-1</v>
      </c>
      <c r="B475">
        <f>VLOOKUP(A475,'Toms_ClusterMerge_TopicInfo_4-W'!A:C,3,0)</f>
        <v>-1</v>
      </c>
    </row>
    <row r="476" spans="1:2" x14ac:dyDescent="0.3">
      <c r="A476">
        <v>56</v>
      </c>
      <c r="B476">
        <f>VLOOKUP(A476,'Toms_ClusterMerge_TopicInfo_4-W'!A:C,3,0)</f>
        <v>18</v>
      </c>
    </row>
    <row r="477" spans="1:2" x14ac:dyDescent="0.3">
      <c r="A477">
        <v>41</v>
      </c>
      <c r="B477">
        <f>VLOOKUP(A477,'Toms_ClusterMerge_TopicInfo_4-W'!A:C,3,0)</f>
        <v>18</v>
      </c>
    </row>
    <row r="478" spans="1:2" x14ac:dyDescent="0.3">
      <c r="A478">
        <v>-1</v>
      </c>
      <c r="B478">
        <f>VLOOKUP(A478,'Toms_ClusterMerge_TopicInfo_4-W'!A:C,3,0)</f>
        <v>-1</v>
      </c>
    </row>
    <row r="479" spans="1:2" x14ac:dyDescent="0.3">
      <c r="A479">
        <v>41</v>
      </c>
      <c r="B479">
        <f>VLOOKUP(A479,'Toms_ClusterMerge_TopicInfo_4-W'!A:C,3,0)</f>
        <v>18</v>
      </c>
    </row>
    <row r="480" spans="1:2" x14ac:dyDescent="0.3">
      <c r="A480">
        <v>-1</v>
      </c>
      <c r="B480">
        <f>VLOOKUP(A480,'Toms_ClusterMerge_TopicInfo_4-W'!A:C,3,0)</f>
        <v>-1</v>
      </c>
    </row>
    <row r="481" spans="1:2" x14ac:dyDescent="0.3">
      <c r="A481">
        <v>10</v>
      </c>
      <c r="B481">
        <f>VLOOKUP(A481,'Toms_ClusterMerge_TopicInfo_4-W'!A:C,3,0)</f>
        <v>10</v>
      </c>
    </row>
    <row r="482" spans="1:2" x14ac:dyDescent="0.3">
      <c r="A482">
        <v>-1</v>
      </c>
      <c r="B482">
        <f>VLOOKUP(A482,'Toms_ClusterMerge_TopicInfo_4-W'!A:C,3,0)</f>
        <v>-1</v>
      </c>
    </row>
    <row r="483" spans="1:2" x14ac:dyDescent="0.3">
      <c r="A483">
        <v>-1</v>
      </c>
      <c r="B483">
        <f>VLOOKUP(A483,'Toms_ClusterMerge_TopicInfo_4-W'!A:C,3,0)</f>
        <v>-1</v>
      </c>
    </row>
    <row r="484" spans="1:2" x14ac:dyDescent="0.3">
      <c r="A484">
        <v>-1</v>
      </c>
      <c r="B484">
        <f>VLOOKUP(A484,'Toms_ClusterMerge_TopicInfo_4-W'!A:C,3,0)</f>
        <v>-1</v>
      </c>
    </row>
    <row r="485" spans="1:2" x14ac:dyDescent="0.3">
      <c r="A485">
        <v>35</v>
      </c>
      <c r="B485">
        <f>VLOOKUP(A485,'Toms_ClusterMerge_TopicInfo_4-W'!A:C,3,0)</f>
        <v>18</v>
      </c>
    </row>
    <row r="486" spans="1:2" x14ac:dyDescent="0.3">
      <c r="A486">
        <v>33</v>
      </c>
      <c r="B486">
        <f>VLOOKUP(A486,'Toms_ClusterMerge_TopicInfo_4-W'!A:C,3,0)</f>
        <v>3</v>
      </c>
    </row>
    <row r="487" spans="1:2" x14ac:dyDescent="0.3">
      <c r="A487">
        <v>35</v>
      </c>
      <c r="B487">
        <f>VLOOKUP(A487,'Toms_ClusterMerge_TopicInfo_4-W'!A:C,3,0)</f>
        <v>18</v>
      </c>
    </row>
    <row r="488" spans="1:2" x14ac:dyDescent="0.3">
      <c r="A488">
        <v>1</v>
      </c>
      <c r="B488">
        <f>VLOOKUP(A488,'Toms_ClusterMerge_TopicInfo_4-W'!A:C,3,0)</f>
        <v>0</v>
      </c>
    </row>
    <row r="489" spans="1:2" x14ac:dyDescent="0.3">
      <c r="A489">
        <v>18</v>
      </c>
      <c r="B489">
        <f>VLOOKUP(A489,'Toms_ClusterMerge_TopicInfo_4-W'!A:C,3,0)</f>
        <v>18</v>
      </c>
    </row>
    <row r="490" spans="1:2" x14ac:dyDescent="0.3">
      <c r="A490">
        <v>18</v>
      </c>
      <c r="B490">
        <f>VLOOKUP(A490,'Toms_ClusterMerge_TopicInfo_4-W'!A:C,3,0)</f>
        <v>18</v>
      </c>
    </row>
    <row r="491" spans="1:2" x14ac:dyDescent="0.3">
      <c r="A491">
        <v>18</v>
      </c>
      <c r="B491">
        <f>VLOOKUP(A491,'Toms_ClusterMerge_TopicInfo_4-W'!A:C,3,0)</f>
        <v>18</v>
      </c>
    </row>
    <row r="492" spans="1:2" x14ac:dyDescent="0.3">
      <c r="A492">
        <v>2</v>
      </c>
      <c r="B492">
        <f>VLOOKUP(A492,'Toms_ClusterMerge_TopicInfo_4-W'!A:C,3,0)</f>
        <v>2</v>
      </c>
    </row>
    <row r="493" spans="1:2" x14ac:dyDescent="0.3">
      <c r="A493">
        <v>-1</v>
      </c>
      <c r="B493">
        <f>VLOOKUP(A493,'Toms_ClusterMerge_TopicInfo_4-W'!A:C,3,0)</f>
        <v>-1</v>
      </c>
    </row>
    <row r="494" spans="1:2" x14ac:dyDescent="0.3">
      <c r="A494">
        <v>45</v>
      </c>
      <c r="B494">
        <f>VLOOKUP(A494,'Toms_ClusterMerge_TopicInfo_4-W'!A:C,3,0)</f>
        <v>8</v>
      </c>
    </row>
    <row r="495" spans="1:2" x14ac:dyDescent="0.3">
      <c r="A495">
        <v>-1</v>
      </c>
      <c r="B495">
        <f>VLOOKUP(A495,'Toms_ClusterMerge_TopicInfo_4-W'!A:C,3,0)</f>
        <v>-1</v>
      </c>
    </row>
    <row r="496" spans="1:2" x14ac:dyDescent="0.3">
      <c r="A496">
        <v>45</v>
      </c>
      <c r="B496">
        <f>VLOOKUP(A496,'Toms_ClusterMerge_TopicInfo_4-W'!A:C,3,0)</f>
        <v>8</v>
      </c>
    </row>
    <row r="497" spans="1:2" x14ac:dyDescent="0.3">
      <c r="A497">
        <v>36</v>
      </c>
      <c r="B497">
        <f>VLOOKUP(A497,'Toms_ClusterMerge_TopicInfo_4-W'!A:C,3,0)</f>
        <v>1</v>
      </c>
    </row>
    <row r="498" spans="1:2" x14ac:dyDescent="0.3">
      <c r="A498">
        <v>18</v>
      </c>
      <c r="B498">
        <f>VLOOKUP(A498,'Toms_ClusterMerge_TopicInfo_4-W'!A:C,3,0)</f>
        <v>18</v>
      </c>
    </row>
    <row r="499" spans="1:2" x14ac:dyDescent="0.3">
      <c r="A499">
        <v>56</v>
      </c>
      <c r="B499">
        <f>VLOOKUP(A499,'Toms_ClusterMerge_TopicInfo_4-W'!A:C,3,0)</f>
        <v>18</v>
      </c>
    </row>
    <row r="500" spans="1:2" x14ac:dyDescent="0.3">
      <c r="A500">
        <v>-1</v>
      </c>
      <c r="B500">
        <f>VLOOKUP(A500,'Toms_ClusterMerge_TopicInfo_4-W'!A:C,3,0)</f>
        <v>-1</v>
      </c>
    </row>
    <row r="501" spans="1:2" x14ac:dyDescent="0.3">
      <c r="A501">
        <v>3</v>
      </c>
      <c r="B501">
        <f>VLOOKUP(A501,'Toms_ClusterMerge_TopicInfo_4-W'!A:C,3,0)</f>
        <v>3</v>
      </c>
    </row>
    <row r="502" spans="1:2" x14ac:dyDescent="0.3">
      <c r="A502">
        <v>1</v>
      </c>
      <c r="B502">
        <f>VLOOKUP(A502,'Toms_ClusterMerge_TopicInfo_4-W'!A:C,3,0)</f>
        <v>0</v>
      </c>
    </row>
    <row r="503" spans="1:2" x14ac:dyDescent="0.3">
      <c r="A503">
        <v>32</v>
      </c>
      <c r="B503">
        <f>VLOOKUP(A503,'Toms_ClusterMerge_TopicInfo_4-W'!A:C,3,0)</f>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Toms_ClusterMerge_TopicInfo_4-W</vt:lpstr>
      <vt:lpstr>Labels_4-WHOLE-SBERT-UMAP-HDBSC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 Tom</dc:creator>
  <cp:lastModifiedBy>Tsang, Nick (Postgraduate Student)</cp:lastModifiedBy>
  <dcterms:created xsi:type="dcterms:W3CDTF">2023-08-11T11:22:12Z</dcterms:created>
  <dcterms:modified xsi:type="dcterms:W3CDTF">2023-08-17T11:42:57Z</dcterms:modified>
</cp:coreProperties>
</file>