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ci\Documents\nicolo\MaterialeUNI\Magistrale\1°anno\2°semestre\CybersecurityRiskAssessment\final_report\"/>
    </mc:Choice>
  </mc:AlternateContent>
  <xr:revisionPtr revIDLastSave="0" documentId="13_ncr:1_{BDE00D67-EB70-4506-9D7C-6E6955F1B95A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VLANs" sheetId="2" r:id="rId1"/>
    <sheet name="Scan" sheetId="3" r:id="rId2"/>
    <sheet name="Foglio1" sheetId="4" r:id="rId3"/>
    <sheet name="Foglio2" sheetId="5" r:id="rId4"/>
    <sheet name="Foglio3" sheetId="6" r:id="rId5"/>
  </sheets>
  <definedNames>
    <definedName name="_xlnm._FilterDatabase" localSheetId="2" hidden="1">Foglio1!$A$1:$E$1119</definedName>
    <definedName name="_xlnm._FilterDatabase" localSheetId="3" hidden="1">Foglio2!$A$1:$D$1119</definedName>
    <definedName name="_xlnm._FilterDatabase" localSheetId="4" hidden="1">Foglio3!$A$1:$H$1119</definedName>
    <definedName name="_xlnm._FilterDatabase" localSheetId="1" hidden="1">Scan!$A$1:$H$1119</definedName>
    <definedName name="_xlnm._FilterDatabase" localSheetId="0" hidden="1">VLANs!$A$1:$H$27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7" i="6"/>
  <c r="D7" i="6"/>
  <c r="E7" i="6"/>
  <c r="F7" i="6"/>
  <c r="G7" i="6"/>
  <c r="H7" i="6"/>
  <c r="C2" i="6"/>
  <c r="D2" i="6"/>
  <c r="E2" i="6"/>
  <c r="F2" i="6"/>
  <c r="G2" i="6"/>
  <c r="H2" i="6"/>
  <c r="C3" i="6"/>
  <c r="D3" i="6"/>
  <c r="E3" i="6"/>
  <c r="F3" i="6"/>
  <c r="G3" i="6"/>
  <c r="H3" i="6"/>
  <c r="C4" i="6"/>
  <c r="D4" i="6"/>
  <c r="E4" i="6"/>
  <c r="F4" i="6"/>
  <c r="G4" i="6"/>
  <c r="H4" i="6"/>
  <c r="C8" i="6"/>
  <c r="D8" i="6"/>
  <c r="E8" i="6"/>
  <c r="F8" i="6"/>
  <c r="G8" i="6"/>
  <c r="H8" i="6"/>
  <c r="C5" i="6"/>
  <c r="D5" i="6"/>
  <c r="E5" i="6"/>
  <c r="F5" i="6"/>
  <c r="G5" i="6"/>
  <c r="H5" i="6"/>
  <c r="C6" i="6"/>
  <c r="D6" i="6"/>
  <c r="E6" i="6"/>
  <c r="F6" i="6"/>
  <c r="G6" i="6"/>
  <c r="H6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3" i="6"/>
  <c r="D13" i="6"/>
  <c r="E13" i="6"/>
  <c r="F13" i="6"/>
  <c r="G13" i="6"/>
  <c r="H13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14" i="6"/>
  <c r="D14" i="6"/>
  <c r="E14" i="6"/>
  <c r="F14" i="6"/>
  <c r="G14" i="6"/>
  <c r="H14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B103" i="4"/>
  <c r="D12" i="6"/>
  <c r="E12" i="6"/>
  <c r="F12" i="6"/>
  <c r="G12" i="6"/>
  <c r="H12" i="6"/>
  <c r="C12" i="6"/>
  <c r="B15" i="6"/>
  <c r="B16" i="6"/>
  <c r="B17" i="6"/>
  <c r="B18" i="6"/>
  <c r="B7" i="6"/>
  <c r="B2" i="6"/>
  <c r="B3" i="6"/>
  <c r="B4" i="6"/>
  <c r="B8" i="6"/>
  <c r="B5" i="6"/>
  <c r="B6" i="6"/>
  <c r="B9" i="6"/>
  <c r="B10" i="6"/>
  <c r="B11" i="6"/>
  <c r="B13" i="6"/>
  <c r="B19" i="6"/>
  <c r="B20" i="6"/>
  <c r="B21" i="6"/>
  <c r="B22" i="6"/>
  <c r="B23" i="6"/>
  <c r="B24" i="6"/>
  <c r="B25" i="6"/>
  <c r="B26" i="6"/>
  <c r="B27" i="6"/>
  <c r="B28" i="6"/>
  <c r="B29" i="6"/>
  <c r="B14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1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C7" i="5"/>
  <c r="C8" i="5"/>
  <c r="C9" i="5"/>
  <c r="C6" i="5"/>
  <c r="C2" i="5"/>
  <c r="C10" i="5"/>
  <c r="C11" i="5"/>
  <c r="C12" i="5"/>
  <c r="C13" i="5"/>
  <c r="C3" i="5"/>
  <c r="C17" i="5"/>
  <c r="C25" i="5"/>
  <c r="C14" i="5"/>
  <c r="C23" i="5"/>
  <c r="C18" i="5"/>
  <c r="C19" i="5"/>
  <c r="C24" i="5"/>
  <c r="C5" i="5"/>
  <c r="C15" i="5"/>
  <c r="C20" i="5"/>
  <c r="C21" i="5"/>
  <c r="C22" i="5"/>
  <c r="C26" i="5"/>
  <c r="C4" i="5"/>
  <c r="C16" i="5"/>
  <c r="H3" i="5"/>
  <c r="H4" i="5"/>
  <c r="H2" i="5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707" i="3"/>
  <c r="B832" i="3"/>
  <c r="B41" i="3"/>
  <c r="B708" i="3"/>
  <c r="B267" i="3"/>
  <c r="B833" i="3"/>
  <c r="B709" i="3"/>
  <c r="B268" i="3"/>
  <c r="B834" i="3"/>
  <c r="B195" i="3"/>
  <c r="B710" i="3"/>
  <c r="B711" i="3"/>
  <c r="B712" i="3"/>
  <c r="B713" i="3"/>
  <c r="B269" i="3"/>
  <c r="B270" i="3"/>
  <c r="B271" i="3"/>
  <c r="B272" i="3"/>
  <c r="B835" i="3"/>
  <c r="B273" i="3"/>
  <c r="B836" i="3"/>
  <c r="B837" i="3"/>
  <c r="B838" i="3"/>
  <c r="B839" i="3"/>
  <c r="B840" i="3"/>
  <c r="B196" i="3"/>
  <c r="B274" i="3"/>
  <c r="B841" i="3"/>
  <c r="B714" i="3"/>
  <c r="B275" i="3"/>
  <c r="B276" i="3"/>
  <c r="B715" i="3"/>
  <c r="B277" i="3"/>
  <c r="B842" i="3"/>
  <c r="B278" i="3"/>
  <c r="B843" i="3"/>
  <c r="B844" i="3"/>
  <c r="B845" i="3"/>
  <c r="B846" i="3"/>
  <c r="B847" i="3"/>
  <c r="B197" i="3"/>
  <c r="B848" i="3"/>
  <c r="B279" i="3"/>
  <c r="B849" i="3"/>
  <c r="B850" i="3"/>
  <c r="B851" i="3"/>
  <c r="B198" i="3"/>
  <c r="B852" i="3"/>
  <c r="B853" i="3"/>
  <c r="B854" i="3"/>
  <c r="B855" i="3"/>
  <c r="B2" i="3"/>
  <c r="B856" i="3"/>
  <c r="B199" i="3"/>
  <c r="B716" i="3"/>
  <c r="B717" i="3"/>
  <c r="B280" i="3"/>
  <c r="B857" i="3"/>
  <c r="B281" i="3"/>
  <c r="B858" i="3"/>
  <c r="B859" i="3"/>
  <c r="B860" i="3"/>
  <c r="B282" i="3"/>
  <c r="B861" i="3"/>
  <c r="B283" i="3"/>
  <c r="B862" i="3"/>
  <c r="B3" i="3"/>
  <c r="B284" i="3"/>
  <c r="B863" i="3"/>
  <c r="B864" i="3"/>
  <c r="B200" i="3"/>
  <c r="B201" i="3"/>
  <c r="B202" i="3"/>
  <c r="B4" i="3"/>
  <c r="B285" i="3"/>
  <c r="B865" i="3"/>
  <c r="B866" i="3"/>
  <c r="B286" i="3"/>
  <c r="B867" i="3"/>
  <c r="B178" i="3"/>
  <c r="B287" i="3"/>
  <c r="B203" i="3"/>
  <c r="B288" i="3"/>
  <c r="B289" i="3"/>
  <c r="B290" i="3"/>
  <c r="B291" i="3"/>
  <c r="B292" i="3"/>
  <c r="B91" i="3"/>
  <c r="B92" i="3"/>
  <c r="B93" i="3"/>
  <c r="B94" i="3"/>
  <c r="B95" i="3"/>
  <c r="B204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868" i="3"/>
  <c r="B308" i="3"/>
  <c r="B309" i="3"/>
  <c r="B310" i="3"/>
  <c r="B869" i="3"/>
  <c r="B718" i="3"/>
  <c r="B311" i="3"/>
  <c r="B96" i="3"/>
  <c r="B205" i="3"/>
  <c r="B312" i="3"/>
  <c r="B313" i="3"/>
  <c r="B179" i="3"/>
  <c r="B314" i="3"/>
  <c r="B206" i="3"/>
  <c r="B315" i="3"/>
  <c r="B316" i="3"/>
  <c r="B317" i="3"/>
  <c r="B318" i="3"/>
  <c r="B319" i="3"/>
  <c r="B97" i="3"/>
  <c r="B98" i="3"/>
  <c r="B99" i="3"/>
  <c r="B100" i="3"/>
  <c r="B101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870" i="3"/>
  <c r="B47" i="3"/>
  <c r="B180" i="3"/>
  <c r="B5" i="3"/>
  <c r="B335" i="3"/>
  <c r="B207" i="3"/>
  <c r="B336" i="3"/>
  <c r="B337" i="3"/>
  <c r="B338" i="3"/>
  <c r="B339" i="3"/>
  <c r="B340" i="3"/>
  <c r="B102" i="3"/>
  <c r="B103" i="3"/>
  <c r="B104" i="3"/>
  <c r="B105" i="3"/>
  <c r="B106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871" i="3"/>
  <c r="B48" i="3"/>
  <c r="B181" i="3"/>
  <c r="B6" i="3"/>
  <c r="B356" i="3"/>
  <c r="B208" i="3"/>
  <c r="B357" i="3"/>
  <c r="B358" i="3"/>
  <c r="B359" i="3"/>
  <c r="B360" i="3"/>
  <c r="B361" i="3"/>
  <c r="B107" i="3"/>
  <c r="B108" i="3"/>
  <c r="B109" i="3"/>
  <c r="B110" i="3"/>
  <c r="B11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872" i="3"/>
  <c r="B49" i="3"/>
  <c r="B182" i="3"/>
  <c r="B7" i="3"/>
  <c r="B377" i="3"/>
  <c r="B209" i="3"/>
  <c r="B378" i="3"/>
  <c r="B379" i="3"/>
  <c r="B380" i="3"/>
  <c r="B381" i="3"/>
  <c r="B382" i="3"/>
  <c r="B112" i="3"/>
  <c r="B113" i="3"/>
  <c r="B114" i="3"/>
  <c r="B115" i="3"/>
  <c r="B116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873" i="3"/>
  <c r="B210" i="3"/>
  <c r="B874" i="3"/>
  <c r="B398" i="3"/>
  <c r="B719" i="3"/>
  <c r="B399" i="3"/>
  <c r="B211" i="3"/>
  <c r="B400" i="3"/>
  <c r="B401" i="3"/>
  <c r="B875" i="3"/>
  <c r="B402" i="3"/>
  <c r="B876" i="3"/>
  <c r="B720" i="3"/>
  <c r="B403" i="3"/>
  <c r="B404" i="3"/>
  <c r="B721" i="3"/>
  <c r="B117" i="3"/>
  <c r="B405" i="3"/>
  <c r="B406" i="3"/>
  <c r="B407" i="3"/>
  <c r="B877" i="3"/>
  <c r="B183" i="3"/>
  <c r="B8" i="3"/>
  <c r="B408" i="3"/>
  <c r="B212" i="3"/>
  <c r="B409" i="3"/>
  <c r="B410" i="3"/>
  <c r="B411" i="3"/>
  <c r="B412" i="3"/>
  <c r="B413" i="3"/>
  <c r="B118" i="3"/>
  <c r="B119" i="3"/>
  <c r="B120" i="3"/>
  <c r="B121" i="3"/>
  <c r="B122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878" i="3"/>
  <c r="B50" i="3"/>
  <c r="B184" i="3"/>
  <c r="B9" i="3"/>
  <c r="B429" i="3"/>
  <c r="B213" i="3"/>
  <c r="B430" i="3"/>
  <c r="B431" i="3"/>
  <c r="B432" i="3"/>
  <c r="B433" i="3"/>
  <c r="B434" i="3"/>
  <c r="B123" i="3"/>
  <c r="B124" i="3"/>
  <c r="B125" i="3"/>
  <c r="B126" i="3"/>
  <c r="B127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51" i="3"/>
  <c r="B185" i="3"/>
  <c r="B10" i="3"/>
  <c r="B450" i="3"/>
  <c r="B214" i="3"/>
  <c r="B451" i="3"/>
  <c r="B452" i="3"/>
  <c r="B453" i="3"/>
  <c r="B454" i="3"/>
  <c r="B455" i="3"/>
  <c r="B128" i="3"/>
  <c r="B129" i="3"/>
  <c r="B130" i="3"/>
  <c r="B131" i="3"/>
  <c r="B132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879" i="3"/>
  <c r="B52" i="3"/>
  <c r="B186" i="3"/>
  <c r="B11" i="3"/>
  <c r="B469" i="3"/>
  <c r="B470" i="3"/>
  <c r="B471" i="3"/>
  <c r="B472" i="3"/>
  <c r="B473" i="3"/>
  <c r="B474" i="3"/>
  <c r="B133" i="3"/>
  <c r="B134" i="3"/>
  <c r="B135" i="3"/>
  <c r="B136" i="3"/>
  <c r="B137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880" i="3"/>
  <c r="B53" i="3"/>
  <c r="B187" i="3"/>
  <c r="B12" i="3"/>
  <c r="B490" i="3"/>
  <c r="B215" i="3"/>
  <c r="B491" i="3"/>
  <c r="B492" i="3"/>
  <c r="B493" i="3"/>
  <c r="B494" i="3"/>
  <c r="B495" i="3"/>
  <c r="B138" i="3"/>
  <c r="B139" i="3"/>
  <c r="B140" i="3"/>
  <c r="B141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881" i="3"/>
  <c r="B54" i="3"/>
  <c r="B882" i="3"/>
  <c r="B883" i="3"/>
  <c r="B884" i="3"/>
  <c r="B885" i="3"/>
  <c r="B886" i="3"/>
  <c r="B188" i="3"/>
  <c r="B13" i="3"/>
  <c r="B510" i="3"/>
  <c r="B511" i="3"/>
  <c r="B512" i="3"/>
  <c r="B513" i="3"/>
  <c r="B514" i="3"/>
  <c r="B515" i="3"/>
  <c r="B142" i="3"/>
  <c r="B143" i="3"/>
  <c r="B144" i="3"/>
  <c r="B145" i="3"/>
  <c r="B146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887" i="3"/>
  <c r="B55" i="3"/>
  <c r="B888" i="3"/>
  <c r="B42" i="3"/>
  <c r="B37" i="3"/>
  <c r="B889" i="3"/>
  <c r="B531" i="3"/>
  <c r="B890" i="3"/>
  <c r="B891" i="3"/>
  <c r="B532" i="3"/>
  <c r="B892" i="3"/>
  <c r="B893" i="3"/>
  <c r="B722" i="3"/>
  <c r="B533" i="3"/>
  <c r="B534" i="3"/>
  <c r="B43" i="3"/>
  <c r="B170" i="3"/>
  <c r="B171" i="3"/>
  <c r="B723" i="3"/>
  <c r="B535" i="3"/>
  <c r="B724" i="3"/>
  <c r="B147" i="3"/>
  <c r="B216" i="3"/>
  <c r="B536" i="3"/>
  <c r="B537" i="3"/>
  <c r="B894" i="3"/>
  <c r="B895" i="3"/>
  <c r="B538" i="3"/>
  <c r="B896" i="3"/>
  <c r="B897" i="3"/>
  <c r="B898" i="3"/>
  <c r="B539" i="3"/>
  <c r="B899" i="3"/>
  <c r="B900" i="3"/>
  <c r="B901" i="3"/>
  <c r="B540" i="3"/>
  <c r="B191" i="3"/>
  <c r="B541" i="3"/>
  <c r="B14" i="3"/>
  <c r="B542" i="3"/>
  <c r="B172" i="3"/>
  <c r="B15" i="3"/>
  <c r="B217" i="3"/>
  <c r="B543" i="3"/>
  <c r="B902" i="3"/>
  <c r="B725" i="3"/>
  <c r="B726" i="3"/>
  <c r="B727" i="3"/>
  <c r="B728" i="3"/>
  <c r="B544" i="3"/>
  <c r="B545" i="3"/>
  <c r="B546" i="3"/>
  <c r="B547" i="3"/>
  <c r="B729" i="3"/>
  <c r="B730" i="3"/>
  <c r="B731" i="3"/>
  <c r="B732" i="3"/>
  <c r="B189" i="3"/>
  <c r="B190" i="3"/>
  <c r="B548" i="3"/>
  <c r="B549" i="3"/>
  <c r="B550" i="3"/>
  <c r="B551" i="3"/>
  <c r="B552" i="3"/>
  <c r="B553" i="3"/>
  <c r="B554" i="3"/>
  <c r="B555" i="3"/>
  <c r="B903" i="3"/>
  <c r="B556" i="3"/>
  <c r="B192" i="3"/>
  <c r="B557" i="3"/>
  <c r="B266" i="3"/>
  <c r="B16" i="3"/>
  <c r="B173" i="3"/>
  <c r="B17" i="3"/>
  <c r="B56" i="3"/>
  <c r="B18" i="3"/>
  <c r="B558" i="3"/>
  <c r="B19" i="3"/>
  <c r="B148" i="3"/>
  <c r="B90" i="3"/>
  <c r="B162" i="3"/>
  <c r="B57" i="3"/>
  <c r="B20" i="3"/>
  <c r="B163" i="3"/>
  <c r="B218" i="3"/>
  <c r="B219" i="3"/>
  <c r="B58" i="3"/>
  <c r="B149" i="3"/>
  <c r="B559" i="3"/>
  <c r="B164" i="3"/>
  <c r="B193" i="3"/>
  <c r="B150" i="3"/>
  <c r="B59" i="3"/>
  <c r="B60" i="3"/>
  <c r="B61" i="3"/>
  <c r="B62" i="3"/>
  <c r="B174" i="3"/>
  <c r="B63" i="3"/>
  <c r="B64" i="3"/>
  <c r="B65" i="3"/>
  <c r="B66" i="3"/>
  <c r="B67" i="3"/>
  <c r="B68" i="3"/>
  <c r="B69" i="3"/>
  <c r="B70" i="3"/>
  <c r="B21" i="3"/>
  <c r="B71" i="3"/>
  <c r="B220" i="3"/>
  <c r="B72" i="3"/>
  <c r="B22" i="3"/>
  <c r="B221" i="3"/>
  <c r="B165" i="3"/>
  <c r="B23" i="3"/>
  <c r="B73" i="3"/>
  <c r="B166" i="3"/>
  <c r="B74" i="3"/>
  <c r="B151" i="3"/>
  <c r="B75" i="3"/>
  <c r="B560" i="3"/>
  <c r="B222" i="3"/>
  <c r="B24" i="3"/>
  <c r="B223" i="3"/>
  <c r="B152" i="3"/>
  <c r="B76" i="3"/>
  <c r="B224" i="3"/>
  <c r="B561" i="3"/>
  <c r="B904" i="3"/>
  <c r="B905" i="3"/>
  <c r="B225" i="3"/>
  <c r="B906" i="3"/>
  <c r="B562" i="3"/>
  <c r="B907" i="3"/>
  <c r="B39" i="3"/>
  <c r="B908" i="3"/>
  <c r="B909" i="3"/>
  <c r="B910" i="3"/>
  <c r="B911" i="3"/>
  <c r="B226" i="3"/>
  <c r="B563" i="3"/>
  <c r="B912" i="3"/>
  <c r="B564" i="3"/>
  <c r="B913" i="3"/>
  <c r="B565" i="3"/>
  <c r="B914" i="3"/>
  <c r="B915" i="3"/>
  <c r="B733" i="3"/>
  <c r="B916" i="3"/>
  <c r="B227" i="3"/>
  <c r="B175" i="3"/>
  <c r="B228" i="3"/>
  <c r="B25" i="3"/>
  <c r="B734" i="3"/>
  <c r="B735" i="3"/>
  <c r="B566" i="3"/>
  <c r="B917" i="3"/>
  <c r="B736" i="3"/>
  <c r="B737" i="3"/>
  <c r="B567" i="3"/>
  <c r="B918" i="3"/>
  <c r="B738" i="3"/>
  <c r="B739" i="3"/>
  <c r="B568" i="3"/>
  <c r="B919" i="3"/>
  <c r="B740" i="3"/>
  <c r="B741" i="3"/>
  <c r="B569" i="3"/>
  <c r="B920" i="3"/>
  <c r="B742" i="3"/>
  <c r="B743" i="3"/>
  <c r="B570" i="3"/>
  <c r="B921" i="3"/>
  <c r="B744" i="3"/>
  <c r="B745" i="3"/>
  <c r="B571" i="3"/>
  <c r="B922" i="3"/>
  <c r="B746" i="3"/>
  <c r="B747" i="3"/>
  <c r="B923" i="3"/>
  <c r="B748" i="3"/>
  <c r="B749" i="3"/>
  <c r="B572" i="3"/>
  <c r="B924" i="3"/>
  <c r="B750" i="3"/>
  <c r="B751" i="3"/>
  <c r="B573" i="3"/>
  <c r="B925" i="3"/>
  <c r="B752" i="3"/>
  <c r="B753" i="3"/>
  <c r="B574" i="3"/>
  <c r="B926" i="3"/>
  <c r="B754" i="3"/>
  <c r="B755" i="3"/>
  <c r="B575" i="3"/>
  <c r="B927" i="3"/>
  <c r="B756" i="3"/>
  <c r="B757" i="3"/>
  <c r="B576" i="3"/>
  <c r="B928" i="3"/>
  <c r="B929" i="3"/>
  <c r="B930" i="3"/>
  <c r="B758" i="3"/>
  <c r="B759" i="3"/>
  <c r="B577" i="3"/>
  <c r="B931" i="3"/>
  <c r="B760" i="3"/>
  <c r="B761" i="3"/>
  <c r="B578" i="3"/>
  <c r="B932" i="3"/>
  <c r="B26" i="3"/>
  <c r="B579" i="3"/>
  <c r="B933" i="3"/>
  <c r="B934" i="3"/>
  <c r="B762" i="3"/>
  <c r="B763" i="3"/>
  <c r="B580" i="3"/>
  <c r="B935" i="3"/>
  <c r="B764" i="3"/>
  <c r="B765" i="3"/>
  <c r="B581" i="3"/>
  <c r="B936" i="3"/>
  <c r="B937" i="3"/>
  <c r="B938" i="3"/>
  <c r="B77" i="3"/>
  <c r="B582" i="3"/>
  <c r="B939" i="3"/>
  <c r="B940" i="3"/>
  <c r="B229" i="3"/>
  <c r="B766" i="3"/>
  <c r="B583" i="3"/>
  <c r="B941" i="3"/>
  <c r="B230" i="3"/>
  <c r="B767" i="3"/>
  <c r="B768" i="3"/>
  <c r="B584" i="3"/>
  <c r="B942" i="3"/>
  <c r="B943" i="3"/>
  <c r="B231" i="3"/>
  <c r="B769" i="3"/>
  <c r="B585" i="3"/>
  <c r="B232" i="3"/>
  <c r="B586" i="3"/>
  <c r="B944" i="3"/>
  <c r="B945" i="3"/>
  <c r="B946" i="3"/>
  <c r="B233" i="3"/>
  <c r="B770" i="3"/>
  <c r="B587" i="3"/>
  <c r="B947" i="3"/>
  <c r="B234" i="3"/>
  <c r="B235" i="3"/>
  <c r="B948" i="3"/>
  <c r="B27" i="3"/>
  <c r="B949" i="3"/>
  <c r="B950" i="3"/>
  <c r="B951" i="3"/>
  <c r="B952" i="3"/>
  <c r="B953" i="3"/>
  <c r="B954" i="3"/>
  <c r="B236" i="3"/>
  <c r="B44" i="3"/>
  <c r="B237" i="3"/>
  <c r="B955" i="3"/>
  <c r="B771" i="3"/>
  <c r="B588" i="3"/>
  <c r="B238" i="3"/>
  <c r="B589" i="3"/>
  <c r="B590" i="3"/>
  <c r="B956" i="3"/>
  <c r="B957" i="3"/>
  <c r="B958" i="3"/>
  <c r="B959" i="3"/>
  <c r="B960" i="3"/>
  <c r="B961" i="3"/>
  <c r="B962" i="3"/>
  <c r="B239" i="3"/>
  <c r="B772" i="3"/>
  <c r="B773" i="3"/>
  <c r="B774" i="3"/>
  <c r="B591" i="3"/>
  <c r="B592" i="3"/>
  <c r="B153" i="3"/>
  <c r="B154" i="3"/>
  <c r="B593" i="3"/>
  <c r="B594" i="3"/>
  <c r="B595" i="3"/>
  <c r="B596" i="3"/>
  <c r="B597" i="3"/>
  <c r="B963" i="3"/>
  <c r="B240" i="3"/>
  <c r="B964" i="3"/>
  <c r="B78" i="3"/>
  <c r="B965" i="3"/>
  <c r="B79" i="3"/>
  <c r="B966" i="3"/>
  <c r="B80" i="3"/>
  <c r="B81" i="3"/>
  <c r="B775" i="3"/>
  <c r="B598" i="3"/>
  <c r="B155" i="3"/>
  <c r="B241" i="3"/>
  <c r="B599" i="3"/>
  <c r="B600" i="3"/>
  <c r="B967" i="3"/>
  <c r="B242" i="3"/>
  <c r="B40" i="3"/>
  <c r="B601" i="3"/>
  <c r="B968" i="3"/>
  <c r="B776" i="3"/>
  <c r="B777" i="3"/>
  <c r="B243" i="3"/>
  <c r="B602" i="3"/>
  <c r="B969" i="3"/>
  <c r="B244" i="3"/>
  <c r="B970" i="3"/>
  <c r="B245" i="3"/>
  <c r="B778" i="3"/>
  <c r="B603" i="3"/>
  <c r="B971" i="3"/>
  <c r="B167" i="3"/>
  <c r="B82" i="3"/>
  <c r="B83" i="3"/>
  <c r="B779" i="3"/>
  <c r="B604" i="3"/>
  <c r="B156" i="3"/>
  <c r="B605" i="3"/>
  <c r="B606" i="3"/>
  <c r="B972" i="3"/>
  <c r="B973" i="3"/>
  <c r="B607" i="3"/>
  <c r="B974" i="3"/>
  <c r="B608" i="3"/>
  <c r="B975" i="3"/>
  <c r="B780" i="3"/>
  <c r="B781" i="3"/>
  <c r="B609" i="3"/>
  <c r="B782" i="3"/>
  <c r="B157" i="3"/>
  <c r="B610" i="3"/>
  <c r="B611" i="3"/>
  <c r="B976" i="3"/>
  <c r="B977" i="3"/>
  <c r="B978" i="3"/>
  <c r="B979" i="3"/>
  <c r="B612" i="3"/>
  <c r="B980" i="3"/>
  <c r="B981" i="3"/>
  <c r="B982" i="3"/>
  <c r="B983" i="3"/>
  <c r="B984" i="3"/>
  <c r="B613" i="3"/>
  <c r="B985" i="3"/>
  <c r="B986" i="3"/>
  <c r="B614" i="3"/>
  <c r="B987" i="3"/>
  <c r="B783" i="3"/>
  <c r="B168" i="3"/>
  <c r="B84" i="3"/>
  <c r="B85" i="3"/>
  <c r="B246" i="3"/>
  <c r="B988" i="3"/>
  <c r="B615" i="3"/>
  <c r="B989" i="3"/>
  <c r="B247" i="3"/>
  <c r="B616" i="3"/>
  <c r="B990" i="3"/>
  <c r="B617" i="3"/>
  <c r="B991" i="3"/>
  <c r="B618" i="3"/>
  <c r="B992" i="3"/>
  <c r="B993" i="3"/>
  <c r="B619" i="3"/>
  <c r="B620" i="3"/>
  <c r="B994" i="3"/>
  <c r="B995" i="3"/>
  <c r="B996" i="3"/>
  <c r="B45" i="3"/>
  <c r="B621" i="3"/>
  <c r="B997" i="3"/>
  <c r="B622" i="3"/>
  <c r="B28" i="3"/>
  <c r="B176" i="3"/>
  <c r="B86" i="3"/>
  <c r="B87" i="3"/>
  <c r="B623" i="3"/>
  <c r="B998" i="3"/>
  <c r="B88" i="3"/>
  <c r="B999" i="3"/>
  <c r="B624" i="3"/>
  <c r="B1000" i="3"/>
  <c r="B625" i="3"/>
  <c r="B1001" i="3"/>
  <c r="B1002" i="3"/>
  <c r="B626" i="3"/>
  <c r="B29" i="3"/>
  <c r="B627" i="3"/>
  <c r="B628" i="3"/>
  <c r="B1003" i="3"/>
  <c r="B629" i="3"/>
  <c r="B248" i="3"/>
  <c r="B1004" i="3"/>
  <c r="B1005" i="3"/>
  <c r="B1006" i="3"/>
  <c r="B1007" i="3"/>
  <c r="B1008" i="3"/>
  <c r="B630" i="3"/>
  <c r="B1009" i="3"/>
  <c r="B1010" i="3"/>
  <c r="B1011" i="3"/>
  <c r="B249" i="3"/>
  <c r="B784" i="3"/>
  <c r="B785" i="3"/>
  <c r="B631" i="3"/>
  <c r="B250" i="3"/>
  <c r="B632" i="3"/>
  <c r="B1012" i="3"/>
  <c r="B633" i="3"/>
  <c r="B634" i="3"/>
  <c r="B786" i="3"/>
  <c r="B635" i="3"/>
  <c r="B1013" i="3"/>
  <c r="B636" i="3"/>
  <c r="B637" i="3"/>
  <c r="B638" i="3"/>
  <c r="B787" i="3"/>
  <c r="B788" i="3"/>
  <c r="B639" i="3"/>
  <c r="B640" i="3"/>
  <c r="B789" i="3"/>
  <c r="B251" i="3"/>
  <c r="B252" i="3"/>
  <c r="B641" i="3"/>
  <c r="B642" i="3"/>
  <c r="B643" i="3"/>
  <c r="B644" i="3"/>
  <c r="B1014" i="3"/>
  <c r="B1015" i="3"/>
  <c r="B1016" i="3"/>
  <c r="B1017" i="3"/>
  <c r="B1018" i="3"/>
  <c r="B1019" i="3"/>
  <c r="B1020" i="3"/>
  <c r="B645" i="3"/>
  <c r="B1021" i="3"/>
  <c r="B1022" i="3"/>
  <c r="B1023" i="3"/>
  <c r="B790" i="3"/>
  <c r="B791" i="3"/>
  <c r="B646" i="3"/>
  <c r="B1024" i="3"/>
  <c r="B1025" i="3"/>
  <c r="B1026" i="3"/>
  <c r="B1027" i="3"/>
  <c r="B1028" i="3"/>
  <c r="B169" i="3"/>
  <c r="B1029" i="3"/>
  <c r="B1030" i="3"/>
  <c r="B1031" i="3"/>
  <c r="B1032" i="3"/>
  <c r="B253" i="3"/>
  <c r="B254" i="3"/>
  <c r="B647" i="3"/>
  <c r="B1033" i="3"/>
  <c r="B1034" i="3"/>
  <c r="B255" i="3"/>
  <c r="B648" i="3"/>
  <c r="B1035" i="3"/>
  <c r="B649" i="3"/>
  <c r="B792" i="3"/>
  <c r="B650" i="3"/>
  <c r="B256" i="3"/>
  <c r="B651" i="3"/>
  <c r="B652" i="3"/>
  <c r="B1036" i="3"/>
  <c r="B257" i="3"/>
  <c r="B38" i="3"/>
  <c r="B1037" i="3"/>
  <c r="B1038" i="3"/>
  <c r="B30" i="3"/>
  <c r="B1039" i="3"/>
  <c r="B1040" i="3"/>
  <c r="B1041" i="3"/>
  <c r="B258" i="3"/>
  <c r="B793" i="3"/>
  <c r="B794" i="3"/>
  <c r="B1042" i="3"/>
  <c r="B795" i="3"/>
  <c r="B796" i="3"/>
  <c r="B653" i="3"/>
  <c r="B1043" i="3"/>
  <c r="B1044" i="3"/>
  <c r="B797" i="3"/>
  <c r="B654" i="3"/>
  <c r="B1045" i="3"/>
  <c r="B655" i="3"/>
  <c r="B1046" i="3"/>
  <c r="B1047" i="3"/>
  <c r="B31" i="3"/>
  <c r="B656" i="3"/>
  <c r="B1048" i="3"/>
  <c r="B657" i="3"/>
  <c r="B1049" i="3"/>
  <c r="B1050" i="3"/>
  <c r="B89" i="3"/>
  <c r="B32" i="3"/>
  <c r="B658" i="3"/>
  <c r="B659" i="3"/>
  <c r="B1051" i="3"/>
  <c r="B259" i="3"/>
  <c r="B1052" i="3"/>
  <c r="B1053" i="3"/>
  <c r="B660" i="3"/>
  <c r="B1054" i="3"/>
  <c r="B1055" i="3"/>
  <c r="B661" i="3"/>
  <c r="B1056" i="3"/>
  <c r="B662" i="3"/>
  <c r="B663" i="3"/>
  <c r="B1057" i="3"/>
  <c r="B1058" i="3"/>
  <c r="B1059" i="3"/>
  <c r="B1060" i="3"/>
  <c r="B798" i="3"/>
  <c r="B799" i="3"/>
  <c r="B664" i="3"/>
  <c r="B1061" i="3"/>
  <c r="B800" i="3"/>
  <c r="B801" i="3"/>
  <c r="B665" i="3"/>
  <c r="B1062" i="3"/>
  <c r="B1063" i="3"/>
  <c r="B802" i="3"/>
  <c r="B803" i="3"/>
  <c r="B666" i="3"/>
  <c r="B1064" i="3"/>
  <c r="B804" i="3"/>
  <c r="B805" i="3"/>
  <c r="B667" i="3"/>
  <c r="B1065" i="3"/>
  <c r="B806" i="3"/>
  <c r="B807" i="3"/>
  <c r="B668" i="3"/>
  <c r="B1066" i="3"/>
  <c r="B1067" i="3"/>
  <c r="B1068" i="3"/>
  <c r="B808" i="3"/>
  <c r="B809" i="3"/>
  <c r="B669" i="3"/>
  <c r="B1069" i="3"/>
  <c r="B810" i="3"/>
  <c r="B811" i="3"/>
  <c r="B670" i="3"/>
  <c r="B1070" i="3"/>
  <c r="B812" i="3"/>
  <c r="B813" i="3"/>
  <c r="B671" i="3"/>
  <c r="B1071" i="3"/>
  <c r="B1072" i="3"/>
  <c r="B814" i="3"/>
  <c r="B815" i="3"/>
  <c r="B672" i="3"/>
  <c r="B1073" i="3"/>
  <c r="B816" i="3"/>
  <c r="B817" i="3"/>
  <c r="B673" i="3"/>
  <c r="B1074" i="3"/>
  <c r="B818" i="3"/>
  <c r="B819" i="3"/>
  <c r="B674" i="3"/>
  <c r="B1075" i="3"/>
  <c r="B675" i="3"/>
  <c r="B1076" i="3"/>
  <c r="B1077" i="3"/>
  <c r="B1078" i="3"/>
  <c r="B1079" i="3"/>
  <c r="B676" i="3"/>
  <c r="B1080" i="3"/>
  <c r="B1081" i="3"/>
  <c r="B677" i="3"/>
  <c r="B158" i="3"/>
  <c r="B678" i="3"/>
  <c r="B679" i="3"/>
  <c r="B260" i="3"/>
  <c r="B1082" i="3"/>
  <c r="B1083" i="3"/>
  <c r="B1084" i="3"/>
  <c r="B261" i="3"/>
  <c r="B820" i="3"/>
  <c r="B821" i="3"/>
  <c r="B822" i="3"/>
  <c r="B680" i="3"/>
  <c r="B681" i="3"/>
  <c r="B159" i="3"/>
  <c r="B160" i="3"/>
  <c r="B682" i="3"/>
  <c r="B683" i="3"/>
  <c r="B684" i="3"/>
  <c r="B685" i="3"/>
  <c r="B686" i="3"/>
  <c r="B194" i="3"/>
  <c r="B687" i="3"/>
  <c r="B33" i="3"/>
  <c r="B262" i="3"/>
  <c r="B177" i="3"/>
  <c r="B263" i="3"/>
  <c r="B688" i="3"/>
  <c r="B689" i="3"/>
  <c r="B161" i="3"/>
  <c r="B690" i="3"/>
  <c r="B34" i="3"/>
  <c r="B46" i="3"/>
  <c r="B691" i="3"/>
  <c r="B264" i="3"/>
  <c r="B823" i="3"/>
  <c r="B692" i="3"/>
  <c r="B824" i="3"/>
  <c r="B265" i="3"/>
  <c r="B693" i="3"/>
  <c r="B1085" i="3"/>
  <c r="B825" i="3"/>
  <c r="B694" i="3"/>
  <c r="B1086" i="3"/>
  <c r="B1087" i="3"/>
  <c r="B1088" i="3"/>
  <c r="B1089" i="3"/>
  <c r="B1090" i="3"/>
  <c r="B1091" i="3"/>
  <c r="B1092" i="3"/>
  <c r="B695" i="3"/>
  <c r="B1093" i="3"/>
  <c r="B1094" i="3"/>
  <c r="B1095" i="3"/>
  <c r="B35" i="3"/>
  <c r="B1096" i="3"/>
  <c r="B696" i="3"/>
  <c r="B1097" i="3"/>
  <c r="B697" i="3"/>
  <c r="B1098" i="3"/>
  <c r="B1099" i="3"/>
  <c r="B826" i="3"/>
  <c r="B827" i="3"/>
  <c r="B698" i="3"/>
  <c r="B1100" i="3"/>
  <c r="B1101" i="3"/>
  <c r="B1102" i="3"/>
  <c r="B1103" i="3"/>
  <c r="B1104" i="3"/>
  <c r="B1105" i="3"/>
  <c r="B1106" i="3"/>
  <c r="B1107" i="3"/>
  <c r="B1108" i="3"/>
  <c r="B699" i="3"/>
  <c r="B1109" i="3"/>
  <c r="B1110" i="3"/>
  <c r="B700" i="3"/>
  <c r="B1111" i="3"/>
  <c r="B1112" i="3"/>
  <c r="B828" i="3"/>
  <c r="B701" i="3"/>
  <c r="B1113" i="3"/>
  <c r="B829" i="3"/>
  <c r="B702" i="3"/>
  <c r="B1114" i="3"/>
  <c r="B703" i="3"/>
  <c r="B1115" i="3"/>
  <c r="B830" i="3"/>
  <c r="B704" i="3"/>
  <c r="B1116" i="3"/>
  <c r="B36" i="3"/>
  <c r="B705" i="3"/>
  <c r="B1117" i="3"/>
  <c r="B1118" i="3"/>
  <c r="B706" i="3"/>
  <c r="B1119" i="3"/>
  <c r="B831" i="3"/>
</calcChain>
</file>

<file path=xl/sharedStrings.xml><?xml version="1.0" encoding="utf-8"?>
<sst xmlns="http://schemas.openxmlformats.org/spreadsheetml/2006/main" count="5908" uniqueCount="506">
  <si>
    <t>VLAN ID</t>
  </si>
  <si>
    <t>wifi</t>
  </si>
  <si>
    <t>CIDR</t>
  </si>
  <si>
    <t>Netmask</t>
  </si>
  <si>
    <t>Gateway</t>
  </si>
  <si>
    <t>255.255.255.0</t>
  </si>
  <si>
    <t>255.255.254.0</t>
  </si>
  <si>
    <t>255.255.252.0</t>
  </si>
  <si>
    <t>255.255.240.0</t>
  </si>
  <si>
    <t>255.255.255.128</t>
  </si>
  <si>
    <t xml:space="preserve">10.160.6.1/23 </t>
  </si>
  <si>
    <t xml:space="preserve">10.160.220.0/22 </t>
  </si>
  <si>
    <t>255.255.224.0</t>
  </si>
  <si>
    <t>Scanner Location</t>
  </si>
  <si>
    <t>IP</t>
  </si>
  <si>
    <t>Port</t>
  </si>
  <si>
    <t>Port Protocol</t>
  </si>
  <si>
    <t>CVSS</t>
  </si>
  <si>
    <t>Solution Type</t>
  </si>
  <si>
    <t>NVT Name</t>
  </si>
  <si>
    <t>CVEs</t>
  </si>
  <si>
    <t>Mitigation</t>
  </si>
  <si>
    <t>TCP timestamps</t>
  </si>
  <si>
    <t>tcp</t>
  </si>
  <si>
    <t>SSL/TLS: Certificate Signed Using A Weak Signature Algorithm</t>
  </si>
  <si>
    <t>Generic HTTP Directory Traversal</t>
  </si>
  <si>
    <t>SSL/TLS: Report Weak Cipher Suites</t>
  </si>
  <si>
    <t>Workaround</t>
  </si>
  <si>
    <t>SSL/TLS: Diffie-Hellman Key Exchange Insufficient DH Group Strength Vulnerability</t>
  </si>
  <si>
    <t>SSH Weak Encryption Algorithms Supported</t>
  </si>
  <si>
    <t>SSH Weak MAC Algorithms Supported</t>
  </si>
  <si>
    <t>VendorFix</t>
  </si>
  <si>
    <t>SSL/TLS: OpenSSL CCS Man in the Middle Security Bypass Vulnerability</t>
  </si>
  <si>
    <t>CVE-2014-0224</t>
  </si>
  <si>
    <t>SSL/TLS: Deprecated SSLv2 and SSLv3 Protocol Detection</t>
  </si>
  <si>
    <t>SSL/TLS: SSLv3 Protocol CBC Cipher Suites Information Disclosure Vulnerability (POODLE)</t>
  </si>
  <si>
    <t>CVE-2014-3566</t>
  </si>
  <si>
    <t>Check if Mailserver answer to VRFY and EXPN requests</t>
  </si>
  <si>
    <t>DCE Services Enumeration Reporting</t>
  </si>
  <si>
    <t>SSL/TLS: RSA Temporary Key Handling RSA_EXPORT Downgrade Issue (FREAK)</t>
  </si>
  <si>
    <t>Cpython Man in Middle Attack and Code Execution Vulnerabilities (Windows)</t>
  </si>
  <si>
    <t>OpenSSL Multiple Vulnerabilities -01 Mar16 (Windows)</t>
  </si>
  <si>
    <t>OpenSSL Multiple Vulnerabilities -01 May16 (Windows)</t>
  </si>
  <si>
    <t>OpenSSL Multiple Denial of Service Vulnerabilities -02 Dec15 (Windows)</t>
  </si>
  <si>
    <t>http TRACE XSS attack</t>
  </si>
  <si>
    <t>Apache HTTP Server Man-in-the-Middle attack Vulnerability - July16 (Windows)</t>
  </si>
  <si>
    <t>OpenSSL X509_ATTRIBUTE Information Disclosure Vulnerability (Windows)</t>
  </si>
  <si>
    <t>SSL/TLS: Report Vulnerable Cipher Suites for HTTPS</t>
  </si>
  <si>
    <t>OpenSSL Death Alert Denial of Service Vulnerability (Windows)</t>
  </si>
  <si>
    <t>OpenSSL SSLv2 DROWN Attack Vulnerability (Windows)</t>
  </si>
  <si>
    <t>Cpython CRLF Injection Vulnerability (Windows)</t>
  </si>
  <si>
    <t>OpenSSL Denial Of Service Vulnerability (Windows)</t>
  </si>
  <si>
    <t>OpenSSL ECParameters Denial of Service Vulnerability Dec15 (Windows)</t>
  </si>
  <si>
    <t>OpenSSL Multiple MitM Attack Vulnerabilities (Windows)</t>
  </si>
  <si>
    <t>OS End Of Life Detection</t>
  </si>
  <si>
    <t>Check for ident Service</t>
  </si>
  <si>
    <t>SSL/TLS: DHE_EXPORT Man in the Middle Security Bypass Vulnerability (LogJam)</t>
  </si>
  <si>
    <t>Joomla! CVE-2017-7988 Security Bypass Vulnerability</t>
  </si>
  <si>
    <t>Missing `httpOnly` Cookie Attribute</t>
  </si>
  <si>
    <t>Joomla Core Privilege Escalation Vulnerability</t>
  </si>
  <si>
    <t>Dropbear SSH CRLF Injection Vulnerability</t>
  </si>
  <si>
    <t>SSL/TLS: Certificate Expired</t>
  </si>
  <si>
    <t>Apache HTTP Server httpOnly Cookie Information Disclosure Vulnerability</t>
  </si>
  <si>
    <t>WebNMS 5.2 / 5.2 SP1 Multiple Vulnerabilities</t>
  </si>
  <si>
    <t>CVE-2016-6600, CVE-2016-6601, CVE-2016-6602, CVE-2016-6603</t>
  </si>
  <si>
    <t>Dropbear SSH Multiple Vulnerabilities</t>
  </si>
  <si>
    <t>WillNotFix</t>
  </si>
  <si>
    <t>Nfs-utils rpc.rquotad Service Detection</t>
  </si>
  <si>
    <t>Microsoft Windows SMB Server Multiple Vulnerabilities-Remote (4013389)</t>
  </si>
  <si>
    <t>Apache httpd Web Server Range Header Denial of Service Vulnerability</t>
  </si>
  <si>
    <t>SSL/TLS: TLS/SPDY Protocol Information Disclosure Vulnerability (CRIME)</t>
  </si>
  <si>
    <t>Apache Web Server End Of Life Detection (Windows)</t>
  </si>
  <si>
    <t>Apache Web Server ETag Header Information Disclosure Weakness</t>
  </si>
  <si>
    <t>Apache HTTP Server mod_dav_svn Denial of Service Vulnerability (Windows)</t>
  </si>
  <si>
    <t>SSL/TLS: Report Anonymous Cipher Suites</t>
  </si>
  <si>
    <t>PHP phar_fix_filepath Function Stack Buffer Overflow Vulnerability - Mar16 (Windows)</t>
  </si>
  <si>
    <t>PHP com_print_typeinfo() Remote Code Execution Vulnerability (Windows)</t>
  </si>
  <si>
    <t>PHP Denial of Service And Unspecified Vulnerabilities - 01 - Jul16 (Windows)</t>
  </si>
  <si>
    <t>PHP Multiple Vulnerabilities - 05 - Aug16 (Windows)</t>
  </si>
  <si>
    <t>PHP Multiple Vulnerabilities - Sep11 (Windows)</t>
  </si>
  <si>
    <t>PHP End Of Life Detection (Windows)</t>
  </si>
  <si>
    <t>PHP _php_stream_scandir() Buffer Overflow Vulnerability (Windows)</t>
  </si>
  <si>
    <t>PHP type confusion Denial of Service Vulnerability (Windows)</t>
  </si>
  <si>
    <t>phpinfo() output accessible</t>
  </si>
  <si>
    <t>PHP Multiple Vulnerabilities - 03 - Sep16 (Windows)</t>
  </si>
  <si>
    <t>PHP Multiple Vulnerabilities - 01 - Jul16 (Windows)</t>
  </si>
  <si>
    <t>PHP Multiple Vulnerabilities - 04 - Aug16 (Windows)</t>
  </si>
  <si>
    <t>PHP serialize_function_call Function Type Confusion Vulnerability - Mar16 (Windows)</t>
  </si>
  <si>
    <t>PHP Multiple Vulnerabilities - 01 - Apr16 (Windows)</t>
  </si>
  <si>
    <t>PHP Multiple Vulnerabilities - 03 - Aug16 (Windows)</t>
  </si>
  <si>
    <t>PHP Multiple Vulnerabilities - 02 - Sep16 (Windows)</t>
  </si>
  <si>
    <t>PHP Directory Traversal Vulnerability - Jul16 (Windows)</t>
  </si>
  <si>
    <t>PHP Arbitrary Code Execution Vulnerability - Aug16 (Windows)</t>
  </si>
  <si>
    <t>PHP Multiple Vulnerabilities - 05 - Jul16 (Windows)</t>
  </si>
  <si>
    <t>PHP Multiple Vulnerabilities - 02 - Aug16 (Windows)</t>
  </si>
  <si>
    <t>PHP libgd Denial of Service Vulnerability (Windows)</t>
  </si>
  <si>
    <t>PHP Multiple Vulnerabilities - 04 - Jul16 (Windows)</t>
  </si>
  <si>
    <t>PHP Multiple Vulnerabilities - 01 - Mar16 (Windows)</t>
  </si>
  <si>
    <t>PHP Multiple Vulnerabilities - 01 - Aug16 (Windows)</t>
  </si>
  <si>
    <t>PHP Multiple Denial of Service Vulnerabilities - 02 - Jan17 (Windows)</t>
  </si>
  <si>
    <t>PHP Multiple Vulnerabilities - Mar13 (Windows)</t>
  </si>
  <si>
    <t>PHP socket_connect() Buffer Overflow Vulnerability (Windows)</t>
  </si>
  <si>
    <t>PHP Multiple Vulnerabilities - 03 - Jul16 (Windows)</t>
  </si>
  <si>
    <t>PHP phar/tar.c Heap Buffer Overflow Vulnerability (Windows)</t>
  </si>
  <si>
    <t>PHP Denial of Service Vulnerability - 01 - Jul16 (Windows)</t>
  </si>
  <si>
    <t>PHP XML Entity Expansion And XML External Entity Vulnerabilities (Windows)</t>
  </si>
  <si>
    <t>PHP magic_quotes_gpc Directive Security Bypass Vulnerability (Windows)</t>
  </si>
  <si>
    <t>PHP Multiple Denial of Service Vulnerabilities - 01 - Dec15 (Windows)</t>
  </si>
  <si>
    <t>PHP Sessions Subsystem Session Fixation Vulnerability - Aug13 (Windows)</t>
  </si>
  <si>
    <t>PHP Denial of Service And Unspecified Vulnerabilities - 02 - Jul16 (Windows)</t>
  </si>
  <si>
    <t>PHP make_http_soap_request Information Disclosure Vulnerability (Windows)</t>
  </si>
  <si>
    <t>PHP SAPI_POST_HANDLER_FUNC() Security Bypass Vulnerability (Windows)</t>
  </si>
  <si>
    <t>PHP EXIF Header Denial of Service Vulnerability (Windows)</t>
  </si>
  <si>
    <t>PHP Denial of Service Vulnerability - 02 - Aug16 (Windows)</t>
  </si>
  <si>
    <t>PHP Out of Bounds Read Memory Corruption Vulnerability - 01 - Mar16 (Windows)</t>
  </si>
  <si>
    <t>PHP Multiple Vulnerabilities - 01 - Mar13 (Windows)</t>
  </si>
  <si>
    <t>PHP Man-in-the-Middle Attack Vulnerability - Jul16 (Windows)</t>
  </si>
  <si>
    <t>PHP Multiple Vulnerabilities - Jun13 (Windows)</t>
  </si>
  <si>
    <t>PHP tsrm_win32.c Denial Of Service Vulnerability (Windows)</t>
  </si>
  <si>
    <t>PHP Web Form Hash Collision Denial of Service Vulnerability (Windows)</t>
  </si>
  <si>
    <t>PHP open_basedir Secuirity Bypass Vulnerability (Windows)</t>
  </si>
  <si>
    <t>PHP gdImageScaleTwoPass() Multiple Denial of Service Vulnerabilities (Windows)</t>
  </si>
  <si>
    <t>PHP Fileinfo Component Denial of Service Vulnerability (Windows)</t>
  </si>
  <si>
    <t>Apache HTTP Server Scoreboard Security Bypass Vulnerability (Windows)</t>
  </si>
  <si>
    <t>PHP SSL Certificate Validation Security Bypass Vulnerability (Windows)</t>
  </si>
  <si>
    <t>PHP Cross-Site Scripting Vulnerability - Aug16 (Windows)</t>
  </si>
  <si>
    <t>PHP main/SAPI.c HTTP Header Injection Vulnerability</t>
  </si>
  <si>
    <t>Linux Home Folder Accessible</t>
  </si>
  <si>
    <t>SSH Brute Force Logins With Default Credentials Reporting</t>
  </si>
  <si>
    <t>IIS Service Pack - 404</t>
  </si>
  <si>
    <t>Port TCP:0 Open</t>
  </si>
  <si>
    <t>LighttpdMultiplevulnerabilities</t>
  </si>
  <si>
    <t>SSL/TLS:OpenSSLCCSManintheMiddleSecurityBypassVulnerability</t>
  </si>
  <si>
    <t>CheckforAnonymousFTPLogin</t>
  </si>
  <si>
    <t>SSL/TLS:DeprecatedSSLv2andSSLv3ProtocolDetection</t>
  </si>
  <si>
    <t>SSL/TLS:ReportWeakCipherSuites</t>
  </si>
  <si>
    <t>SSL/TLS:SSLv3ProtocolCBCCipherSuitesInformationDisclosureVulnerability(POODLE)</t>
  </si>
  <si>
    <t>SSL/TLS:CertificateSignedUsingAWeakSignatureAlgorithm</t>
  </si>
  <si>
    <t>SSL/TLS:TLS/SPDYProtocolInformationDisclosureVulnerability(CRIME)</t>
  </si>
  <si>
    <t>TCPtimestamps</t>
  </si>
  <si>
    <t>SSHWeakEncryptionAlgorithmsSupported</t>
  </si>
  <si>
    <t>SSHWeakMACAlgorithmsSupported</t>
  </si>
  <si>
    <t>SSL/TLS:DiffieHellmanKeyExchangeInsufficientDHGroupStrengthVulnerability</t>
  </si>
  <si>
    <t>MacOSXFinderrevealscontentsofApacheWebdirectories</t>
  </si>
  <si>
    <t>Nfsutilsrpc.rquotadServiceDetection</t>
  </si>
  <si>
    <t>SSL/TLS:CertificateExpired</t>
  </si>
  <si>
    <t>CUPS&lt;2.0.3MultipleVulnerabilities</t>
  </si>
  <si>
    <t>ApachehttpdWebServerRangeHeaderDenialofServiceVulnerability</t>
  </si>
  <si>
    <t>phpinfo()outputaccessible</t>
  </si>
  <si>
    <t>httpTRACEXSSattack</t>
  </si>
  <si>
    <t>ApacheWebServerETagHeaderInformationDisclosureWeakness</t>
  </si>
  <si>
    <t>ApacheHTTPServerhttpOnlyCookieInformationDisclosureVulnerability</t>
  </si>
  <si>
    <t>ApacheTomcatmod_jkInformationDisclosureVulnerability</t>
  </si>
  <si>
    <t>OSEndOfLifeDetection</t>
  </si>
  <si>
    <t>DCEServicesEnumerationReporting</t>
  </si>
  <si>
    <t>CheckifMailserveranswertoVRFYandEXPNrequests</t>
  </si>
  <si>
    <t>SSL/TLS:RSATemporaryKeyHandlingRSA_EXPORTDowngradeIssue(FREAK)</t>
  </si>
  <si>
    <t>SSL/TLS:DHE_EXPORTManintheMiddleSecurityBypassVulnerability(LogJam)</t>
  </si>
  <si>
    <t>SSL/TLS:ReportVulnerableCipherSuitesforHTTPS</t>
  </si>
  <si>
    <t>MQTTBrokerDoesNotRequireAuthentication</t>
  </si>
  <si>
    <t>ApacheUserDirSensitiveInformationDisclosure</t>
  </si>
  <si>
    <t>MicrosoftWindowsSMBServerMultipleVulnerabilitiesRemote(4013389)</t>
  </si>
  <si>
    <t>JRun directory traversal</t>
  </si>
  <si>
    <t>This host is running the Allaire JRun web server. Versions 2.3.3, 3.0, and</t>
  </si>
  <si>
    <t>Generic check for HTTP directory traversal vulnerabilities.</t>
  </si>
  <si>
    <t>Lighttpd Multiple vulnerabilities</t>
  </si>
  <si>
    <t>SSL/TLS: Certificate in Chain Expired</t>
  </si>
  <si>
    <t>Boa Webserver Terminal Escape Sequence in Logs Command Injection Vulnerability</t>
  </si>
  <si>
    <t>Test HTTP dangerous methods</t>
  </si>
  <si>
    <t>Known SSH Host Key</t>
  </si>
  <si>
    <t>Floor</t>
  </si>
  <si>
    <t>cabled</t>
  </si>
  <si>
    <t>Visitors</t>
  </si>
  <si>
    <t>Type</t>
  </si>
  <si>
    <t>1st Floor</t>
  </si>
  <si>
    <t>2nd Floor</t>
  </si>
  <si>
    <t>3rd Floor</t>
  </si>
  <si>
    <t xml:space="preserve">10.184.32.0/23 </t>
  </si>
  <si>
    <t xml:space="preserve">10.184.30.0/23 </t>
  </si>
  <si>
    <t xml:space="preserve">10.184.6.0/24 </t>
  </si>
  <si>
    <t xml:space="preserve">10.184.204.0/22 </t>
  </si>
  <si>
    <t xml:space="preserve">10.184.200.0/22 </t>
  </si>
  <si>
    <t xml:space="preserve">10.184.160.0/20 </t>
  </si>
  <si>
    <t xml:space="preserve">182.168.163.0/24 </t>
  </si>
  <si>
    <t xml:space="preserve">183.205.186.0/17 </t>
  </si>
  <si>
    <t xml:space="preserve">182.168.165.0/17 </t>
  </si>
  <si>
    <t xml:space="preserve">182.168.162.0/24 </t>
  </si>
  <si>
    <t xml:space="preserve">10.186.224.0/18 </t>
  </si>
  <si>
    <t xml:space="preserve">10.186.182.0/18 </t>
  </si>
  <si>
    <t xml:space="preserve">10.186.160.1/18 </t>
  </si>
  <si>
    <t xml:space="preserve">10.186.34.0/23 </t>
  </si>
  <si>
    <t xml:space="preserve">10.186.36.0/23 </t>
  </si>
  <si>
    <t xml:space="preserve">10.186.32.0/23 </t>
  </si>
  <si>
    <t xml:space="preserve">10.186.30.0/23 </t>
  </si>
  <si>
    <t>10.186.6.0/23</t>
  </si>
  <si>
    <t xml:space="preserve">10.186.10.0/24 </t>
  </si>
  <si>
    <t xml:space="preserve">125.35.183.0/24 </t>
  </si>
  <si>
    <t xml:space="preserve">125.35.160.1/24 </t>
  </si>
  <si>
    <t>125.35.186.0/24</t>
  </si>
  <si>
    <t>125.44.16.37</t>
  </si>
  <si>
    <t>125.44.0.125</t>
  </si>
  <si>
    <t>125.44.0.125/10.186.36.1</t>
  </si>
  <si>
    <t>10.186.36.1</t>
  </si>
  <si>
    <t>does not exist</t>
  </si>
  <si>
    <t>CCTV</t>
  </si>
  <si>
    <t>classroom</t>
  </si>
  <si>
    <t>open lab</t>
  </si>
  <si>
    <t>Grd Floor</t>
  </si>
  <si>
    <t>Building - Shared PC Conference Room</t>
  </si>
  <si>
    <t>Building - Administration</t>
  </si>
  <si>
    <t>Access control</t>
  </si>
  <si>
    <t>Captive Portal for Meeting Rooms</t>
  </si>
  <si>
    <t>Multimedia (Projectors, TV Screens, )</t>
  </si>
  <si>
    <t>2nd/Grd Floor</t>
  </si>
  <si>
    <t>2nd/3rd Floor</t>
  </si>
  <si>
    <t>Note by SysAdmin</t>
  </si>
  <si>
    <t>10.184.30.106</t>
  </si>
  <si>
    <t>10.184.30.109</t>
  </si>
  <si>
    <t>10.184.30.115</t>
  </si>
  <si>
    <t>10.184.30.130</t>
  </si>
  <si>
    <t>10.184.30.135</t>
  </si>
  <si>
    <t>10.184.30.137</t>
  </si>
  <si>
    <t>10.184.30.141</t>
  </si>
  <si>
    <t>10.184.30.146</t>
  </si>
  <si>
    <t>10.184.30.151</t>
  </si>
  <si>
    <t>10.184.30.159</t>
  </si>
  <si>
    <t>10.184.30.163</t>
  </si>
  <si>
    <t>10.184.30.182</t>
  </si>
  <si>
    <t>10.184.30.187</t>
  </si>
  <si>
    <t>10.184.30.184</t>
  </si>
  <si>
    <t>10.184.30.200</t>
  </si>
  <si>
    <t>10.184.30.206</t>
  </si>
  <si>
    <t>10.184.30.216</t>
  </si>
  <si>
    <t>10.184.30.40</t>
  </si>
  <si>
    <t>10.184.30.50</t>
  </si>
  <si>
    <t>10.184.30.51</t>
  </si>
  <si>
    <t>10.184.30.52</t>
  </si>
  <si>
    <t>10.184.30.56</t>
  </si>
  <si>
    <t>10.184.30.57</t>
  </si>
  <si>
    <t>10.184.30.58</t>
  </si>
  <si>
    <t>10.184.30.59</t>
  </si>
  <si>
    <t>10.184.30.62</t>
  </si>
  <si>
    <t>10.184.30.63</t>
  </si>
  <si>
    <t>10.184.30.64</t>
  </si>
  <si>
    <t>10.184.30.65</t>
  </si>
  <si>
    <t>10.184.30.66</t>
  </si>
  <si>
    <t>10.184.30.67</t>
  </si>
  <si>
    <t>10.184.30.68</t>
  </si>
  <si>
    <t>10.184.30.69</t>
  </si>
  <si>
    <t>10.184.30.70</t>
  </si>
  <si>
    <t>10.184.30.71</t>
  </si>
  <si>
    <t>10.184.30.72</t>
  </si>
  <si>
    <t>10.184.30.73</t>
  </si>
  <si>
    <t>10.184.30.74</t>
  </si>
  <si>
    <t>10.184.30.75</t>
  </si>
  <si>
    <t>10.184.30.78</t>
  </si>
  <si>
    <t>10.184.30.79</t>
  </si>
  <si>
    <t>10.184.30.80</t>
  </si>
  <si>
    <t>10.184.30.84</t>
  </si>
  <si>
    <t>10.184.30.85</t>
  </si>
  <si>
    <t>10.184.31.22</t>
  </si>
  <si>
    <t>10.184.32.103</t>
  </si>
  <si>
    <t>10.184.32.112</t>
  </si>
  <si>
    <t>10.184.32.143</t>
  </si>
  <si>
    <t>10.184.32.17</t>
  </si>
  <si>
    <t>10.184.32.183</t>
  </si>
  <si>
    <t>10.184.32.22</t>
  </si>
  <si>
    <t>10.184.32.231</t>
  </si>
  <si>
    <t>10.184.32.32</t>
  </si>
  <si>
    <t>10.184.32.33</t>
  </si>
  <si>
    <t>10.184.32.43</t>
  </si>
  <si>
    <t>10.184.32.47</t>
  </si>
  <si>
    <t>10.184.32.48</t>
  </si>
  <si>
    <t>10.184.32.56</t>
  </si>
  <si>
    <t>10.184.32.61</t>
  </si>
  <si>
    <t>10.184.32.63</t>
  </si>
  <si>
    <t>10.184.32.66</t>
  </si>
  <si>
    <t>10.184.32.67</t>
  </si>
  <si>
    <t>10.184.32.76</t>
  </si>
  <si>
    <t>10.184.32.83</t>
  </si>
  <si>
    <t>10.184.32.86</t>
  </si>
  <si>
    <t>10.184.32.90</t>
  </si>
  <si>
    <t>10.184.32.91</t>
  </si>
  <si>
    <t>10.184.32.92</t>
  </si>
  <si>
    <t>10.184.33.154</t>
  </si>
  <si>
    <t>10.184.33.175</t>
  </si>
  <si>
    <t>10.184.33.188</t>
  </si>
  <si>
    <t>10.184.33.62</t>
  </si>
  <si>
    <t>10.184.33.71</t>
  </si>
  <si>
    <t>10.184.33.94</t>
  </si>
  <si>
    <t>182.168.162.20</t>
  </si>
  <si>
    <t>182.168.162.21</t>
  </si>
  <si>
    <t>182.168.162.28</t>
  </si>
  <si>
    <t>182.168.162.40</t>
  </si>
  <si>
    <t>182.168.162.44</t>
  </si>
  <si>
    <t>182.168.162.99</t>
  </si>
  <si>
    <t>182.168.163.20</t>
  </si>
  <si>
    <t>182.168.163.21</t>
  </si>
  <si>
    <t>182.168.163.28</t>
  </si>
  <si>
    <t>182.168.163.29</t>
  </si>
  <si>
    <t>182.168.163.52</t>
  </si>
  <si>
    <t>182.168.163.59</t>
  </si>
  <si>
    <t>182.168.163.60</t>
  </si>
  <si>
    <t>182.168.163.63</t>
  </si>
  <si>
    <t>182.168.163.67</t>
  </si>
  <si>
    <t>182.168.163.68</t>
  </si>
  <si>
    <t>182.168.163.79</t>
  </si>
  <si>
    <t>182.168.163.86</t>
  </si>
  <si>
    <t>182.168.163.87</t>
  </si>
  <si>
    <t>182.168.163.99</t>
  </si>
  <si>
    <t>183.205.186.45</t>
  </si>
  <si>
    <t>183.205.186.53</t>
  </si>
  <si>
    <t>10.186.36.14</t>
  </si>
  <si>
    <t>10.186.36.15</t>
  </si>
  <si>
    <t>10.186.36.16</t>
  </si>
  <si>
    <t>10.186.36.17</t>
  </si>
  <si>
    <t>10.186.36.202</t>
  </si>
  <si>
    <t>10.186.36.21</t>
  </si>
  <si>
    <t>10.186.36.215</t>
  </si>
  <si>
    <t>10.186.36.228</t>
  </si>
  <si>
    <t>10.186.36.233</t>
  </si>
  <si>
    <t>10.186.36.234</t>
  </si>
  <si>
    <t>10.186.36.237</t>
  </si>
  <si>
    <t>10.186.36.24</t>
  </si>
  <si>
    <t>10.186.36.255</t>
  </si>
  <si>
    <t>10.186.36.29</t>
  </si>
  <si>
    <t>10.186.36.30</t>
  </si>
  <si>
    <t>10.186.36.34</t>
  </si>
  <si>
    <t>10.186.36.36</t>
  </si>
  <si>
    <t>10.186.36.39</t>
  </si>
  <si>
    <t>10.186.36.43</t>
  </si>
  <si>
    <t>10.186.36.45</t>
  </si>
  <si>
    <t>10.186.36.55</t>
  </si>
  <si>
    <t>10.186.36.60</t>
  </si>
  <si>
    <t>10.186.36.66</t>
  </si>
  <si>
    <t>10.186.36.67</t>
  </si>
  <si>
    <t>10.186.36.68</t>
  </si>
  <si>
    <t>10.186.36.71</t>
  </si>
  <si>
    <t>10.186.36.72</t>
  </si>
  <si>
    <t>10.186.36.73</t>
  </si>
  <si>
    <t>10.186.36.74</t>
  </si>
  <si>
    <t>10.186.36.75</t>
  </si>
  <si>
    <t>10.186.36.79</t>
  </si>
  <si>
    <t>10.186.36.80</t>
  </si>
  <si>
    <t>10.186.37.1</t>
  </si>
  <si>
    <t>10.186.37.10</t>
  </si>
  <si>
    <t>10.186.37.107</t>
  </si>
  <si>
    <t>10.186.37.112</t>
  </si>
  <si>
    <t>10.186.37.113</t>
  </si>
  <si>
    <t>10.186.37.117</t>
  </si>
  <si>
    <t>10.186.37.125</t>
  </si>
  <si>
    <t>10.186.37.127</t>
  </si>
  <si>
    <t>10.186.37.129</t>
  </si>
  <si>
    <t>10.186.37.148</t>
  </si>
  <si>
    <t>10.186.37.15</t>
  </si>
  <si>
    <t>10.186.37.161</t>
  </si>
  <si>
    <t>10.186.37.162</t>
  </si>
  <si>
    <t>10.186.37.167</t>
  </si>
  <si>
    <t>10.186.37.179</t>
  </si>
  <si>
    <t>10.186.37.205</t>
  </si>
  <si>
    <t>10.186.37.21</t>
  </si>
  <si>
    <t>10.186.37.223</t>
  </si>
  <si>
    <t>10.186.37.224</t>
  </si>
  <si>
    <t>10.186.37.236</t>
  </si>
  <si>
    <t>10.186.37.31</t>
  </si>
  <si>
    <t>10.186.37.33</t>
  </si>
  <si>
    <t>10.186.37.36</t>
  </si>
  <si>
    <t>10.186.37.56</t>
  </si>
  <si>
    <t>10.186.37.68</t>
  </si>
  <si>
    <t>10.186.37.69</t>
  </si>
  <si>
    <t>10.186.37.72</t>
  </si>
  <si>
    <t>10.186.37.84</t>
  </si>
  <si>
    <t>10.186.37.86</t>
  </si>
  <si>
    <t>10.186.37.87</t>
  </si>
  <si>
    <t>10.186.37.88</t>
  </si>
  <si>
    <t>10.186.37.89</t>
  </si>
  <si>
    <t>10.186.183.4</t>
  </si>
  <si>
    <t>10.186.185.16</t>
  </si>
  <si>
    <t>10.186.185.35</t>
  </si>
  <si>
    <t>10.186.10.110</t>
  </si>
  <si>
    <t>10.186.10.122</t>
  </si>
  <si>
    <t>10.186.10.128</t>
  </si>
  <si>
    <t>10.186.10.15</t>
  </si>
  <si>
    <t>10.186.10.16</t>
  </si>
  <si>
    <t>10.186.10.26</t>
  </si>
  <si>
    <t>10.186.10.37</t>
  </si>
  <si>
    <t>10.186.10.38</t>
  </si>
  <si>
    <t>10.186.10.49</t>
  </si>
  <si>
    <t>10.186.10.50</t>
  </si>
  <si>
    <t>10.186.10.62</t>
  </si>
  <si>
    <t>10.186.10.73</t>
  </si>
  <si>
    <t>10.186.10.74</t>
  </si>
  <si>
    <t>10.186.10.79</t>
  </si>
  <si>
    <t>10.186.10.85</t>
  </si>
  <si>
    <t>10.186.10.86</t>
  </si>
  <si>
    <t>10.186.10.9</t>
  </si>
  <si>
    <t>10.186.10.97</t>
  </si>
  <si>
    <t>10.186.10.98</t>
  </si>
  <si>
    <t>10.186.34.16</t>
  </si>
  <si>
    <t>10.186.34.228</t>
  </si>
  <si>
    <t>10.186.34.237</t>
  </si>
  <si>
    <t>10.186.34.243</t>
  </si>
  <si>
    <t>10.186.35.17</t>
  </si>
  <si>
    <t>10.186.35.61</t>
  </si>
  <si>
    <t>10.186.35.64</t>
  </si>
  <si>
    <t>10.186.35.81</t>
  </si>
  <si>
    <t>10.186.35.86</t>
  </si>
  <si>
    <t>10.186.35.87</t>
  </si>
  <si>
    <t>10.186.34.17</t>
  </si>
  <si>
    <t>10.186.34.211</t>
  </si>
  <si>
    <t>10.186.34.229</t>
  </si>
  <si>
    <t>10.186.34.235</t>
  </si>
  <si>
    <t>10.186.34.36</t>
  </si>
  <si>
    <t>10.186.34.39</t>
  </si>
  <si>
    <t>10.186.35.106</t>
  </si>
  <si>
    <t>10.186.35.113</t>
  </si>
  <si>
    <t>10.186.35.117</t>
  </si>
  <si>
    <t>10.186.35.138</t>
  </si>
  <si>
    <t>10.186.35.14</t>
  </si>
  <si>
    <t>10.186.35.175</t>
  </si>
  <si>
    <t>10.186.35.18</t>
  </si>
  <si>
    <t>10.186.35.183</t>
  </si>
  <si>
    <t>10.186.35.184</t>
  </si>
  <si>
    <t>10.186.35.21</t>
  </si>
  <si>
    <t>10.186.35.220</t>
  </si>
  <si>
    <t>10.186.35.249</t>
  </si>
  <si>
    <t>10.186.35.251</t>
  </si>
  <si>
    <t>10.186.35.35</t>
  </si>
  <si>
    <t>10.186.35.77</t>
  </si>
  <si>
    <t>10.186.35.89</t>
  </si>
  <si>
    <t>10.184.200.104</t>
  </si>
  <si>
    <t>10.184.200.115</t>
  </si>
  <si>
    <t>10.184.200.154</t>
  </si>
  <si>
    <t>10.184.202.188</t>
  </si>
  <si>
    <t>CVE-2001-1446</t>
  </si>
  <si>
    <t>CVE-2014-2323, CVE-2014-2324</t>
  </si>
  <si>
    <t>Lawyers waiting rooms</t>
  </si>
  <si>
    <t>Prosecutor - Investigation Labs</t>
  </si>
  <si>
    <t>Police Officers</t>
  </si>
  <si>
    <t>Prosecutor Office- Admininistration</t>
  </si>
  <si>
    <t>Prosecutor - Head and Assistants</t>
  </si>
  <si>
    <t>Tribunal Administrative Offices</t>
  </si>
  <si>
    <t>Criminal Court - Judges</t>
  </si>
  <si>
    <t>Criminal Court - Clerks</t>
  </si>
  <si>
    <t>Criminal Court - Head Office</t>
  </si>
  <si>
    <t>Civil  Court - Clerks</t>
  </si>
  <si>
    <t>Civil Court - Judges</t>
  </si>
  <si>
    <t>182.168.210.106</t>
  </si>
  <si>
    <t>182.168.210.109</t>
  </si>
  <si>
    <t>182.168.213.131</t>
  </si>
  <si>
    <t>182.168.213.138</t>
  </si>
  <si>
    <t>182.168.215.157</t>
  </si>
  <si>
    <t>182.168.215.159</t>
  </si>
  <si>
    <t>182.168.216.161</t>
  </si>
  <si>
    <t>182.168.216.162</t>
  </si>
  <si>
    <t>182.168.216.163</t>
  </si>
  <si>
    <t>182.168.217.172</t>
  </si>
  <si>
    <t>182.168.217.174</t>
  </si>
  <si>
    <t>182.168.217.178</t>
  </si>
  <si>
    <t>182.168.217.179</t>
  </si>
  <si>
    <t>182.168.218.182</t>
  </si>
  <si>
    <t>182.168.218.183</t>
  </si>
  <si>
    <t>182.168.218.186</t>
  </si>
  <si>
    <t>182.168.310.101</t>
  </si>
  <si>
    <t>182.168.310.104</t>
  </si>
  <si>
    <t>182.168.311.110</t>
  </si>
  <si>
    <t>182.168.311.115</t>
  </si>
  <si>
    <t>182.168.311.116</t>
  </si>
  <si>
    <t>182.168.311.118</t>
  </si>
  <si>
    <t>182.168.312.120</t>
  </si>
  <si>
    <t>182.168.312.122</t>
  </si>
  <si>
    <t>182.168.313.130</t>
  </si>
  <si>
    <t>182.168.313.133</t>
  </si>
  <si>
    <t>182.168.313.136</t>
  </si>
  <si>
    <t>182.168.314.141</t>
  </si>
  <si>
    <t>182.168.314.142</t>
  </si>
  <si>
    <t>182.168.314.146</t>
  </si>
  <si>
    <t>182.168.314.147</t>
  </si>
  <si>
    <t>182.168.316.160</t>
  </si>
  <si>
    <t>182.168.316.164</t>
  </si>
  <si>
    <t>182.168.316.165</t>
  </si>
  <si>
    <t>182.168.317.170</t>
  </si>
  <si>
    <t>182.168.317.172</t>
  </si>
  <si>
    <t>182.168.318.182</t>
  </si>
  <si>
    <t>182.168.320.202</t>
  </si>
  <si>
    <t>182.168.320.206</t>
  </si>
  <si>
    <t>182.168.320.207</t>
  </si>
  <si>
    <t>182.168.320.208</t>
  </si>
  <si>
    <t>182.168.320.209</t>
  </si>
  <si>
    <t>182.168.321.210</t>
  </si>
  <si>
    <t>182.168.321.216</t>
  </si>
  <si>
    <t>182.168.322.221</t>
  </si>
  <si>
    <t>182.168.322.223</t>
  </si>
  <si>
    <t>182.168.322.228</t>
  </si>
  <si>
    <t>182.168.323.235</t>
  </si>
  <si>
    <t>182.168.324.241</t>
  </si>
  <si>
    <t>182.168.324.243</t>
  </si>
  <si>
    <t>182.168.324.244</t>
  </si>
  <si>
    <t>182.168.324.246</t>
  </si>
  <si>
    <t>182.168.324.249</t>
  </si>
  <si>
    <t>182.168.325.251</t>
  </si>
  <si>
    <t>182.168.325.254</t>
  </si>
  <si>
    <t>DESCRIPTION</t>
  </si>
  <si>
    <t>Alerts</t>
  </si>
  <si>
    <t>Selected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</si>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</sst>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b/>
      <sz val="11"/>
      <name val="Cambria"/>
      <scheme val="major"/>
    </font>
    <font>
      <sz val="11"/>
      <name val="Cambria"/>
      <scheme val="major"/>
    </font>
    <font>
      <sz val="11"/>
      <color rgb="FF500050"/>
      <name val="Cambria"/>
      <scheme val="major"/>
    </font>
    <font>
      <sz val="11"/>
      <color rgb="FF222222"/>
      <name val="Cambria"/>
      <scheme val="major"/>
    </font>
    <font>
      <b/>
      <sz val="11"/>
      <color rgb="FF000000"/>
      <name val="Cambria"/>
      <scheme val="major"/>
    </font>
    <font>
      <sz val="11"/>
      <color rgb="FF000000"/>
      <name val="Cambria"/>
      <scheme val="major"/>
    </font>
    <font>
      <sz val="11"/>
      <color rgb="FF00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8" fillId="0" borderId="0" xfId="0" applyFont="1"/>
    <xf numFmtId="49" fontId="7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8" fillId="0" borderId="0" xfId="0" applyNumberFormat="1" applyFont="1" applyAlignment="1"/>
    <xf numFmtId="0" fontId="8" fillId="0" borderId="0" xfId="0" applyFont="1" applyAlignment="1"/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NumberFormat="1" applyFont="1"/>
    <xf numFmtId="0" fontId="8" fillId="0" borderId="0" xfId="0" applyNumberFormat="1" applyFont="1"/>
    <xf numFmtId="0" fontId="8" fillId="2" borderId="0" xfId="0" applyFont="1" applyFill="1"/>
    <xf numFmtId="49" fontId="9" fillId="0" borderId="0" xfId="0" applyNumberFormat="1" applyFont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3">
    <dxf>
      <fill>
        <patternFill patternType="solid">
          <fgColor rgb="FFFFFF00"/>
          <bgColor rgb="FF000000"/>
        </patternFill>
      </fill>
    </dxf>
    <dxf>
      <font>
        <color rgb="FF000000"/>
        <name val="Arial"/>
      </font>
      <fill>
        <patternFill>
          <bgColor rgb="FFB7E1CD"/>
        </patternFill>
      </fill>
      <border diagonalUp="0" diagonalDown="0">
        <left/>
        <right/>
        <top/>
        <bottom/>
      </border>
    </dxf>
    <dxf>
      <font>
        <color rgb="FF000000"/>
        <name val="Arial"/>
      </font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B8B8B"/>
      <rgbColor rgb="FF71A6DA"/>
      <rgbColor rgb="FF993366"/>
      <rgbColor rgb="FFFFFFCC"/>
      <rgbColor rgb="FFCCFFFF"/>
      <rgbColor rgb="FF500050"/>
      <rgbColor rgb="FFF08C56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54B"/>
      <rgbColor rgb="FF3D6FC9"/>
      <rgbColor rgb="FF33CCCC"/>
      <rgbColor rgb="FF99CC00"/>
      <rgbColor rgb="FFFFBF00"/>
      <rgbColor rgb="FFFF9900"/>
      <rgbColor rgb="FFF57A27"/>
      <rgbColor rgb="FF6082CA"/>
      <rgbColor rgb="FFA4A4A4"/>
      <rgbColor rgb="FF003366"/>
      <rgbColor rgb="FF549ADA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81</xdr:row>
      <xdr:rowOff>12700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it-IT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A39" sqref="A39"/>
    </sheetView>
  </sheetViews>
  <sheetFormatPr defaultColWidth="8.7109375" defaultRowHeight="12.75" x14ac:dyDescent="0.2"/>
  <cols>
    <col min="1" max="1" width="10.28515625" style="9" customWidth="1"/>
    <col min="2" max="2" width="18.140625" style="9" customWidth="1"/>
    <col min="3" max="3" width="13.42578125" style="9" customWidth="1"/>
    <col min="4" max="4" width="8.42578125" style="9" customWidth="1"/>
    <col min="5" max="5" width="18.140625" style="9" customWidth="1"/>
    <col min="6" max="6" width="16.7109375" style="9" customWidth="1"/>
    <col min="7" max="7" width="29.7109375" style="9" customWidth="1"/>
    <col min="8" max="8" width="20.42578125" style="9" customWidth="1"/>
    <col min="9" max="1025" width="11.7109375" style="9" customWidth="1"/>
    <col min="1026" max="16384" width="8.7109375" style="9"/>
  </cols>
  <sheetData>
    <row r="1" spans="1:8" ht="14.25" x14ac:dyDescent="0.2">
      <c r="A1" s="7" t="s">
        <v>173</v>
      </c>
      <c r="B1" s="7"/>
      <c r="C1" s="7" t="s">
        <v>170</v>
      </c>
      <c r="D1" s="7" t="s">
        <v>0</v>
      </c>
      <c r="E1" s="7" t="s">
        <v>2</v>
      </c>
      <c r="F1" s="8" t="s">
        <v>3</v>
      </c>
      <c r="G1" s="8" t="s">
        <v>4</v>
      </c>
      <c r="H1" s="7" t="s">
        <v>215</v>
      </c>
    </row>
    <row r="2" spans="1:8" ht="14.25" x14ac:dyDescent="0.2">
      <c r="A2" s="10" t="s">
        <v>171</v>
      </c>
      <c r="B2" s="10" t="str">
        <f t="shared" ref="B2:B27" si="0">LEFT(E2,9)</f>
        <v>183.205.1</v>
      </c>
      <c r="C2" s="10" t="s">
        <v>175</v>
      </c>
      <c r="D2" s="10">
        <v>1</v>
      </c>
      <c r="E2" s="10" t="s">
        <v>184</v>
      </c>
      <c r="F2" s="11" t="s">
        <v>9</v>
      </c>
      <c r="G2" s="11" t="s">
        <v>200</v>
      </c>
      <c r="H2" s="10" t="s">
        <v>444</v>
      </c>
    </row>
    <row r="3" spans="1:8" ht="14.25" x14ac:dyDescent="0.2">
      <c r="A3" s="10" t="s">
        <v>205</v>
      </c>
      <c r="B3" s="10" t="str">
        <f t="shared" si="0"/>
        <v>182.168.1</v>
      </c>
      <c r="C3" s="10" t="s">
        <v>175</v>
      </c>
      <c r="D3" s="10">
        <v>2</v>
      </c>
      <c r="E3" s="10" t="s">
        <v>186</v>
      </c>
      <c r="F3" s="11" t="s">
        <v>5</v>
      </c>
      <c r="G3" s="11" t="s">
        <v>200</v>
      </c>
      <c r="H3" s="10" t="s">
        <v>208</v>
      </c>
    </row>
    <row r="4" spans="1:8" ht="14.25" x14ac:dyDescent="0.2">
      <c r="A4" s="10" t="s">
        <v>171</v>
      </c>
      <c r="B4" s="10" t="str">
        <f t="shared" si="0"/>
        <v>182.168.1</v>
      </c>
      <c r="C4" s="10" t="s">
        <v>175</v>
      </c>
      <c r="D4" s="10">
        <v>3</v>
      </c>
      <c r="E4" s="10" t="s">
        <v>183</v>
      </c>
      <c r="F4" s="11" t="s">
        <v>5</v>
      </c>
      <c r="G4" s="11" t="s">
        <v>200</v>
      </c>
      <c r="H4" s="10" t="s">
        <v>442</v>
      </c>
    </row>
    <row r="5" spans="1:8" ht="14.25" x14ac:dyDescent="0.2">
      <c r="A5" s="10" t="s">
        <v>171</v>
      </c>
      <c r="B5" s="10" t="str">
        <f t="shared" si="0"/>
        <v>182.168.1</v>
      </c>
      <c r="C5" s="10" t="s">
        <v>175</v>
      </c>
      <c r="D5" s="10">
        <v>11</v>
      </c>
      <c r="E5" s="10" t="s">
        <v>185</v>
      </c>
      <c r="F5" s="11" t="s">
        <v>9</v>
      </c>
      <c r="G5" s="11" t="s">
        <v>200</v>
      </c>
      <c r="H5" s="10" t="s">
        <v>443</v>
      </c>
    </row>
    <row r="6" spans="1:8" ht="14.25" x14ac:dyDescent="0.2">
      <c r="A6" s="10" t="s">
        <v>171</v>
      </c>
      <c r="B6" s="10" t="str">
        <f t="shared" si="0"/>
        <v>125.35.18</v>
      </c>
      <c r="C6" s="10" t="s">
        <v>174</v>
      </c>
      <c r="D6" s="10">
        <v>29</v>
      </c>
      <c r="E6" s="10" t="s">
        <v>196</v>
      </c>
      <c r="F6" s="11" t="s">
        <v>5</v>
      </c>
      <c r="G6" s="11" t="s">
        <v>199</v>
      </c>
      <c r="H6" s="10" t="s">
        <v>210</v>
      </c>
    </row>
    <row r="7" spans="1:8" ht="14.25" x14ac:dyDescent="0.2">
      <c r="A7" s="10" t="s">
        <v>171</v>
      </c>
      <c r="B7" s="10" t="str">
        <f t="shared" si="0"/>
        <v>125.35.16</v>
      </c>
      <c r="C7" s="10" t="s">
        <v>175</v>
      </c>
      <c r="D7" s="10">
        <v>29</v>
      </c>
      <c r="E7" s="10" t="s">
        <v>197</v>
      </c>
      <c r="F7" s="11" t="s">
        <v>5</v>
      </c>
      <c r="G7" s="11" t="s">
        <v>200</v>
      </c>
      <c r="H7" s="10" t="s">
        <v>210</v>
      </c>
    </row>
    <row r="8" spans="1:8" ht="14.25" x14ac:dyDescent="0.2">
      <c r="A8" s="10" t="s">
        <v>171</v>
      </c>
      <c r="B8" s="10" t="str">
        <f t="shared" si="0"/>
        <v>125.35.18</v>
      </c>
      <c r="C8" s="10" t="s">
        <v>176</v>
      </c>
      <c r="D8" s="10">
        <v>29</v>
      </c>
      <c r="E8" s="10" t="s">
        <v>198</v>
      </c>
      <c r="F8" s="11" t="s">
        <v>5</v>
      </c>
      <c r="G8" s="11" t="s">
        <v>202</v>
      </c>
      <c r="H8" s="10" t="s">
        <v>210</v>
      </c>
    </row>
    <row r="9" spans="1:8" ht="14.25" x14ac:dyDescent="0.2">
      <c r="A9" s="12" t="s">
        <v>171</v>
      </c>
      <c r="B9" s="10" t="str">
        <f t="shared" si="0"/>
        <v xml:space="preserve">does not </v>
      </c>
      <c r="C9" s="10" t="s">
        <v>174</v>
      </c>
      <c r="D9" s="10">
        <v>50</v>
      </c>
      <c r="E9" s="10" t="s">
        <v>203</v>
      </c>
      <c r="F9" s="13"/>
      <c r="G9" s="11" t="s">
        <v>199</v>
      </c>
      <c r="H9" s="10" t="s">
        <v>204</v>
      </c>
    </row>
    <row r="10" spans="1:8" ht="14.25" x14ac:dyDescent="0.2">
      <c r="A10" s="12" t="s">
        <v>171</v>
      </c>
      <c r="B10" s="10" t="str">
        <f t="shared" si="0"/>
        <v xml:space="preserve">does not </v>
      </c>
      <c r="C10" s="10" t="s">
        <v>175</v>
      </c>
      <c r="D10" s="10">
        <v>50</v>
      </c>
      <c r="E10" s="10" t="s">
        <v>203</v>
      </c>
      <c r="F10" s="13"/>
      <c r="G10" s="11" t="s">
        <v>200</v>
      </c>
      <c r="H10" s="10" t="s">
        <v>204</v>
      </c>
    </row>
    <row r="11" spans="1:8" ht="14.25" x14ac:dyDescent="0.2">
      <c r="A11" s="10" t="s">
        <v>171</v>
      </c>
      <c r="B11" s="10" t="str">
        <f t="shared" si="0"/>
        <v>10.184.6.</v>
      </c>
      <c r="C11" s="10" t="s">
        <v>174</v>
      </c>
      <c r="D11" s="10">
        <v>53</v>
      </c>
      <c r="E11" s="10" t="s">
        <v>179</v>
      </c>
      <c r="F11" s="11" t="s">
        <v>5</v>
      </c>
      <c r="G11" s="11" t="s">
        <v>199</v>
      </c>
      <c r="H11" s="10" t="s">
        <v>212</v>
      </c>
    </row>
    <row r="12" spans="1:8" ht="14.25" x14ac:dyDescent="0.2">
      <c r="A12" s="10" t="s">
        <v>171</v>
      </c>
      <c r="B12" s="10" t="str">
        <f t="shared" si="0"/>
        <v>10.160.6.</v>
      </c>
      <c r="C12" s="10" t="s">
        <v>175</v>
      </c>
      <c r="D12" s="10">
        <v>53</v>
      </c>
      <c r="E12" s="10" t="s">
        <v>10</v>
      </c>
      <c r="F12" s="11" t="s">
        <v>6</v>
      </c>
      <c r="G12" s="11" t="s">
        <v>200</v>
      </c>
      <c r="H12" s="10" t="s">
        <v>212</v>
      </c>
    </row>
    <row r="13" spans="1:8" ht="14.25" x14ac:dyDescent="0.2">
      <c r="A13" s="10" t="s">
        <v>171</v>
      </c>
      <c r="B13" s="10" t="str">
        <f t="shared" si="0"/>
        <v>10.186.6.</v>
      </c>
      <c r="C13" s="10" t="s">
        <v>176</v>
      </c>
      <c r="D13" s="10">
        <v>53</v>
      </c>
      <c r="E13" s="10" t="s">
        <v>194</v>
      </c>
      <c r="F13" s="11" t="s">
        <v>6</v>
      </c>
      <c r="G13" s="11" t="s">
        <v>202</v>
      </c>
      <c r="H13" s="10" t="s">
        <v>212</v>
      </c>
    </row>
    <row r="14" spans="1:8" ht="14.25" x14ac:dyDescent="0.2">
      <c r="A14" s="10" t="s">
        <v>206</v>
      </c>
      <c r="B14" s="10" t="str">
        <f t="shared" si="0"/>
        <v>10.186.10</v>
      </c>
      <c r="C14" s="10" t="s">
        <v>207</v>
      </c>
      <c r="D14" s="10">
        <v>53</v>
      </c>
      <c r="E14" s="10" t="s">
        <v>195</v>
      </c>
      <c r="F14" s="11" t="s">
        <v>5</v>
      </c>
      <c r="G14" s="11" t="s">
        <v>202</v>
      </c>
      <c r="H14" s="10" t="s">
        <v>208</v>
      </c>
    </row>
    <row r="15" spans="1:8" ht="14.25" x14ac:dyDescent="0.2">
      <c r="A15" s="12" t="s">
        <v>171</v>
      </c>
      <c r="B15" s="10" t="str">
        <f t="shared" si="0"/>
        <v>10.184.30</v>
      </c>
      <c r="C15" s="10" t="s">
        <v>174</v>
      </c>
      <c r="D15" s="10">
        <v>17</v>
      </c>
      <c r="E15" s="12" t="s">
        <v>178</v>
      </c>
      <c r="F15" s="14" t="s">
        <v>6</v>
      </c>
      <c r="G15" s="11" t="s">
        <v>199</v>
      </c>
      <c r="H15" s="10" t="s">
        <v>440</v>
      </c>
    </row>
    <row r="16" spans="1:8" ht="14.25" x14ac:dyDescent="0.2">
      <c r="A16" s="10" t="s">
        <v>171</v>
      </c>
      <c r="B16" s="10" t="str">
        <f t="shared" si="0"/>
        <v>10.186.30</v>
      </c>
      <c r="C16" s="10" t="s">
        <v>176</v>
      </c>
      <c r="D16" s="10">
        <v>17</v>
      </c>
      <c r="E16" s="10" t="s">
        <v>193</v>
      </c>
      <c r="F16" s="11" t="s">
        <v>6</v>
      </c>
      <c r="G16" s="11"/>
      <c r="H16" s="10" t="s">
        <v>445</v>
      </c>
    </row>
    <row r="17" spans="1:8" ht="14.25" x14ac:dyDescent="0.2">
      <c r="A17" s="15" t="s">
        <v>171</v>
      </c>
      <c r="B17" s="10" t="str">
        <f t="shared" si="0"/>
        <v>10.184.32</v>
      </c>
      <c r="C17" s="10" t="s">
        <v>174</v>
      </c>
      <c r="D17" s="10">
        <v>18</v>
      </c>
      <c r="E17" s="12" t="s">
        <v>177</v>
      </c>
      <c r="F17" s="14" t="s">
        <v>6</v>
      </c>
      <c r="G17" s="11" t="s">
        <v>199</v>
      </c>
      <c r="H17" s="16" t="s">
        <v>439</v>
      </c>
    </row>
    <row r="18" spans="1:8" ht="14.25" x14ac:dyDescent="0.2">
      <c r="A18" s="10" t="s">
        <v>171</v>
      </c>
      <c r="B18" s="10" t="str">
        <f t="shared" si="0"/>
        <v>10.186.32</v>
      </c>
      <c r="C18" s="10" t="s">
        <v>176</v>
      </c>
      <c r="D18" s="10">
        <v>18</v>
      </c>
      <c r="E18" s="10" t="s">
        <v>192</v>
      </c>
      <c r="F18" s="11" t="s">
        <v>6</v>
      </c>
      <c r="G18" s="11"/>
      <c r="H18" s="10" t="s">
        <v>446</v>
      </c>
    </row>
    <row r="19" spans="1:8" ht="14.25" x14ac:dyDescent="0.2">
      <c r="A19" s="10" t="s">
        <v>171</v>
      </c>
      <c r="B19" s="10" t="str">
        <f t="shared" si="0"/>
        <v>10.186.34</v>
      </c>
      <c r="C19" s="10" t="s">
        <v>176</v>
      </c>
      <c r="D19" s="10">
        <v>19</v>
      </c>
      <c r="E19" s="10" t="s">
        <v>190</v>
      </c>
      <c r="F19" s="11" t="s">
        <v>6</v>
      </c>
      <c r="G19" s="11" t="s">
        <v>202</v>
      </c>
      <c r="H19" s="10" t="s">
        <v>209</v>
      </c>
    </row>
    <row r="20" spans="1:8" ht="14.25" x14ac:dyDescent="0.2">
      <c r="A20" s="12" t="s">
        <v>171</v>
      </c>
      <c r="B20" s="10" t="str">
        <f t="shared" si="0"/>
        <v>10.186.36</v>
      </c>
      <c r="C20" s="10" t="s">
        <v>176</v>
      </c>
      <c r="D20" s="10">
        <v>20</v>
      </c>
      <c r="E20" s="10" t="s">
        <v>191</v>
      </c>
      <c r="F20" s="11" t="s">
        <v>6</v>
      </c>
      <c r="G20" s="11" t="s">
        <v>13</v>
      </c>
      <c r="H20" s="10" t="s">
        <v>437</v>
      </c>
    </row>
    <row r="21" spans="1:8" ht="14.25" x14ac:dyDescent="0.2">
      <c r="A21" s="10" t="s">
        <v>1</v>
      </c>
      <c r="B21" s="10" t="str">
        <f t="shared" si="0"/>
        <v>10.184.16</v>
      </c>
      <c r="C21" s="10" t="s">
        <v>174</v>
      </c>
      <c r="D21" s="10">
        <v>39</v>
      </c>
      <c r="E21" s="12" t="s">
        <v>182</v>
      </c>
      <c r="F21" s="14" t="s">
        <v>8</v>
      </c>
      <c r="G21" s="11"/>
      <c r="H21" s="10" t="s">
        <v>436</v>
      </c>
    </row>
    <row r="22" spans="1:8" ht="14.25" x14ac:dyDescent="0.2">
      <c r="A22" s="10" t="s">
        <v>1</v>
      </c>
      <c r="B22" s="10" t="str">
        <f t="shared" si="0"/>
        <v>10.186.16</v>
      </c>
      <c r="C22" s="10" t="s">
        <v>213</v>
      </c>
      <c r="D22" s="10">
        <v>39</v>
      </c>
      <c r="E22" s="10" t="s">
        <v>189</v>
      </c>
      <c r="F22" s="11" t="s">
        <v>12</v>
      </c>
      <c r="G22" s="11"/>
      <c r="H22" s="10" t="s">
        <v>436</v>
      </c>
    </row>
    <row r="23" spans="1:8" ht="14.25" x14ac:dyDescent="0.2">
      <c r="A23" s="10" t="s">
        <v>1</v>
      </c>
      <c r="B23" s="10" t="str">
        <f t="shared" si="0"/>
        <v>10.184.20</v>
      </c>
      <c r="C23" s="10" t="s">
        <v>174</v>
      </c>
      <c r="D23" s="10">
        <v>40</v>
      </c>
      <c r="E23" s="16" t="s">
        <v>181</v>
      </c>
      <c r="F23" s="14" t="s">
        <v>7</v>
      </c>
      <c r="G23" s="11" t="s">
        <v>199</v>
      </c>
      <c r="H23" s="10" t="s">
        <v>438</v>
      </c>
    </row>
    <row r="24" spans="1:8" ht="14.25" x14ac:dyDescent="0.2">
      <c r="A24" s="10" t="s">
        <v>1</v>
      </c>
      <c r="B24" s="10" t="str">
        <f t="shared" si="0"/>
        <v>10.186.18</v>
      </c>
      <c r="C24" s="10" t="s">
        <v>214</v>
      </c>
      <c r="D24" s="10">
        <v>40</v>
      </c>
      <c r="E24" s="10" t="s">
        <v>188</v>
      </c>
      <c r="F24" s="11" t="s">
        <v>12</v>
      </c>
      <c r="G24" s="11" t="s">
        <v>201</v>
      </c>
      <c r="H24" s="10" t="s">
        <v>441</v>
      </c>
    </row>
    <row r="25" spans="1:8" ht="14.25" x14ac:dyDescent="0.2">
      <c r="A25" s="10" t="s">
        <v>1</v>
      </c>
      <c r="B25" s="10" t="str">
        <f t="shared" si="0"/>
        <v>10.184.20</v>
      </c>
      <c r="C25" s="10" t="s">
        <v>174</v>
      </c>
      <c r="D25" s="10">
        <v>44</v>
      </c>
      <c r="E25" s="10" t="s">
        <v>180</v>
      </c>
      <c r="F25" s="11" t="s">
        <v>7</v>
      </c>
      <c r="G25" s="11"/>
      <c r="H25" s="10" t="s">
        <v>172</v>
      </c>
    </row>
    <row r="26" spans="1:8" ht="14.25" x14ac:dyDescent="0.2">
      <c r="A26" s="10" t="s">
        <v>1</v>
      </c>
      <c r="B26" s="10" t="str">
        <f t="shared" si="0"/>
        <v>10.186.22</v>
      </c>
      <c r="C26" s="10" t="s">
        <v>214</v>
      </c>
      <c r="D26" s="10">
        <v>44</v>
      </c>
      <c r="E26" s="10" t="s">
        <v>187</v>
      </c>
      <c r="F26" s="11" t="s">
        <v>12</v>
      </c>
      <c r="G26" s="11"/>
      <c r="H26" s="10" t="s">
        <v>172</v>
      </c>
    </row>
    <row r="27" spans="1:8" ht="14.25" x14ac:dyDescent="0.2">
      <c r="A27" s="10" t="s">
        <v>171</v>
      </c>
      <c r="B27" s="10" t="str">
        <f t="shared" si="0"/>
        <v>10.160.22</v>
      </c>
      <c r="C27" s="10" t="s">
        <v>175</v>
      </c>
      <c r="D27" s="10">
        <v>77</v>
      </c>
      <c r="E27" s="10" t="s">
        <v>11</v>
      </c>
      <c r="F27" s="11" t="s">
        <v>7</v>
      </c>
      <c r="G27" s="11" t="s">
        <v>200</v>
      </c>
      <c r="H27" s="15" t="s">
        <v>211</v>
      </c>
    </row>
  </sheetData>
  <autoFilter ref="A1:H27" xr:uid="{00000000-0009-0000-0000-000000000000}">
    <sortState xmlns:xlrd2="http://schemas.microsoft.com/office/spreadsheetml/2017/richdata2" ref="A2:I27">
      <sortCondition ref="D1:D27"/>
    </sortState>
  </autoFilter>
  <conditionalFormatting sqref="H2:H19 D2:E19 A2:C27">
    <cfRule type="containsText" dxfId="2" priority="3" operator="containsText" text="aule PC"/>
  </conditionalFormatting>
  <conditionalFormatting sqref="H26">
    <cfRule type="containsText" dxfId="1" priority="1" operator="containsText" text="aule PC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9"/>
  <sheetViews>
    <sheetView topLeftCell="A635" workbookViewId="0">
      <selection activeCell="A567" sqref="A567"/>
    </sheetView>
  </sheetViews>
  <sheetFormatPr defaultColWidth="8.7109375" defaultRowHeight="14.1" customHeight="1" x14ac:dyDescent="0.2"/>
  <cols>
    <col min="1" max="1" width="16" style="4" customWidth="1"/>
    <col min="2" max="2" width="31.140625" style="18" customWidth="1"/>
    <col min="3" max="3" width="8" style="1" customWidth="1"/>
    <col min="4" max="4" width="7.42578125" style="1" customWidth="1"/>
    <col min="5" max="5" width="6.7109375" style="1" customWidth="1"/>
    <col min="6" max="6" width="13.28515625" style="1" customWidth="1"/>
    <col min="7" max="8" width="23.7109375" style="1" customWidth="1"/>
    <col min="9" max="1026" width="10.7109375" customWidth="1"/>
  </cols>
  <sheetData>
    <row r="1" spans="1:8" ht="14.1" customHeight="1" x14ac:dyDescent="0.2">
      <c r="A1" s="2" t="s">
        <v>14</v>
      </c>
      <c r="B1" s="17" t="s">
        <v>170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ht="14.1" customHeight="1" x14ac:dyDescent="0.2">
      <c r="A2" s="4" t="s">
        <v>232</v>
      </c>
      <c r="B2" s="18" t="str">
        <f>VLOOKUP(LEFT(A2,9),VLANs!B:H,7,FALSE())</f>
        <v>Prosecutor - Head and Assistants</v>
      </c>
      <c r="E2" s="1">
        <v>10</v>
      </c>
      <c r="G2" s="1" t="s">
        <v>54</v>
      </c>
    </row>
    <row r="3" spans="1:8" ht="14.1" customHeight="1" x14ac:dyDescent="0.2">
      <c r="A3" s="4" t="s">
        <v>238</v>
      </c>
      <c r="B3" s="18" t="str">
        <f>VLOOKUP(LEFT(A3,9),VLANs!B:H,7,FALSE())</f>
        <v>Prosecutor - Head and Assistants</v>
      </c>
      <c r="E3" s="1">
        <v>10</v>
      </c>
      <c r="G3" s="1" t="s">
        <v>54</v>
      </c>
    </row>
    <row r="4" spans="1:8" ht="14.1" customHeight="1" x14ac:dyDescent="0.2">
      <c r="A4" s="4" t="s">
        <v>239</v>
      </c>
      <c r="B4" s="18" t="str">
        <f>VLOOKUP(LEFT(A4,9),VLANs!B:H,7,FALSE())</f>
        <v>Prosecutor - Head and Assistants</v>
      </c>
      <c r="E4" s="1">
        <v>10</v>
      </c>
      <c r="G4" s="1" t="s">
        <v>54</v>
      </c>
    </row>
    <row r="5" spans="1:8" ht="14.1" customHeight="1" x14ac:dyDescent="0.2">
      <c r="A5" s="4" t="s">
        <v>244</v>
      </c>
      <c r="B5" s="18" t="str">
        <f>VLOOKUP(LEFT(A5,9),VLANs!B:H,7,FALSE())</f>
        <v>Prosecutor - Head and Assistants</v>
      </c>
      <c r="C5" s="1">
        <v>22</v>
      </c>
      <c r="D5" s="1" t="s">
        <v>23</v>
      </c>
      <c r="E5" s="1">
        <v>10</v>
      </c>
      <c r="F5" s="1" t="s">
        <v>31</v>
      </c>
      <c r="G5" s="1" t="s">
        <v>65</v>
      </c>
    </row>
    <row r="6" spans="1:8" ht="14.1" customHeight="1" x14ac:dyDescent="0.2">
      <c r="A6" s="4" t="s">
        <v>245</v>
      </c>
      <c r="B6" s="18" t="str">
        <f>VLOOKUP(LEFT(A6,9),VLANs!B:H,7,FALSE())</f>
        <v>Prosecutor - Head and Assistants</v>
      </c>
      <c r="C6" s="1">
        <v>22</v>
      </c>
      <c r="D6" s="1" t="s">
        <v>23</v>
      </c>
      <c r="E6" s="1">
        <v>10</v>
      </c>
      <c r="F6" s="1" t="s">
        <v>31</v>
      </c>
      <c r="G6" s="1" t="s">
        <v>65</v>
      </c>
    </row>
    <row r="7" spans="1:8" ht="14.1" customHeight="1" x14ac:dyDescent="0.2">
      <c r="A7" s="4" t="s">
        <v>246</v>
      </c>
      <c r="B7" s="18" t="str">
        <f>VLOOKUP(LEFT(A7,9),VLANs!B:H,7,FALSE())</f>
        <v>Prosecutor - Head and Assistants</v>
      </c>
      <c r="C7" s="1">
        <v>22</v>
      </c>
      <c r="D7" s="1" t="s">
        <v>23</v>
      </c>
      <c r="E7" s="1">
        <v>10</v>
      </c>
      <c r="F7" s="1" t="s">
        <v>31</v>
      </c>
      <c r="G7" s="1" t="s">
        <v>65</v>
      </c>
    </row>
    <row r="8" spans="1:8" ht="14.1" customHeight="1" x14ac:dyDescent="0.2">
      <c r="A8" s="4" t="s">
        <v>250</v>
      </c>
      <c r="B8" s="18" t="str">
        <f>VLOOKUP(LEFT(A8,9),VLANs!B:H,7,FALSE())</f>
        <v>Prosecutor - Head and Assistants</v>
      </c>
      <c r="C8" s="1">
        <v>22</v>
      </c>
      <c r="D8" s="1" t="s">
        <v>23</v>
      </c>
      <c r="E8" s="1">
        <v>10</v>
      </c>
      <c r="F8" s="1" t="s">
        <v>31</v>
      </c>
      <c r="G8" s="1" t="s">
        <v>65</v>
      </c>
    </row>
    <row r="9" spans="1:8" ht="14.1" customHeight="1" x14ac:dyDescent="0.2">
      <c r="A9" s="4" t="s">
        <v>251</v>
      </c>
      <c r="B9" s="18" t="str">
        <f>VLOOKUP(LEFT(A9,9),VLANs!B:H,7,FALSE())</f>
        <v>Prosecutor - Head and Assistants</v>
      </c>
      <c r="C9" s="1">
        <v>22</v>
      </c>
      <c r="D9" s="1" t="s">
        <v>23</v>
      </c>
      <c r="E9" s="1">
        <v>10</v>
      </c>
      <c r="F9" s="1" t="s">
        <v>31</v>
      </c>
      <c r="G9" s="1" t="s">
        <v>65</v>
      </c>
    </row>
    <row r="10" spans="1:8" ht="14.1" customHeight="1" x14ac:dyDescent="0.2">
      <c r="A10" s="4" t="s">
        <v>252</v>
      </c>
      <c r="B10" s="18" t="str">
        <f>VLOOKUP(LEFT(A10,9),VLANs!B:H,7,FALSE())</f>
        <v>Prosecutor - Head and Assistants</v>
      </c>
      <c r="C10" s="1">
        <v>22</v>
      </c>
      <c r="D10" s="1" t="s">
        <v>23</v>
      </c>
      <c r="E10" s="1">
        <v>10</v>
      </c>
      <c r="F10" s="1" t="s">
        <v>31</v>
      </c>
      <c r="G10" s="1" t="s">
        <v>65</v>
      </c>
    </row>
    <row r="11" spans="1:8" ht="14.1" customHeight="1" x14ac:dyDescent="0.2">
      <c r="A11" s="4" t="s">
        <v>253</v>
      </c>
      <c r="B11" s="18" t="str">
        <f>VLOOKUP(LEFT(A11,9),VLANs!B:H,7,FALSE())</f>
        <v>Prosecutor - Head and Assistants</v>
      </c>
      <c r="C11" s="1">
        <v>22</v>
      </c>
      <c r="D11" s="1" t="s">
        <v>23</v>
      </c>
      <c r="E11" s="1">
        <v>10</v>
      </c>
      <c r="F11" s="1" t="s">
        <v>31</v>
      </c>
      <c r="G11" s="1" t="s">
        <v>65</v>
      </c>
    </row>
    <row r="12" spans="1:8" ht="14.1" customHeight="1" x14ac:dyDescent="0.2">
      <c r="A12" s="4" t="s">
        <v>254</v>
      </c>
      <c r="B12" s="18" t="str">
        <f>VLOOKUP(LEFT(A12,9),VLANs!B:H,7,FALSE())</f>
        <v>Prosecutor - Head and Assistants</v>
      </c>
      <c r="C12" s="1">
        <v>22</v>
      </c>
      <c r="D12" s="1" t="s">
        <v>23</v>
      </c>
      <c r="E12" s="1">
        <v>10</v>
      </c>
      <c r="F12" s="1" t="s">
        <v>31</v>
      </c>
      <c r="G12" s="1" t="s">
        <v>65</v>
      </c>
    </row>
    <row r="13" spans="1:8" ht="14.1" customHeight="1" x14ac:dyDescent="0.2">
      <c r="A13" s="4" t="s">
        <v>260</v>
      </c>
      <c r="B13" s="18" t="e">
        <f>VLOOKUP(LEFT(A13,9),VLANs!B:H,7,FALSE())</f>
        <v>#N/A</v>
      </c>
      <c r="C13" s="1">
        <v>22</v>
      </c>
      <c r="D13" s="1" t="s">
        <v>23</v>
      </c>
      <c r="E13" s="1">
        <v>10</v>
      </c>
      <c r="F13" s="1" t="s">
        <v>31</v>
      </c>
      <c r="G13" s="1" t="s">
        <v>65</v>
      </c>
    </row>
    <row r="14" spans="1:8" ht="14.1" customHeight="1" x14ac:dyDescent="0.2">
      <c r="A14" s="4" t="s">
        <v>274</v>
      </c>
      <c r="B14" s="18" t="str">
        <f>VLOOKUP(LEFT(A14,9),VLANs!B:H,7,FALSE())</f>
        <v>Prosecutor Office- Admininistration</v>
      </c>
      <c r="C14" s="1">
        <v>80</v>
      </c>
      <c r="D14" s="1" t="s">
        <v>23</v>
      </c>
      <c r="E14" s="1">
        <v>10</v>
      </c>
      <c r="F14" s="1" t="s">
        <v>31</v>
      </c>
      <c r="G14" s="1" t="s">
        <v>71</v>
      </c>
    </row>
    <row r="15" spans="1:8" ht="14.1" customHeight="1" x14ac:dyDescent="0.2">
      <c r="A15" s="4" t="s">
        <v>274</v>
      </c>
      <c r="B15" s="18" t="str">
        <f>VLOOKUP(LEFT(A15,9),VLANs!B:H,7,FALSE())</f>
        <v>Prosecutor Office- Admininistration</v>
      </c>
      <c r="E15" s="1">
        <v>10</v>
      </c>
      <c r="G15" s="1" t="s">
        <v>54</v>
      </c>
    </row>
    <row r="16" spans="1:8" ht="14.1" customHeight="1" x14ac:dyDescent="0.2">
      <c r="A16" s="4" t="s">
        <v>276</v>
      </c>
      <c r="B16" s="18" t="str">
        <f>VLOOKUP(LEFT(A16,9),VLANs!B:H,7,FALSE())</f>
        <v>Prosecutor Office- Admininistration</v>
      </c>
      <c r="C16" s="1">
        <v>80</v>
      </c>
      <c r="D16" s="1" t="s">
        <v>23</v>
      </c>
      <c r="E16" s="1">
        <v>10</v>
      </c>
      <c r="F16" s="1" t="s">
        <v>31</v>
      </c>
      <c r="G16" s="1" t="s">
        <v>71</v>
      </c>
    </row>
    <row r="17" spans="1:7" ht="14.1" customHeight="1" x14ac:dyDescent="0.2">
      <c r="A17" s="4" t="s">
        <v>276</v>
      </c>
      <c r="B17" s="18" t="str">
        <f>VLOOKUP(LEFT(A17,9),VLANs!B:H,7,FALSE())</f>
        <v>Prosecutor Office- Admininistration</v>
      </c>
      <c r="C17" s="1">
        <v>80</v>
      </c>
      <c r="D17" s="1" t="s">
        <v>23</v>
      </c>
      <c r="E17" s="1">
        <v>10</v>
      </c>
      <c r="F17" s="1" t="s">
        <v>31</v>
      </c>
      <c r="G17" s="1" t="s">
        <v>81</v>
      </c>
    </row>
    <row r="18" spans="1:7" ht="14.1" customHeight="1" x14ac:dyDescent="0.2">
      <c r="A18" s="4" t="s">
        <v>276</v>
      </c>
      <c r="B18" s="18" t="str">
        <f>VLOOKUP(LEFT(A18,9),VLANs!B:H,7,FALSE())</f>
        <v>Prosecutor Office- Admininistration</v>
      </c>
      <c r="C18" s="1">
        <v>80</v>
      </c>
      <c r="D18" s="1" t="s">
        <v>23</v>
      </c>
      <c r="E18" s="1">
        <v>10</v>
      </c>
      <c r="F18" s="1" t="s">
        <v>66</v>
      </c>
      <c r="G18" s="1" t="s">
        <v>76</v>
      </c>
    </row>
    <row r="19" spans="1:7" ht="14.1" customHeight="1" x14ac:dyDescent="0.2">
      <c r="A19" s="4" t="s">
        <v>276</v>
      </c>
      <c r="B19" s="18" t="str">
        <f>VLOOKUP(LEFT(A19,9),VLANs!B:H,7,FALSE())</f>
        <v>Prosecutor Office- Admininistration</v>
      </c>
      <c r="C19" s="1">
        <v>80</v>
      </c>
      <c r="D19" s="1" t="s">
        <v>23</v>
      </c>
      <c r="E19" s="1">
        <v>10</v>
      </c>
      <c r="F19" s="1" t="s">
        <v>31</v>
      </c>
      <c r="G19" s="1" t="s">
        <v>77</v>
      </c>
    </row>
    <row r="20" spans="1:7" ht="14.1" customHeight="1" x14ac:dyDescent="0.2">
      <c r="A20" s="4" t="s">
        <v>276</v>
      </c>
      <c r="B20" s="18" t="str">
        <f>VLOOKUP(LEFT(A20,9),VLANs!B:H,7,FALSE())</f>
        <v>Prosecutor Office- Admininistration</v>
      </c>
      <c r="C20" s="1">
        <v>80</v>
      </c>
      <c r="D20" s="1" t="s">
        <v>23</v>
      </c>
      <c r="E20" s="1">
        <v>10</v>
      </c>
      <c r="F20" s="1" t="s">
        <v>31</v>
      </c>
      <c r="G20" s="1" t="s">
        <v>80</v>
      </c>
    </row>
    <row r="21" spans="1:7" ht="14.1" customHeight="1" x14ac:dyDescent="0.2">
      <c r="A21" s="4" t="s">
        <v>276</v>
      </c>
      <c r="B21" s="18" t="str">
        <f>VLOOKUP(LEFT(A21,9),VLANs!B:H,7,FALSE())</f>
        <v>Prosecutor Office- Admininistration</v>
      </c>
      <c r="C21" s="1">
        <v>80</v>
      </c>
      <c r="D21" s="1" t="s">
        <v>23</v>
      </c>
      <c r="E21" s="1">
        <v>10</v>
      </c>
      <c r="F21" s="1" t="s">
        <v>31</v>
      </c>
      <c r="G21" s="1" t="s">
        <v>78</v>
      </c>
    </row>
    <row r="22" spans="1:7" ht="14.1" customHeight="1" x14ac:dyDescent="0.2">
      <c r="A22" s="4" t="s">
        <v>276</v>
      </c>
      <c r="B22" s="18" t="str">
        <f>VLOOKUP(LEFT(A22,9),VLANs!B:H,7,FALSE())</f>
        <v>Prosecutor Office- Admininistration</v>
      </c>
      <c r="C22" s="1">
        <v>80</v>
      </c>
      <c r="D22" s="1" t="s">
        <v>23</v>
      </c>
      <c r="E22" s="1">
        <v>10</v>
      </c>
      <c r="F22" s="1" t="s">
        <v>31</v>
      </c>
      <c r="G22" s="1" t="s">
        <v>79</v>
      </c>
    </row>
    <row r="23" spans="1:7" ht="14.1" customHeight="1" x14ac:dyDescent="0.2">
      <c r="A23" s="4" t="s">
        <v>276</v>
      </c>
      <c r="B23" s="18" t="str">
        <f>VLOOKUP(LEFT(A23,9),VLANs!B:H,7,FALSE())</f>
        <v>Prosecutor Office- Admininistration</v>
      </c>
      <c r="C23" s="1">
        <v>80</v>
      </c>
      <c r="D23" s="1" t="s">
        <v>23</v>
      </c>
      <c r="E23" s="1">
        <v>10</v>
      </c>
      <c r="F23" s="1" t="s">
        <v>31</v>
      </c>
      <c r="G23" s="1" t="s">
        <v>75</v>
      </c>
    </row>
    <row r="24" spans="1:7" ht="14.1" customHeight="1" x14ac:dyDescent="0.2">
      <c r="A24" s="4" t="s">
        <v>276</v>
      </c>
      <c r="B24" s="18" t="str">
        <f>VLOOKUP(LEFT(A24,9),VLANs!B:H,7,FALSE())</f>
        <v>Prosecutor Office- Admininistration</v>
      </c>
      <c r="C24" s="1">
        <v>80</v>
      </c>
      <c r="D24" s="1" t="s">
        <v>23</v>
      </c>
      <c r="E24" s="1">
        <v>10</v>
      </c>
      <c r="F24" s="1" t="s">
        <v>31</v>
      </c>
      <c r="G24" s="1" t="s">
        <v>82</v>
      </c>
    </row>
    <row r="25" spans="1:7" ht="14.1" customHeight="1" x14ac:dyDescent="0.2">
      <c r="A25" s="4" t="s">
        <v>289</v>
      </c>
      <c r="B25" s="18" t="e">
        <f>VLOOKUP(LEFT(A25,9),VLANs!B:H,7,FALSE())</f>
        <v>#N/A</v>
      </c>
      <c r="E25" s="1">
        <v>10</v>
      </c>
      <c r="G25" s="1" t="s">
        <v>54</v>
      </c>
    </row>
    <row r="26" spans="1:7" ht="14.1" customHeight="1" x14ac:dyDescent="0.2">
      <c r="A26" s="4" t="s">
        <v>395</v>
      </c>
      <c r="B26" s="18" t="str">
        <f>VLOOKUP(LEFT(A26,9),VLANs!B:H,7,FALSE())</f>
        <v>Building - Shared PC Conference Room</v>
      </c>
      <c r="E26" s="1">
        <v>10</v>
      </c>
      <c r="G26" s="1" t="s">
        <v>54</v>
      </c>
    </row>
    <row r="27" spans="1:7" ht="14.1" customHeight="1" x14ac:dyDescent="0.2">
      <c r="A27" s="4" t="s">
        <v>412</v>
      </c>
      <c r="B27" s="18" t="str">
        <f>VLOOKUP(LEFT(A27,9),VLANs!B:H,7,FALSE())</f>
        <v>Building - Administration</v>
      </c>
      <c r="E27" s="1">
        <v>10</v>
      </c>
      <c r="G27" s="1" t="s">
        <v>54</v>
      </c>
    </row>
    <row r="28" spans="1:7" ht="14.1" customHeight="1" x14ac:dyDescent="0.2">
      <c r="A28" s="4" t="s">
        <v>335</v>
      </c>
      <c r="B28" s="18" t="str">
        <f>VLOOKUP(LEFT(A28,9),VLANs!B:H,7,FALSE())</f>
        <v>Prosecutor - Investigation Labs</v>
      </c>
      <c r="E28" s="1">
        <v>10</v>
      </c>
      <c r="F28" s="1" t="s">
        <v>31</v>
      </c>
      <c r="G28" s="1" t="s">
        <v>146</v>
      </c>
    </row>
    <row r="29" spans="1:7" ht="14.1" customHeight="1" x14ac:dyDescent="0.2">
      <c r="A29" s="4" t="s">
        <v>339</v>
      </c>
      <c r="B29" s="18" t="str">
        <f>VLOOKUP(LEFT(A29,9),VLANs!B:H,7,FALSE())</f>
        <v>Prosecutor - Investigation Labs</v>
      </c>
      <c r="E29" s="1">
        <v>10</v>
      </c>
      <c r="G29" s="1" t="s">
        <v>153</v>
      </c>
    </row>
    <row r="30" spans="1:7" ht="14.1" customHeight="1" x14ac:dyDescent="0.2">
      <c r="A30" s="4" t="s">
        <v>375</v>
      </c>
      <c r="B30" s="18" t="e">
        <f>VLOOKUP(LEFT(A30,9),VLANs!B:H,7,FALSE())</f>
        <v>#N/A</v>
      </c>
      <c r="E30" s="1">
        <v>10</v>
      </c>
      <c r="G30" s="1" t="s">
        <v>153</v>
      </c>
    </row>
    <row r="31" spans="1:7" ht="14.1" customHeight="1" x14ac:dyDescent="0.2">
      <c r="A31" s="4" t="s">
        <v>299</v>
      </c>
      <c r="B31" s="18" t="str">
        <f>VLOOKUP(LEFT(A31,9),VLANs!B:H,7,FALSE())</f>
        <v>Building - Shared PC Conference Room</v>
      </c>
      <c r="E31" s="1">
        <v>10</v>
      </c>
      <c r="G31" s="1" t="s">
        <v>54</v>
      </c>
    </row>
    <row r="32" spans="1:7" ht="14.1" customHeight="1" x14ac:dyDescent="0.2">
      <c r="A32" s="4" t="s">
        <v>302</v>
      </c>
      <c r="B32" s="18" t="str">
        <f>VLOOKUP(LEFT(A32,9),VLANs!B:H,7,FALSE())</f>
        <v>Building - Shared PC Conference Room</v>
      </c>
      <c r="E32" s="1">
        <v>10</v>
      </c>
      <c r="G32" s="1" t="s">
        <v>54</v>
      </c>
    </row>
    <row r="33" spans="1:8" ht="14.1" customHeight="1" x14ac:dyDescent="0.2">
      <c r="A33" s="4" t="s">
        <v>471</v>
      </c>
      <c r="B33" s="18" t="e">
        <f>VLOOKUP(LEFT(A33,9),VLANs!B:H,7,FALSE())</f>
        <v>#N/A</v>
      </c>
      <c r="C33" s="1">
        <v>443</v>
      </c>
      <c r="D33" s="1" t="s">
        <v>23</v>
      </c>
      <c r="E33" s="1">
        <v>10</v>
      </c>
      <c r="F33" s="1" t="s">
        <v>31</v>
      </c>
      <c r="G33" s="1" t="s">
        <v>40</v>
      </c>
    </row>
    <row r="34" spans="1:8" ht="14.1" customHeight="1" x14ac:dyDescent="0.2">
      <c r="A34" s="4" t="s">
        <v>471</v>
      </c>
      <c r="B34" s="18" t="e">
        <f>VLOOKUP(LEFT(A34,9),VLANs!B:H,7,FALSE())</f>
        <v>#N/A</v>
      </c>
      <c r="E34" s="1">
        <v>10</v>
      </c>
      <c r="F34" s="1" t="s">
        <v>31</v>
      </c>
      <c r="G34" s="1" t="s">
        <v>41</v>
      </c>
    </row>
    <row r="35" spans="1:8" ht="14.1" customHeight="1" x14ac:dyDescent="0.2">
      <c r="A35" s="4" t="s">
        <v>482</v>
      </c>
      <c r="B35" s="18" t="e">
        <f>VLOOKUP(LEFT(A35,9),VLANs!B:H,7,FALSE())</f>
        <v>#N/A</v>
      </c>
      <c r="E35" s="1">
        <v>10</v>
      </c>
      <c r="G35" s="1" t="s">
        <v>54</v>
      </c>
    </row>
    <row r="36" spans="1:8" ht="14.1" customHeight="1" x14ac:dyDescent="0.2">
      <c r="A36" s="4" t="s">
        <v>310</v>
      </c>
      <c r="B36" s="18" t="str">
        <f>VLOOKUP(LEFT(A36,9),VLANs!B:H,7,FALSE())</f>
        <v>Criminal Court - Head Office</v>
      </c>
      <c r="E36" s="1">
        <v>10</v>
      </c>
      <c r="G36" s="1" t="s">
        <v>54</v>
      </c>
    </row>
    <row r="37" spans="1:8" ht="14.1" customHeight="1" x14ac:dyDescent="0.2">
      <c r="A37" s="4" t="s">
        <v>262</v>
      </c>
      <c r="B37" s="18" t="str">
        <f>VLOOKUP(LEFT(A37,9),VLANs!B:H,7,FALSE())</f>
        <v>Prosecutor Office- Admininistration</v>
      </c>
      <c r="C37" s="1">
        <v>445</v>
      </c>
      <c r="D37" s="1" t="s">
        <v>23</v>
      </c>
      <c r="E37" s="1">
        <v>9.3000000000000007</v>
      </c>
      <c r="F37" s="1" t="s">
        <v>31</v>
      </c>
      <c r="G37" s="1" t="s">
        <v>68</v>
      </c>
    </row>
    <row r="38" spans="1:8" ht="14.1" customHeight="1" x14ac:dyDescent="0.2">
      <c r="A38" s="4" t="s">
        <v>373</v>
      </c>
      <c r="B38" s="18" t="e">
        <f>VLOOKUP(LEFT(A38,9),VLANs!B:H,7,FALSE())</f>
        <v>#N/A</v>
      </c>
      <c r="C38" s="1">
        <v>445</v>
      </c>
      <c r="D38" s="1" t="s">
        <v>23</v>
      </c>
      <c r="E38" s="1">
        <v>9.3000000000000007</v>
      </c>
      <c r="F38" s="1" t="s">
        <v>31</v>
      </c>
      <c r="G38" s="1" t="s">
        <v>161</v>
      </c>
    </row>
    <row r="39" spans="1:8" ht="14.1" customHeight="1" x14ac:dyDescent="0.2">
      <c r="A39" s="20" t="s">
        <v>281</v>
      </c>
      <c r="B39" s="18" t="str">
        <f>VLOOKUP(LEFT(A39,9),VLANs!B:H,7,FALSE())</f>
        <v>Prosecutor Office- Admininistration</v>
      </c>
      <c r="C39" s="1">
        <v>22</v>
      </c>
      <c r="D39" s="1" t="s">
        <v>23</v>
      </c>
      <c r="E39" s="1">
        <v>9</v>
      </c>
      <c r="F39" s="1" t="s">
        <v>21</v>
      </c>
      <c r="G39" s="1" t="s">
        <v>128</v>
      </c>
    </row>
    <row r="40" spans="1:8" ht="14.1" customHeight="1" x14ac:dyDescent="0.2">
      <c r="A40" s="4" t="s">
        <v>406</v>
      </c>
      <c r="B40" s="18" t="e">
        <f>VLOOKUP(LEFT(A40,9),VLANs!B:H,7,FALSE())</f>
        <v>#N/A</v>
      </c>
      <c r="C40" s="1">
        <v>22</v>
      </c>
      <c r="D40" s="1" t="s">
        <v>23</v>
      </c>
      <c r="E40" s="1">
        <v>9</v>
      </c>
      <c r="F40" s="1" t="s">
        <v>21</v>
      </c>
      <c r="G40" s="1" t="s">
        <v>128</v>
      </c>
    </row>
    <row r="41" spans="1:8" ht="14.1" customHeight="1" x14ac:dyDescent="0.2">
      <c r="A41" s="4" t="s">
        <v>432</v>
      </c>
      <c r="B41" s="18" t="str">
        <f>VLOOKUP(LEFT(A41,9),VLANs!B:H,7,FALSE())</f>
        <v>Police Officers</v>
      </c>
      <c r="C41" s="1">
        <v>3580</v>
      </c>
      <c r="D41" s="1" t="s">
        <v>23</v>
      </c>
      <c r="E41" s="1">
        <v>7.8</v>
      </c>
      <c r="G41" s="1" t="s">
        <v>25</v>
      </c>
    </row>
    <row r="42" spans="1:8" ht="14.1" customHeight="1" x14ac:dyDescent="0.2">
      <c r="A42" s="4" t="s">
        <v>262</v>
      </c>
      <c r="B42" s="18" t="str">
        <f>VLOOKUP(LEFT(A42,9),VLANs!B:H,7,FALSE())</f>
        <v>Prosecutor Office- Admininistration</v>
      </c>
      <c r="C42" s="1">
        <v>3580</v>
      </c>
      <c r="D42" s="1" t="s">
        <v>23</v>
      </c>
      <c r="E42" s="1">
        <v>7.8</v>
      </c>
      <c r="G42" s="1" t="s">
        <v>25</v>
      </c>
    </row>
    <row r="43" spans="1:8" ht="14.1" customHeight="1" x14ac:dyDescent="0.2">
      <c r="A43" s="4" t="s">
        <v>268</v>
      </c>
      <c r="B43" s="18" t="str">
        <f>VLOOKUP(LEFT(A43,9),VLANs!B:H,7,FALSE())</f>
        <v>Prosecutor Office- Admininistration</v>
      </c>
      <c r="C43" s="1">
        <v>80</v>
      </c>
      <c r="D43" s="1" t="s">
        <v>23</v>
      </c>
      <c r="E43" s="1">
        <v>7.8</v>
      </c>
      <c r="F43" s="1" t="s">
        <v>31</v>
      </c>
      <c r="G43" s="1" t="s">
        <v>69</v>
      </c>
    </row>
    <row r="44" spans="1:8" ht="14.1" customHeight="1" x14ac:dyDescent="0.2">
      <c r="A44" s="4" t="s">
        <v>402</v>
      </c>
      <c r="B44" s="18" t="e">
        <f>VLOOKUP(LEFT(A44,9),VLANs!B:H,7,FALSE())</f>
        <v>#N/A</v>
      </c>
      <c r="C44" s="1">
        <v>1925</v>
      </c>
      <c r="D44" s="1" t="s">
        <v>23</v>
      </c>
      <c r="E44" s="1">
        <v>7.8</v>
      </c>
      <c r="F44" s="1" t="s">
        <v>25</v>
      </c>
      <c r="G44" s="1" t="s">
        <v>164</v>
      </c>
    </row>
    <row r="45" spans="1:8" ht="14.1" customHeight="1" x14ac:dyDescent="0.2">
      <c r="A45" s="4" t="s">
        <v>335</v>
      </c>
      <c r="B45" s="18" t="str">
        <f>VLOOKUP(LEFT(A45,9),VLANs!B:H,7,FALSE())</f>
        <v>Prosecutor - Investigation Labs</v>
      </c>
      <c r="C45" s="1">
        <v>80</v>
      </c>
      <c r="D45" s="1" t="s">
        <v>23</v>
      </c>
      <c r="E45" s="1">
        <v>7.8</v>
      </c>
      <c r="F45" s="1" t="s">
        <v>31</v>
      </c>
      <c r="G45" s="1" t="s">
        <v>147</v>
      </c>
    </row>
    <row r="46" spans="1:8" ht="14.1" customHeight="1" x14ac:dyDescent="0.2">
      <c r="A46" s="4" t="s">
        <v>471</v>
      </c>
      <c r="B46" s="18" t="e">
        <f>VLOOKUP(LEFT(A46,9),VLANs!B:H,7,FALSE())</f>
        <v>#N/A</v>
      </c>
      <c r="E46" s="1">
        <v>7.8</v>
      </c>
      <c r="F46" s="1" t="s">
        <v>31</v>
      </c>
      <c r="G46" s="1" t="s">
        <v>42</v>
      </c>
    </row>
    <row r="47" spans="1:8" ht="14.1" customHeight="1" x14ac:dyDescent="0.2">
      <c r="A47" s="4" t="s">
        <v>243</v>
      </c>
      <c r="B47" s="18" t="str">
        <f>VLOOKUP(LEFT(A47,9),VLANs!B:H,7,FALSE())</f>
        <v>Prosecutor - Head and Assistants</v>
      </c>
      <c r="C47" s="1">
        <v>443</v>
      </c>
      <c r="D47" s="1" t="s">
        <v>23</v>
      </c>
      <c r="E47" s="1">
        <v>7.5</v>
      </c>
      <c r="F47" s="1" t="s">
        <v>21</v>
      </c>
      <c r="G47" s="1" t="s">
        <v>63</v>
      </c>
      <c r="H47" s="1" t="s">
        <v>64</v>
      </c>
    </row>
    <row r="48" spans="1:8" ht="14.1" customHeight="1" x14ac:dyDescent="0.2">
      <c r="A48" s="4" t="s">
        <v>244</v>
      </c>
      <c r="B48" s="18" t="str">
        <f>VLOOKUP(LEFT(A48,9),VLANs!B:H,7,FALSE())</f>
        <v>Prosecutor - Head and Assistants</v>
      </c>
      <c r="C48" s="1">
        <v>443</v>
      </c>
      <c r="D48" s="1" t="s">
        <v>23</v>
      </c>
      <c r="E48" s="1">
        <v>7.5</v>
      </c>
      <c r="F48" s="1" t="s">
        <v>21</v>
      </c>
      <c r="G48" s="1" t="s">
        <v>63</v>
      </c>
      <c r="H48" s="1" t="s">
        <v>64</v>
      </c>
    </row>
    <row r="49" spans="1:8" ht="14.1" customHeight="1" x14ac:dyDescent="0.2">
      <c r="A49" s="4" t="s">
        <v>245</v>
      </c>
      <c r="B49" s="18" t="str">
        <f>VLOOKUP(LEFT(A49,9),VLANs!B:H,7,FALSE())</f>
        <v>Prosecutor - Head and Assistants</v>
      </c>
      <c r="C49" s="1">
        <v>443</v>
      </c>
      <c r="D49" s="1" t="s">
        <v>23</v>
      </c>
      <c r="E49" s="1">
        <v>7.5</v>
      </c>
      <c r="F49" s="1" t="s">
        <v>21</v>
      </c>
      <c r="G49" s="1" t="s">
        <v>63</v>
      </c>
      <c r="H49" s="1" t="s">
        <v>64</v>
      </c>
    </row>
    <row r="50" spans="1:8" ht="14.1" customHeight="1" x14ac:dyDescent="0.2">
      <c r="A50" s="4" t="s">
        <v>250</v>
      </c>
      <c r="B50" s="18" t="str">
        <f>VLOOKUP(LEFT(A50,9),VLANs!B:H,7,FALSE())</f>
        <v>Prosecutor - Head and Assistants</v>
      </c>
      <c r="C50" s="1">
        <v>443</v>
      </c>
      <c r="D50" s="1" t="s">
        <v>23</v>
      </c>
      <c r="E50" s="1">
        <v>7.5</v>
      </c>
      <c r="F50" s="1" t="s">
        <v>21</v>
      </c>
      <c r="G50" s="1" t="s">
        <v>63</v>
      </c>
      <c r="H50" s="1" t="s">
        <v>64</v>
      </c>
    </row>
    <row r="51" spans="1:8" ht="14.1" customHeight="1" x14ac:dyDescent="0.2">
      <c r="A51" s="4" t="s">
        <v>251</v>
      </c>
      <c r="B51" s="18" t="str">
        <f>VLOOKUP(LEFT(A51,9),VLANs!B:H,7,FALSE())</f>
        <v>Prosecutor - Head and Assistants</v>
      </c>
      <c r="C51" s="1">
        <v>443</v>
      </c>
      <c r="D51" s="1" t="s">
        <v>23</v>
      </c>
      <c r="E51" s="1">
        <v>7.5</v>
      </c>
      <c r="F51" s="1" t="s">
        <v>21</v>
      </c>
      <c r="G51" s="1" t="s">
        <v>63</v>
      </c>
      <c r="H51" s="1" t="s">
        <v>64</v>
      </c>
    </row>
    <row r="52" spans="1:8" ht="14.1" customHeight="1" x14ac:dyDescent="0.2">
      <c r="A52" s="4" t="s">
        <v>252</v>
      </c>
      <c r="B52" s="18" t="str">
        <f>VLOOKUP(LEFT(A52,9),VLANs!B:H,7,FALSE())</f>
        <v>Prosecutor - Head and Assistants</v>
      </c>
      <c r="C52" s="1">
        <v>443</v>
      </c>
      <c r="D52" s="1" t="s">
        <v>23</v>
      </c>
      <c r="E52" s="1">
        <v>7.5</v>
      </c>
      <c r="F52" s="1" t="s">
        <v>21</v>
      </c>
      <c r="G52" s="1" t="s">
        <v>63</v>
      </c>
      <c r="H52" s="1" t="s">
        <v>64</v>
      </c>
    </row>
    <row r="53" spans="1:8" ht="14.1" customHeight="1" x14ac:dyDescent="0.2">
      <c r="A53" s="4" t="s">
        <v>253</v>
      </c>
      <c r="B53" s="18" t="str">
        <f>VLOOKUP(LEFT(A53,9),VLANs!B:H,7,FALSE())</f>
        <v>Prosecutor - Head and Assistants</v>
      </c>
      <c r="C53" s="1">
        <v>443</v>
      </c>
      <c r="D53" s="1" t="s">
        <v>23</v>
      </c>
      <c r="E53" s="1">
        <v>7.5</v>
      </c>
      <c r="F53" s="1" t="s">
        <v>21</v>
      </c>
      <c r="G53" s="1" t="s">
        <v>63</v>
      </c>
      <c r="H53" s="1" t="s">
        <v>64</v>
      </c>
    </row>
    <row r="54" spans="1:8" ht="14.1" customHeight="1" x14ac:dyDescent="0.2">
      <c r="A54" s="4" t="s">
        <v>254</v>
      </c>
      <c r="B54" s="18" t="str">
        <f>VLOOKUP(LEFT(A54,9),VLANs!B:H,7,FALSE())</f>
        <v>Prosecutor - Head and Assistants</v>
      </c>
      <c r="C54" s="1">
        <v>443</v>
      </c>
      <c r="D54" s="1" t="s">
        <v>23</v>
      </c>
      <c r="E54" s="1">
        <v>7.5</v>
      </c>
      <c r="F54" s="1" t="s">
        <v>21</v>
      </c>
      <c r="G54" s="1" t="s">
        <v>63</v>
      </c>
      <c r="H54" s="1" t="s">
        <v>64</v>
      </c>
    </row>
    <row r="55" spans="1:8" ht="14.1" customHeight="1" x14ac:dyDescent="0.2">
      <c r="A55" s="4" t="s">
        <v>260</v>
      </c>
      <c r="B55" s="18" t="e">
        <f>VLOOKUP(LEFT(A55,9),VLANs!B:H,7,FALSE())</f>
        <v>#N/A</v>
      </c>
      <c r="C55" s="1">
        <v>443</v>
      </c>
      <c r="D55" s="1" t="s">
        <v>23</v>
      </c>
      <c r="E55" s="1">
        <v>7.5</v>
      </c>
      <c r="F55" s="1" t="s">
        <v>21</v>
      </c>
      <c r="G55" s="1" t="s">
        <v>63</v>
      </c>
      <c r="H55" s="1" t="s">
        <v>64</v>
      </c>
    </row>
    <row r="56" spans="1:8" ht="14.1" customHeight="1" x14ac:dyDescent="0.2">
      <c r="A56" s="4" t="s">
        <v>276</v>
      </c>
      <c r="B56" s="18" t="str">
        <f>VLOOKUP(LEFT(A56,9),VLANs!B:H,7,FALSE())</f>
        <v>Prosecutor Office- Admininistration</v>
      </c>
      <c r="C56" s="1">
        <v>80</v>
      </c>
      <c r="D56" s="1" t="s">
        <v>23</v>
      </c>
      <c r="E56" s="1">
        <v>7.5</v>
      </c>
      <c r="F56" s="1" t="s">
        <v>31</v>
      </c>
      <c r="G56" s="1" t="s">
        <v>92</v>
      </c>
    </row>
    <row r="57" spans="1:8" ht="14.1" customHeight="1" x14ac:dyDescent="0.2">
      <c r="A57" s="4" t="s">
        <v>276</v>
      </c>
      <c r="B57" s="18" t="str">
        <f>VLOOKUP(LEFT(A57,9),VLANs!B:H,7,FALSE())</f>
        <v>Prosecutor Office- Admininistration</v>
      </c>
      <c r="C57" s="1">
        <v>80</v>
      </c>
      <c r="D57" s="1" t="s">
        <v>23</v>
      </c>
      <c r="E57" s="1">
        <v>7.5</v>
      </c>
      <c r="F57" s="1" t="s">
        <v>31</v>
      </c>
      <c r="G57" s="1" t="s">
        <v>91</v>
      </c>
    </row>
    <row r="58" spans="1:8" ht="14.1" customHeight="1" x14ac:dyDescent="0.2">
      <c r="A58" s="4" t="s">
        <v>276</v>
      </c>
      <c r="B58" s="18" t="str">
        <f>VLOOKUP(LEFT(A58,9),VLANs!B:H,7,FALSE())</f>
        <v>Prosecutor Office- Admininistration</v>
      </c>
      <c r="C58" s="1">
        <v>80</v>
      </c>
      <c r="D58" s="1" t="s">
        <v>23</v>
      </c>
      <c r="E58" s="1">
        <v>7.5</v>
      </c>
      <c r="F58" s="1" t="s">
        <v>31</v>
      </c>
      <c r="G58" s="1" t="s">
        <v>95</v>
      </c>
    </row>
    <row r="59" spans="1:8" ht="14.1" customHeight="1" x14ac:dyDescent="0.2">
      <c r="A59" s="4" t="s">
        <v>276</v>
      </c>
      <c r="B59" s="18" t="str">
        <f>VLOOKUP(LEFT(A59,9),VLANs!B:H,7,FALSE())</f>
        <v>Prosecutor Office- Admininistration</v>
      </c>
      <c r="C59" s="1">
        <v>80</v>
      </c>
      <c r="D59" s="1" t="s">
        <v>23</v>
      </c>
      <c r="E59" s="1">
        <v>7.5</v>
      </c>
      <c r="F59" s="1" t="s">
        <v>31</v>
      </c>
      <c r="G59" s="1" t="s">
        <v>99</v>
      </c>
    </row>
    <row r="60" spans="1:8" ht="14.1" customHeight="1" x14ac:dyDescent="0.2">
      <c r="A60" s="4" t="s">
        <v>276</v>
      </c>
      <c r="B60" s="18" t="str">
        <f>VLOOKUP(LEFT(A60,9),VLANs!B:H,7,FALSE())</f>
        <v>Prosecutor Office- Admininistration</v>
      </c>
      <c r="C60" s="1">
        <v>80</v>
      </c>
      <c r="D60" s="1" t="s">
        <v>23</v>
      </c>
      <c r="E60" s="1">
        <v>7.5</v>
      </c>
      <c r="F60" s="1" t="s">
        <v>31</v>
      </c>
      <c r="G60" s="1" t="s">
        <v>88</v>
      </c>
    </row>
    <row r="61" spans="1:8" ht="14.1" customHeight="1" x14ac:dyDescent="0.2">
      <c r="A61" s="4" t="s">
        <v>276</v>
      </c>
      <c r="B61" s="18" t="str">
        <f>VLOOKUP(LEFT(A61,9),VLANs!B:H,7,FALSE())</f>
        <v>Prosecutor Office- Admininistration</v>
      </c>
      <c r="C61" s="1">
        <v>80</v>
      </c>
      <c r="D61" s="1" t="s">
        <v>23</v>
      </c>
      <c r="E61" s="1">
        <v>7.5</v>
      </c>
      <c r="F61" s="1" t="s">
        <v>31</v>
      </c>
      <c r="G61" s="1" t="s">
        <v>98</v>
      </c>
    </row>
    <row r="62" spans="1:8" ht="14.1" customHeight="1" x14ac:dyDescent="0.2">
      <c r="A62" s="4" t="s">
        <v>276</v>
      </c>
      <c r="B62" s="18" t="str">
        <f>VLOOKUP(LEFT(A62,9),VLANs!B:H,7,FALSE())</f>
        <v>Prosecutor Office- Admininistration</v>
      </c>
      <c r="C62" s="1">
        <v>80</v>
      </c>
      <c r="D62" s="1" t="s">
        <v>23</v>
      </c>
      <c r="E62" s="1">
        <v>7.5</v>
      </c>
      <c r="F62" s="1" t="s">
        <v>31</v>
      </c>
      <c r="G62" s="1" t="s">
        <v>85</v>
      </c>
    </row>
    <row r="63" spans="1:8" ht="14.1" customHeight="1" x14ac:dyDescent="0.2">
      <c r="A63" s="4" t="s">
        <v>276</v>
      </c>
      <c r="B63" s="18" t="str">
        <f>VLOOKUP(LEFT(A63,9),VLANs!B:H,7,FALSE())</f>
        <v>Prosecutor Office- Admininistration</v>
      </c>
      <c r="C63" s="1">
        <v>80</v>
      </c>
      <c r="D63" s="1" t="s">
        <v>23</v>
      </c>
      <c r="E63" s="1">
        <v>7.5</v>
      </c>
      <c r="F63" s="1" t="s">
        <v>31</v>
      </c>
      <c r="G63" s="1" t="s">
        <v>97</v>
      </c>
    </row>
    <row r="64" spans="1:8" ht="14.1" customHeight="1" x14ac:dyDescent="0.2">
      <c r="A64" s="4" t="s">
        <v>276</v>
      </c>
      <c r="B64" s="18" t="str">
        <f>VLOOKUP(LEFT(A64,9),VLANs!B:H,7,FALSE())</f>
        <v>Prosecutor Office- Admininistration</v>
      </c>
      <c r="C64" s="1">
        <v>80</v>
      </c>
      <c r="D64" s="1" t="s">
        <v>23</v>
      </c>
      <c r="E64" s="1">
        <v>7.5</v>
      </c>
      <c r="F64" s="1" t="s">
        <v>31</v>
      </c>
      <c r="G64" s="1" t="s">
        <v>94</v>
      </c>
    </row>
    <row r="65" spans="1:7" ht="14.1" customHeight="1" x14ac:dyDescent="0.2">
      <c r="A65" s="4" t="s">
        <v>276</v>
      </c>
      <c r="B65" s="18" t="str">
        <f>VLOOKUP(LEFT(A65,9),VLANs!B:H,7,FALSE())</f>
        <v>Prosecutor Office- Admininistration</v>
      </c>
      <c r="C65" s="1">
        <v>80</v>
      </c>
      <c r="D65" s="1" t="s">
        <v>23</v>
      </c>
      <c r="E65" s="1">
        <v>7.5</v>
      </c>
      <c r="F65" s="1" t="s">
        <v>31</v>
      </c>
      <c r="G65" s="1" t="s">
        <v>90</v>
      </c>
    </row>
    <row r="66" spans="1:7" ht="14.1" customHeight="1" x14ac:dyDescent="0.2">
      <c r="A66" s="4" t="s">
        <v>276</v>
      </c>
      <c r="B66" s="18" t="str">
        <f>VLOOKUP(LEFT(A66,9),VLANs!B:H,7,FALSE())</f>
        <v>Prosecutor Office- Admininistration</v>
      </c>
      <c r="C66" s="1">
        <v>80</v>
      </c>
      <c r="D66" s="1" t="s">
        <v>23</v>
      </c>
      <c r="E66" s="1">
        <v>7.5</v>
      </c>
      <c r="F66" s="1" t="s">
        <v>31</v>
      </c>
      <c r="G66" s="1" t="s">
        <v>89</v>
      </c>
    </row>
    <row r="67" spans="1:7" ht="14.1" customHeight="1" x14ac:dyDescent="0.2">
      <c r="A67" s="4" t="s">
        <v>276</v>
      </c>
      <c r="B67" s="18" t="str">
        <f>VLOOKUP(LEFT(A67,9),VLANs!B:H,7,FALSE())</f>
        <v>Prosecutor Office- Admininistration</v>
      </c>
      <c r="C67" s="1">
        <v>80</v>
      </c>
      <c r="D67" s="1" t="s">
        <v>23</v>
      </c>
      <c r="E67" s="1">
        <v>7.5</v>
      </c>
      <c r="F67" s="1" t="s">
        <v>31</v>
      </c>
      <c r="G67" s="1" t="s">
        <v>102</v>
      </c>
    </row>
    <row r="68" spans="1:7" ht="14.1" customHeight="1" x14ac:dyDescent="0.2">
      <c r="A68" s="4" t="s">
        <v>276</v>
      </c>
      <c r="B68" s="18" t="str">
        <f>VLOOKUP(LEFT(A68,9),VLANs!B:H,7,FALSE())</f>
        <v>Prosecutor Office- Admininistration</v>
      </c>
      <c r="C68" s="1">
        <v>80</v>
      </c>
      <c r="D68" s="1" t="s">
        <v>23</v>
      </c>
      <c r="E68" s="1">
        <v>7.5</v>
      </c>
      <c r="F68" s="1" t="s">
        <v>31</v>
      </c>
      <c r="G68" s="1" t="s">
        <v>84</v>
      </c>
    </row>
    <row r="69" spans="1:7" ht="14.1" customHeight="1" x14ac:dyDescent="0.2">
      <c r="A69" s="4" t="s">
        <v>276</v>
      </c>
      <c r="B69" s="18" t="str">
        <f>VLOOKUP(LEFT(A69,9),VLANs!B:H,7,FALSE())</f>
        <v>Prosecutor Office- Admininistration</v>
      </c>
      <c r="C69" s="1">
        <v>80</v>
      </c>
      <c r="D69" s="1" t="s">
        <v>23</v>
      </c>
      <c r="E69" s="1">
        <v>7.5</v>
      </c>
      <c r="F69" s="1" t="s">
        <v>31</v>
      </c>
      <c r="G69" s="1" t="s">
        <v>86</v>
      </c>
    </row>
    <row r="70" spans="1:7" ht="14.1" customHeight="1" x14ac:dyDescent="0.2">
      <c r="A70" s="4" t="s">
        <v>276</v>
      </c>
      <c r="B70" s="18" t="str">
        <f>VLOOKUP(LEFT(A70,9),VLANs!B:H,7,FALSE())</f>
        <v>Prosecutor Office- Admininistration</v>
      </c>
      <c r="C70" s="1">
        <v>80</v>
      </c>
      <c r="D70" s="1" t="s">
        <v>23</v>
      </c>
      <c r="E70" s="1">
        <v>7.5</v>
      </c>
      <c r="F70" s="1" t="s">
        <v>31</v>
      </c>
      <c r="G70" s="1" t="s">
        <v>96</v>
      </c>
    </row>
    <row r="71" spans="1:7" ht="14.1" customHeight="1" x14ac:dyDescent="0.2">
      <c r="A71" s="4" t="s">
        <v>276</v>
      </c>
      <c r="B71" s="18" t="str">
        <f>VLOOKUP(LEFT(A71,9),VLANs!B:H,7,FALSE())</f>
        <v>Prosecutor Office- Admininistration</v>
      </c>
      <c r="C71" s="1">
        <v>80</v>
      </c>
      <c r="D71" s="1" t="s">
        <v>23</v>
      </c>
      <c r="E71" s="1">
        <v>7.5</v>
      </c>
      <c r="F71" s="1" t="s">
        <v>31</v>
      </c>
      <c r="G71" s="1" t="s">
        <v>93</v>
      </c>
    </row>
    <row r="72" spans="1:7" ht="14.1" customHeight="1" x14ac:dyDescent="0.2">
      <c r="A72" s="4" t="s">
        <v>276</v>
      </c>
      <c r="B72" s="18" t="str">
        <f>VLOOKUP(LEFT(A72,9),VLANs!B:H,7,FALSE())</f>
        <v>Prosecutor Office- Admininistration</v>
      </c>
      <c r="C72" s="1">
        <v>80</v>
      </c>
      <c r="D72" s="1" t="s">
        <v>23</v>
      </c>
      <c r="E72" s="1">
        <v>7.5</v>
      </c>
      <c r="F72" s="1" t="s">
        <v>31</v>
      </c>
      <c r="G72" s="1" t="s">
        <v>100</v>
      </c>
    </row>
    <row r="73" spans="1:7" ht="14.1" customHeight="1" x14ac:dyDescent="0.2">
      <c r="A73" s="4" t="s">
        <v>276</v>
      </c>
      <c r="B73" s="18" t="str">
        <f>VLOOKUP(LEFT(A73,9),VLANs!B:H,7,FALSE())</f>
        <v>Prosecutor Office- Admininistration</v>
      </c>
      <c r="C73" s="1">
        <v>80</v>
      </c>
      <c r="D73" s="1" t="s">
        <v>23</v>
      </c>
      <c r="E73" s="1">
        <v>7.5</v>
      </c>
      <c r="F73" s="1" t="s">
        <v>31</v>
      </c>
      <c r="G73" s="1" t="s">
        <v>103</v>
      </c>
    </row>
    <row r="74" spans="1:7" ht="14.1" customHeight="1" x14ac:dyDescent="0.2">
      <c r="A74" s="4" t="s">
        <v>276</v>
      </c>
      <c r="B74" s="18" t="str">
        <f>VLOOKUP(LEFT(A74,9),VLANs!B:H,7,FALSE())</f>
        <v>Prosecutor Office- Admininistration</v>
      </c>
      <c r="C74" s="1">
        <v>80</v>
      </c>
      <c r="D74" s="1" t="s">
        <v>23</v>
      </c>
      <c r="E74" s="1">
        <v>7.5</v>
      </c>
      <c r="F74" s="1" t="s">
        <v>31</v>
      </c>
      <c r="G74" s="1" t="s">
        <v>87</v>
      </c>
    </row>
    <row r="75" spans="1:7" ht="14.1" customHeight="1" x14ac:dyDescent="0.2">
      <c r="A75" s="4" t="s">
        <v>276</v>
      </c>
      <c r="B75" s="18" t="str">
        <f>VLOOKUP(LEFT(A75,9),VLANs!B:H,7,FALSE())</f>
        <v>Prosecutor Office- Admininistration</v>
      </c>
      <c r="C75" s="1">
        <v>80</v>
      </c>
      <c r="D75" s="1" t="s">
        <v>23</v>
      </c>
      <c r="E75" s="1">
        <v>7.5</v>
      </c>
      <c r="F75" s="1" t="s">
        <v>31</v>
      </c>
      <c r="G75" s="1" t="s">
        <v>101</v>
      </c>
    </row>
    <row r="76" spans="1:7" ht="14.1" customHeight="1" x14ac:dyDescent="0.2">
      <c r="A76" s="4" t="s">
        <v>276</v>
      </c>
      <c r="B76" s="18" t="str">
        <f>VLOOKUP(LEFT(A76,9),VLANs!B:H,7,FALSE())</f>
        <v>Prosecutor Office- Admininistration</v>
      </c>
      <c r="C76" s="1">
        <v>80</v>
      </c>
      <c r="D76" s="1" t="s">
        <v>23</v>
      </c>
      <c r="E76" s="1">
        <v>7.5</v>
      </c>
      <c r="F76" s="1" t="s">
        <v>27</v>
      </c>
      <c r="G76" s="1" t="s">
        <v>83</v>
      </c>
    </row>
    <row r="77" spans="1:7" ht="14.1" customHeight="1" x14ac:dyDescent="0.2">
      <c r="A77" s="5" t="s">
        <v>377</v>
      </c>
      <c r="B77" s="18" t="str">
        <f>VLOOKUP(LEFT(A77,9),VLANs!B:H,7,FALSE())</f>
        <v>Tribunal Administrative Offices</v>
      </c>
      <c r="C77" s="6">
        <v>2480</v>
      </c>
      <c r="D77" s="6" t="s">
        <v>23</v>
      </c>
      <c r="E77" s="6">
        <v>7.5</v>
      </c>
      <c r="F77" s="6" t="s">
        <v>21</v>
      </c>
      <c r="G77" s="6" t="s">
        <v>63</v>
      </c>
    </row>
    <row r="78" spans="1:7" ht="14.1" customHeight="1" x14ac:dyDescent="0.2">
      <c r="A78" s="4" t="s">
        <v>404</v>
      </c>
      <c r="B78" s="18" t="e">
        <f>VLOOKUP(LEFT(A78,9),VLANs!B:H,7,FALSE())</f>
        <v>#N/A</v>
      </c>
      <c r="C78" s="1">
        <v>80</v>
      </c>
      <c r="D78" s="1" t="s">
        <v>23</v>
      </c>
      <c r="E78" s="1">
        <v>7.5</v>
      </c>
      <c r="F78" s="1" t="s">
        <v>31</v>
      </c>
      <c r="G78" s="1" t="s">
        <v>165</v>
      </c>
    </row>
    <row r="79" spans="1:7" ht="14.1" customHeight="1" x14ac:dyDescent="0.2">
      <c r="A79" s="4" t="s">
        <v>404</v>
      </c>
      <c r="B79" s="18" t="e">
        <f>VLOOKUP(LEFT(A79,9),VLANs!B:H,7,FALSE())</f>
        <v>#N/A</v>
      </c>
      <c r="C79" s="1">
        <v>80</v>
      </c>
      <c r="D79" s="1" t="s">
        <v>23</v>
      </c>
      <c r="E79" s="1">
        <v>7.5</v>
      </c>
      <c r="F79" s="1" t="s">
        <v>21</v>
      </c>
      <c r="G79" s="1" t="s">
        <v>168</v>
      </c>
    </row>
    <row r="80" spans="1:7" ht="14.1" customHeight="1" x14ac:dyDescent="0.2">
      <c r="A80" s="4" t="s">
        <v>405</v>
      </c>
      <c r="B80" s="18" t="e">
        <f>VLOOKUP(LEFT(A80,9),VLANs!B:H,7,FALSE())</f>
        <v>#N/A</v>
      </c>
      <c r="C80" s="1">
        <v>443</v>
      </c>
      <c r="D80" s="1" t="s">
        <v>23</v>
      </c>
      <c r="E80" s="1">
        <v>7.5</v>
      </c>
      <c r="F80" s="1" t="s">
        <v>31</v>
      </c>
      <c r="G80" s="1" t="s">
        <v>165</v>
      </c>
    </row>
    <row r="81" spans="1:8" ht="14.1" customHeight="1" x14ac:dyDescent="0.2">
      <c r="A81" s="4" t="s">
        <v>405</v>
      </c>
      <c r="B81" s="18" t="e">
        <f>VLOOKUP(LEFT(A81,9),VLANs!B:H,7,FALSE())</f>
        <v>#N/A</v>
      </c>
      <c r="C81" s="1">
        <v>80</v>
      </c>
      <c r="D81" s="1" t="s">
        <v>23</v>
      </c>
      <c r="E81" s="1">
        <v>7.5</v>
      </c>
      <c r="F81" s="1" t="s">
        <v>31</v>
      </c>
      <c r="G81" s="1" t="s">
        <v>165</v>
      </c>
    </row>
    <row r="82" spans="1:8" ht="14.1" customHeight="1" x14ac:dyDescent="0.2">
      <c r="A82" s="4" t="s">
        <v>312</v>
      </c>
      <c r="B82" s="18" t="str">
        <f>VLOOKUP(LEFT(A82,9),VLANs!B:H,7,FALSE())</f>
        <v>Prosecutor - Investigation Labs</v>
      </c>
      <c r="C82" s="1">
        <v>443</v>
      </c>
      <c r="D82" s="1" t="s">
        <v>23</v>
      </c>
      <c r="E82" s="1">
        <v>7.5</v>
      </c>
      <c r="F82" s="1" t="s">
        <v>31</v>
      </c>
      <c r="G82" s="1" t="s">
        <v>131</v>
      </c>
      <c r="H82" s="1" t="s">
        <v>435</v>
      </c>
    </row>
    <row r="83" spans="1:8" ht="14.1" customHeight="1" x14ac:dyDescent="0.2">
      <c r="A83" s="4" t="s">
        <v>312</v>
      </c>
      <c r="B83" s="18" t="str">
        <f>VLOOKUP(LEFT(A83,9),VLANs!B:H,7,FALSE())</f>
        <v>Prosecutor - Investigation Labs</v>
      </c>
      <c r="C83" s="1">
        <v>80</v>
      </c>
      <c r="D83" s="1" t="s">
        <v>23</v>
      </c>
      <c r="E83" s="1">
        <v>7.5</v>
      </c>
      <c r="F83" s="1" t="s">
        <v>31</v>
      </c>
      <c r="G83" s="1" t="s">
        <v>131</v>
      </c>
      <c r="H83" s="1" t="s">
        <v>435</v>
      </c>
    </row>
    <row r="84" spans="1:8" ht="14.1" customHeight="1" x14ac:dyDescent="0.2">
      <c r="A84" s="4" t="s">
        <v>327</v>
      </c>
      <c r="B84" s="18" t="str">
        <f>VLOOKUP(LEFT(A84,9),VLANs!B:H,7,FALSE())</f>
        <v>Prosecutor - Investigation Labs</v>
      </c>
      <c r="C84" s="1">
        <v>8088</v>
      </c>
      <c r="D84" s="1" t="s">
        <v>23</v>
      </c>
      <c r="E84" s="1">
        <v>7.5</v>
      </c>
      <c r="G84" s="1" t="s">
        <v>143</v>
      </c>
      <c r="H84" s="1" t="s">
        <v>434</v>
      </c>
    </row>
    <row r="85" spans="1:8" ht="14.1" customHeight="1" x14ac:dyDescent="0.2">
      <c r="A85" s="4" t="s">
        <v>327</v>
      </c>
      <c r="B85" s="18" t="str">
        <f>VLOOKUP(LEFT(A85,9),VLANs!B:H,7,FALSE())</f>
        <v>Prosecutor - Investigation Labs</v>
      </c>
      <c r="C85" s="1">
        <v>8081</v>
      </c>
      <c r="D85" s="1" t="s">
        <v>23</v>
      </c>
      <c r="E85" s="1">
        <v>7.5</v>
      </c>
      <c r="G85" s="1" t="s">
        <v>143</v>
      </c>
      <c r="H85" s="1" t="s">
        <v>434</v>
      </c>
    </row>
    <row r="86" spans="1:8" ht="14.1" customHeight="1" x14ac:dyDescent="0.2">
      <c r="A86" s="4" t="s">
        <v>335</v>
      </c>
      <c r="B86" s="18" t="str">
        <f>VLOOKUP(LEFT(A86,9),VLANs!B:H,7,FALSE())</f>
        <v>Prosecutor - Investigation Labs</v>
      </c>
      <c r="C86" s="1">
        <v>80</v>
      </c>
      <c r="D86" s="1" t="s">
        <v>23</v>
      </c>
      <c r="E86" s="1">
        <v>7.5</v>
      </c>
      <c r="G86" s="1" t="s">
        <v>143</v>
      </c>
      <c r="H86" s="1" t="s">
        <v>434</v>
      </c>
    </row>
    <row r="87" spans="1:8" ht="14.1" customHeight="1" x14ac:dyDescent="0.2">
      <c r="A87" s="4" t="s">
        <v>335</v>
      </c>
      <c r="B87" s="18" t="str">
        <f>VLOOKUP(LEFT(A87,9),VLANs!B:H,7,FALSE())</f>
        <v>Prosecutor - Investigation Labs</v>
      </c>
      <c r="C87" s="1">
        <v>80</v>
      </c>
      <c r="D87" s="1" t="s">
        <v>23</v>
      </c>
      <c r="E87" s="1">
        <v>7.5</v>
      </c>
      <c r="F87" s="1" t="s">
        <v>27</v>
      </c>
      <c r="G87" s="1" t="s">
        <v>148</v>
      </c>
    </row>
    <row r="88" spans="1:8" ht="14.1" customHeight="1" x14ac:dyDescent="0.2">
      <c r="A88" s="4" t="s">
        <v>336</v>
      </c>
      <c r="B88" s="18" t="str">
        <f>VLOOKUP(LEFT(A88,9),VLANs!B:H,7,FALSE())</f>
        <v>Prosecutor - Investigation Labs</v>
      </c>
      <c r="C88" s="1">
        <v>80</v>
      </c>
      <c r="D88" s="1" t="s">
        <v>23</v>
      </c>
      <c r="E88" s="1">
        <v>7.5</v>
      </c>
      <c r="G88" s="1" t="s">
        <v>143</v>
      </c>
      <c r="H88" s="1" t="s">
        <v>434</v>
      </c>
    </row>
    <row r="89" spans="1:8" ht="14.1" customHeight="1" x14ac:dyDescent="0.2">
      <c r="A89" s="4" t="s">
        <v>301</v>
      </c>
      <c r="B89" s="18" t="str">
        <f>VLOOKUP(LEFT(A89,9),VLANs!B:H,7,FALSE())</f>
        <v>Building - Shared PC Conference Room</v>
      </c>
      <c r="E89" s="1">
        <v>7.5</v>
      </c>
      <c r="G89" s="1" t="s">
        <v>130</v>
      </c>
    </row>
    <row r="90" spans="1:8" ht="14.1" customHeight="1" x14ac:dyDescent="0.2">
      <c r="A90" s="4" t="s">
        <v>276</v>
      </c>
      <c r="B90" s="18" t="str">
        <f>VLOOKUP(LEFT(A90,9),VLANs!B:H,7,FALSE())</f>
        <v>Prosecutor Office- Admininistration</v>
      </c>
      <c r="C90" s="1">
        <v>80</v>
      </c>
      <c r="D90" s="1" t="s">
        <v>23</v>
      </c>
      <c r="E90" s="1">
        <v>7.1</v>
      </c>
      <c r="F90" s="1" t="s">
        <v>31</v>
      </c>
      <c r="G90" s="1" t="s">
        <v>104</v>
      </c>
    </row>
    <row r="91" spans="1:8" ht="14.1" customHeight="1" x14ac:dyDescent="0.2">
      <c r="A91" s="4" t="s">
        <v>241</v>
      </c>
      <c r="B91" s="18" t="str">
        <f>VLOOKUP(LEFT(A91,9),VLANs!B:H,7,FALSE())</f>
        <v>Prosecutor - Head and Assistants</v>
      </c>
      <c r="C91" s="1">
        <v>5901</v>
      </c>
      <c r="D91" s="1" t="s">
        <v>23</v>
      </c>
      <c r="E91" s="1">
        <v>6.8</v>
      </c>
      <c r="F91" s="1" t="s">
        <v>31</v>
      </c>
      <c r="G91" s="1" t="s">
        <v>32</v>
      </c>
      <c r="H91" s="1" t="s">
        <v>33</v>
      </c>
    </row>
    <row r="92" spans="1:8" ht="14.1" customHeight="1" x14ac:dyDescent="0.2">
      <c r="A92" s="4" t="s">
        <v>241</v>
      </c>
      <c r="B92" s="18" t="str">
        <f>VLOOKUP(LEFT(A92,9),VLANs!B:H,7,FALSE())</f>
        <v>Prosecutor - Head and Assistants</v>
      </c>
      <c r="C92" s="1">
        <v>5900</v>
      </c>
      <c r="D92" s="1" t="s">
        <v>23</v>
      </c>
      <c r="E92" s="1">
        <v>6.8</v>
      </c>
      <c r="F92" s="1" t="s">
        <v>31</v>
      </c>
      <c r="G92" s="1" t="s">
        <v>32</v>
      </c>
      <c r="H92" s="1" t="s">
        <v>33</v>
      </c>
    </row>
    <row r="93" spans="1:8" ht="14.1" customHeight="1" x14ac:dyDescent="0.2">
      <c r="A93" s="4" t="s">
        <v>241</v>
      </c>
      <c r="B93" s="18" t="str">
        <f>VLOOKUP(LEFT(A93,9),VLANs!B:H,7,FALSE())</f>
        <v>Prosecutor - Head and Assistants</v>
      </c>
      <c r="C93" s="1">
        <v>3671</v>
      </c>
      <c r="D93" s="1" t="s">
        <v>23</v>
      </c>
      <c r="E93" s="1">
        <v>6.8</v>
      </c>
      <c r="F93" s="1" t="s">
        <v>31</v>
      </c>
      <c r="G93" s="1" t="s">
        <v>32</v>
      </c>
      <c r="H93" s="1" t="s">
        <v>33</v>
      </c>
    </row>
    <row r="94" spans="1:8" ht="14.1" customHeight="1" x14ac:dyDescent="0.2">
      <c r="A94" s="4" t="s">
        <v>241</v>
      </c>
      <c r="B94" s="18" t="str">
        <f>VLOOKUP(LEFT(A94,9),VLANs!B:H,7,FALSE())</f>
        <v>Prosecutor - Head and Assistants</v>
      </c>
      <c r="C94" s="1">
        <v>3670</v>
      </c>
      <c r="D94" s="1" t="s">
        <v>23</v>
      </c>
      <c r="E94" s="1">
        <v>6.8</v>
      </c>
      <c r="F94" s="1" t="s">
        <v>31</v>
      </c>
      <c r="G94" s="1" t="s">
        <v>32</v>
      </c>
      <c r="H94" s="1" t="s">
        <v>33</v>
      </c>
    </row>
    <row r="95" spans="1:8" ht="14.1" customHeight="1" x14ac:dyDescent="0.2">
      <c r="A95" s="4" t="s">
        <v>241</v>
      </c>
      <c r="B95" s="18" t="str">
        <f>VLOOKUP(LEFT(A95,9),VLANs!B:H,7,FALSE())</f>
        <v>Prosecutor - Head and Assistants</v>
      </c>
      <c r="C95" s="1">
        <v>443</v>
      </c>
      <c r="D95" s="1" t="s">
        <v>23</v>
      </c>
      <c r="E95" s="1">
        <v>6.8</v>
      </c>
      <c r="F95" s="1" t="s">
        <v>31</v>
      </c>
      <c r="G95" s="1" t="s">
        <v>32</v>
      </c>
      <c r="H95" s="1" t="s">
        <v>33</v>
      </c>
    </row>
    <row r="96" spans="1:8" ht="14.1" customHeight="1" x14ac:dyDescent="0.2">
      <c r="A96" s="4" t="s">
        <v>242</v>
      </c>
      <c r="B96" s="18" t="str">
        <f>VLOOKUP(LEFT(A96,9),VLANs!B:H,7,FALSE())</f>
        <v>Prosecutor - Head and Assistants</v>
      </c>
      <c r="C96" s="1">
        <v>443</v>
      </c>
      <c r="D96" s="1" t="s">
        <v>23</v>
      </c>
      <c r="E96" s="1">
        <v>6.8</v>
      </c>
      <c r="F96" s="1" t="s">
        <v>31</v>
      </c>
      <c r="G96" s="1" t="s">
        <v>32</v>
      </c>
      <c r="H96" s="1" t="s">
        <v>33</v>
      </c>
    </row>
    <row r="97" spans="1:8" ht="14.1" customHeight="1" x14ac:dyDescent="0.2">
      <c r="A97" s="4" t="s">
        <v>243</v>
      </c>
      <c r="B97" s="18" t="str">
        <f>VLOOKUP(LEFT(A97,9),VLANs!B:H,7,FALSE())</f>
        <v>Prosecutor - Head and Assistants</v>
      </c>
      <c r="C97" s="1">
        <v>5901</v>
      </c>
      <c r="D97" s="1" t="s">
        <v>23</v>
      </c>
      <c r="E97" s="1">
        <v>6.8</v>
      </c>
      <c r="F97" s="1" t="s">
        <v>31</v>
      </c>
      <c r="G97" s="1" t="s">
        <v>32</v>
      </c>
      <c r="H97" s="1" t="s">
        <v>33</v>
      </c>
    </row>
    <row r="98" spans="1:8" ht="14.1" customHeight="1" x14ac:dyDescent="0.2">
      <c r="A98" s="4" t="s">
        <v>243</v>
      </c>
      <c r="B98" s="18" t="str">
        <f>VLOOKUP(LEFT(A98,9),VLANs!B:H,7,FALSE())</f>
        <v>Prosecutor - Head and Assistants</v>
      </c>
      <c r="C98" s="1">
        <v>5900</v>
      </c>
      <c r="D98" s="1" t="s">
        <v>23</v>
      </c>
      <c r="E98" s="1">
        <v>6.8</v>
      </c>
      <c r="F98" s="1" t="s">
        <v>31</v>
      </c>
      <c r="G98" s="1" t="s">
        <v>32</v>
      </c>
      <c r="H98" s="1" t="s">
        <v>33</v>
      </c>
    </row>
    <row r="99" spans="1:8" ht="14.1" customHeight="1" x14ac:dyDescent="0.2">
      <c r="A99" s="4" t="s">
        <v>243</v>
      </c>
      <c r="B99" s="18" t="str">
        <f>VLOOKUP(LEFT(A99,9),VLANs!B:H,7,FALSE())</f>
        <v>Prosecutor - Head and Assistants</v>
      </c>
      <c r="C99" s="1">
        <v>3671</v>
      </c>
      <c r="D99" s="1" t="s">
        <v>23</v>
      </c>
      <c r="E99" s="1">
        <v>6.8</v>
      </c>
      <c r="F99" s="1" t="s">
        <v>31</v>
      </c>
      <c r="G99" s="1" t="s">
        <v>32</v>
      </c>
      <c r="H99" s="1" t="s">
        <v>33</v>
      </c>
    </row>
    <row r="100" spans="1:8" ht="14.1" customHeight="1" x14ac:dyDescent="0.2">
      <c r="A100" s="4" t="s">
        <v>243</v>
      </c>
      <c r="B100" s="18" t="str">
        <f>VLOOKUP(LEFT(A100,9),VLANs!B:H,7,FALSE())</f>
        <v>Prosecutor - Head and Assistants</v>
      </c>
      <c r="C100" s="1">
        <v>3670</v>
      </c>
      <c r="D100" s="1" t="s">
        <v>23</v>
      </c>
      <c r="E100" s="1">
        <v>6.8</v>
      </c>
      <c r="F100" s="1" t="s">
        <v>31</v>
      </c>
      <c r="G100" s="1" t="s">
        <v>32</v>
      </c>
      <c r="H100" s="1" t="s">
        <v>33</v>
      </c>
    </row>
    <row r="101" spans="1:8" ht="14.1" customHeight="1" x14ac:dyDescent="0.2">
      <c r="A101" s="4" t="s">
        <v>243</v>
      </c>
      <c r="B101" s="18" t="str">
        <f>VLOOKUP(LEFT(A101,9),VLANs!B:H,7,FALSE())</f>
        <v>Prosecutor - Head and Assistants</v>
      </c>
      <c r="C101" s="1">
        <v>443</v>
      </c>
      <c r="D101" s="1" t="s">
        <v>23</v>
      </c>
      <c r="E101" s="1">
        <v>6.8</v>
      </c>
      <c r="F101" s="1" t="s">
        <v>31</v>
      </c>
      <c r="G101" s="1" t="s">
        <v>32</v>
      </c>
      <c r="H101" s="1" t="s">
        <v>33</v>
      </c>
    </row>
    <row r="102" spans="1:8" ht="14.1" customHeight="1" x14ac:dyDescent="0.2">
      <c r="A102" s="4" t="s">
        <v>244</v>
      </c>
      <c r="B102" s="18" t="str">
        <f>VLOOKUP(LEFT(A102,9),VLANs!B:H,7,FALSE())</f>
        <v>Prosecutor - Head and Assistants</v>
      </c>
      <c r="C102" s="1">
        <v>5901</v>
      </c>
      <c r="D102" s="1" t="s">
        <v>23</v>
      </c>
      <c r="E102" s="1">
        <v>6.8</v>
      </c>
      <c r="F102" s="1" t="s">
        <v>31</v>
      </c>
      <c r="G102" s="1" t="s">
        <v>32</v>
      </c>
      <c r="H102" s="1" t="s">
        <v>33</v>
      </c>
    </row>
    <row r="103" spans="1:8" ht="14.1" customHeight="1" x14ac:dyDescent="0.2">
      <c r="A103" s="4" t="s">
        <v>244</v>
      </c>
      <c r="B103" s="18" t="str">
        <f>VLOOKUP(LEFT(A103,9),VLANs!B:H,7,FALSE())</f>
        <v>Prosecutor - Head and Assistants</v>
      </c>
      <c r="C103" s="1">
        <v>5900</v>
      </c>
      <c r="D103" s="1" t="s">
        <v>23</v>
      </c>
      <c r="E103" s="1">
        <v>6.8</v>
      </c>
      <c r="F103" s="1" t="s">
        <v>31</v>
      </c>
      <c r="G103" s="1" t="s">
        <v>32</v>
      </c>
      <c r="H103" s="1" t="s">
        <v>33</v>
      </c>
    </row>
    <row r="104" spans="1:8" ht="14.1" customHeight="1" x14ac:dyDescent="0.2">
      <c r="A104" s="4" t="s">
        <v>244</v>
      </c>
      <c r="B104" s="18" t="str">
        <f>VLOOKUP(LEFT(A104,9),VLANs!B:H,7,FALSE())</f>
        <v>Prosecutor - Head and Assistants</v>
      </c>
      <c r="C104" s="1">
        <v>3671</v>
      </c>
      <c r="D104" s="1" t="s">
        <v>23</v>
      </c>
      <c r="E104" s="1">
        <v>6.8</v>
      </c>
      <c r="F104" s="1" t="s">
        <v>31</v>
      </c>
      <c r="G104" s="1" t="s">
        <v>32</v>
      </c>
      <c r="H104" s="1" t="s">
        <v>33</v>
      </c>
    </row>
    <row r="105" spans="1:8" ht="14.1" customHeight="1" x14ac:dyDescent="0.2">
      <c r="A105" s="4" t="s">
        <v>244</v>
      </c>
      <c r="B105" s="18" t="str">
        <f>VLOOKUP(LEFT(A105,9),VLANs!B:H,7,FALSE())</f>
        <v>Prosecutor - Head and Assistants</v>
      </c>
      <c r="C105" s="1">
        <v>3670</v>
      </c>
      <c r="D105" s="1" t="s">
        <v>23</v>
      </c>
      <c r="E105" s="1">
        <v>6.8</v>
      </c>
      <c r="F105" s="1" t="s">
        <v>31</v>
      </c>
      <c r="G105" s="1" t="s">
        <v>32</v>
      </c>
      <c r="H105" s="1" t="s">
        <v>33</v>
      </c>
    </row>
    <row r="106" spans="1:8" ht="14.1" customHeight="1" x14ac:dyDescent="0.2">
      <c r="A106" s="4" t="s">
        <v>244</v>
      </c>
      <c r="B106" s="18" t="str">
        <f>VLOOKUP(LEFT(A106,9),VLANs!B:H,7,FALSE())</f>
        <v>Prosecutor - Head and Assistants</v>
      </c>
      <c r="C106" s="1">
        <v>443</v>
      </c>
      <c r="D106" s="1" t="s">
        <v>23</v>
      </c>
      <c r="E106" s="1">
        <v>6.8</v>
      </c>
      <c r="F106" s="1" t="s">
        <v>31</v>
      </c>
      <c r="G106" s="1" t="s">
        <v>32</v>
      </c>
      <c r="H106" s="1" t="s">
        <v>33</v>
      </c>
    </row>
    <row r="107" spans="1:8" ht="14.1" customHeight="1" x14ac:dyDescent="0.2">
      <c r="A107" s="4" t="s">
        <v>245</v>
      </c>
      <c r="B107" s="18" t="str">
        <f>VLOOKUP(LEFT(A107,9),VLANs!B:H,7,FALSE())</f>
        <v>Prosecutor - Head and Assistants</v>
      </c>
      <c r="C107" s="1">
        <v>5901</v>
      </c>
      <c r="D107" s="1" t="s">
        <v>23</v>
      </c>
      <c r="E107" s="1">
        <v>6.8</v>
      </c>
      <c r="F107" s="1" t="s">
        <v>31</v>
      </c>
      <c r="G107" s="1" t="s">
        <v>32</v>
      </c>
      <c r="H107" s="1" t="s">
        <v>33</v>
      </c>
    </row>
    <row r="108" spans="1:8" ht="14.1" customHeight="1" x14ac:dyDescent="0.2">
      <c r="A108" s="4" t="s">
        <v>245</v>
      </c>
      <c r="B108" s="18" t="str">
        <f>VLOOKUP(LEFT(A108,9),VLANs!B:H,7,FALSE())</f>
        <v>Prosecutor - Head and Assistants</v>
      </c>
      <c r="C108" s="1">
        <v>5900</v>
      </c>
      <c r="D108" s="1" t="s">
        <v>23</v>
      </c>
      <c r="E108" s="1">
        <v>6.8</v>
      </c>
      <c r="F108" s="1" t="s">
        <v>31</v>
      </c>
      <c r="G108" s="1" t="s">
        <v>32</v>
      </c>
      <c r="H108" s="1" t="s">
        <v>33</v>
      </c>
    </row>
    <row r="109" spans="1:8" ht="14.1" customHeight="1" x14ac:dyDescent="0.2">
      <c r="A109" s="4" t="s">
        <v>245</v>
      </c>
      <c r="B109" s="18" t="str">
        <f>VLOOKUP(LEFT(A109,9),VLANs!B:H,7,FALSE())</f>
        <v>Prosecutor - Head and Assistants</v>
      </c>
      <c r="C109" s="1">
        <v>3671</v>
      </c>
      <c r="D109" s="1" t="s">
        <v>23</v>
      </c>
      <c r="E109" s="1">
        <v>6.8</v>
      </c>
      <c r="F109" s="1" t="s">
        <v>31</v>
      </c>
      <c r="G109" s="1" t="s">
        <v>32</v>
      </c>
      <c r="H109" s="1" t="s">
        <v>33</v>
      </c>
    </row>
    <row r="110" spans="1:8" ht="14.1" customHeight="1" x14ac:dyDescent="0.2">
      <c r="A110" s="4" t="s">
        <v>245</v>
      </c>
      <c r="B110" s="18" t="str">
        <f>VLOOKUP(LEFT(A110,9),VLANs!B:H,7,FALSE())</f>
        <v>Prosecutor - Head and Assistants</v>
      </c>
      <c r="C110" s="1">
        <v>3670</v>
      </c>
      <c r="D110" s="1" t="s">
        <v>23</v>
      </c>
      <c r="E110" s="1">
        <v>6.8</v>
      </c>
      <c r="F110" s="1" t="s">
        <v>31</v>
      </c>
      <c r="G110" s="1" t="s">
        <v>32</v>
      </c>
      <c r="H110" s="1" t="s">
        <v>33</v>
      </c>
    </row>
    <row r="111" spans="1:8" ht="14.1" customHeight="1" x14ac:dyDescent="0.2">
      <c r="A111" s="4" t="s">
        <v>245</v>
      </c>
      <c r="B111" s="18" t="str">
        <f>VLOOKUP(LEFT(A111,9),VLANs!B:H,7,FALSE())</f>
        <v>Prosecutor - Head and Assistants</v>
      </c>
      <c r="C111" s="1">
        <v>443</v>
      </c>
      <c r="D111" s="1" t="s">
        <v>23</v>
      </c>
      <c r="E111" s="1">
        <v>6.8</v>
      </c>
      <c r="F111" s="1" t="s">
        <v>31</v>
      </c>
      <c r="G111" s="1" t="s">
        <v>32</v>
      </c>
      <c r="H111" s="1" t="s">
        <v>33</v>
      </c>
    </row>
    <row r="112" spans="1:8" ht="14.1" customHeight="1" x14ac:dyDescent="0.2">
      <c r="A112" s="4" t="s">
        <v>246</v>
      </c>
      <c r="B112" s="18" t="str">
        <f>VLOOKUP(LEFT(A112,9),VLANs!B:H,7,FALSE())</f>
        <v>Prosecutor - Head and Assistants</v>
      </c>
      <c r="C112" s="1">
        <v>5901</v>
      </c>
      <c r="D112" s="1" t="s">
        <v>23</v>
      </c>
      <c r="E112" s="1">
        <v>6.8</v>
      </c>
      <c r="F112" s="1" t="s">
        <v>31</v>
      </c>
      <c r="G112" s="1" t="s">
        <v>32</v>
      </c>
      <c r="H112" s="1" t="s">
        <v>33</v>
      </c>
    </row>
    <row r="113" spans="1:8" ht="14.1" customHeight="1" x14ac:dyDescent="0.2">
      <c r="A113" s="4" t="s">
        <v>246</v>
      </c>
      <c r="B113" s="18" t="str">
        <f>VLOOKUP(LEFT(A113,9),VLANs!B:H,7,FALSE())</f>
        <v>Prosecutor - Head and Assistants</v>
      </c>
      <c r="C113" s="1">
        <v>5900</v>
      </c>
      <c r="D113" s="1" t="s">
        <v>23</v>
      </c>
      <c r="E113" s="1">
        <v>6.8</v>
      </c>
      <c r="F113" s="1" t="s">
        <v>31</v>
      </c>
      <c r="G113" s="1" t="s">
        <v>32</v>
      </c>
      <c r="H113" s="1" t="s">
        <v>33</v>
      </c>
    </row>
    <row r="114" spans="1:8" ht="14.1" customHeight="1" x14ac:dyDescent="0.2">
      <c r="A114" s="4" t="s">
        <v>246</v>
      </c>
      <c r="B114" s="18" t="str">
        <f>VLOOKUP(LEFT(A114,9),VLANs!B:H,7,FALSE())</f>
        <v>Prosecutor - Head and Assistants</v>
      </c>
      <c r="C114" s="1">
        <v>3671</v>
      </c>
      <c r="D114" s="1" t="s">
        <v>23</v>
      </c>
      <c r="E114" s="1">
        <v>6.8</v>
      </c>
      <c r="F114" s="1" t="s">
        <v>31</v>
      </c>
      <c r="G114" s="1" t="s">
        <v>32</v>
      </c>
      <c r="H114" s="1" t="s">
        <v>33</v>
      </c>
    </row>
    <row r="115" spans="1:8" ht="14.1" customHeight="1" x14ac:dyDescent="0.2">
      <c r="A115" s="4" t="s">
        <v>246</v>
      </c>
      <c r="B115" s="18" t="str">
        <f>VLOOKUP(LEFT(A115,9),VLANs!B:H,7,FALSE())</f>
        <v>Prosecutor - Head and Assistants</v>
      </c>
      <c r="C115" s="1">
        <v>3670</v>
      </c>
      <c r="D115" s="1" t="s">
        <v>23</v>
      </c>
      <c r="E115" s="1">
        <v>6.8</v>
      </c>
      <c r="F115" s="1" t="s">
        <v>31</v>
      </c>
      <c r="G115" s="1" t="s">
        <v>32</v>
      </c>
      <c r="H115" s="1" t="s">
        <v>33</v>
      </c>
    </row>
    <row r="116" spans="1:8" ht="14.1" customHeight="1" x14ac:dyDescent="0.2">
      <c r="A116" s="4" t="s">
        <v>246</v>
      </c>
      <c r="B116" s="18" t="str">
        <f>VLOOKUP(LEFT(A116,9),VLANs!B:H,7,FALSE())</f>
        <v>Prosecutor - Head and Assistants</v>
      </c>
      <c r="C116" s="1">
        <v>443</v>
      </c>
      <c r="D116" s="1" t="s">
        <v>23</v>
      </c>
      <c r="E116" s="1">
        <v>6.8</v>
      </c>
      <c r="F116" s="1" t="s">
        <v>31</v>
      </c>
      <c r="G116" s="1" t="s">
        <v>32</v>
      </c>
      <c r="H116" s="1" t="s">
        <v>33</v>
      </c>
    </row>
    <row r="117" spans="1:8" ht="14.1" customHeight="1" x14ac:dyDescent="0.2">
      <c r="A117" s="4" t="s">
        <v>249</v>
      </c>
      <c r="B117" s="18" t="str">
        <f>VLOOKUP(LEFT(A117,9),VLANs!B:H,7,FALSE())</f>
        <v>Prosecutor - Head and Assistants</v>
      </c>
      <c r="C117" s="1">
        <v>443</v>
      </c>
      <c r="D117" s="1" t="s">
        <v>23</v>
      </c>
      <c r="E117" s="1">
        <v>6.8</v>
      </c>
      <c r="F117" s="1" t="s">
        <v>31</v>
      </c>
      <c r="G117" s="1" t="s">
        <v>32</v>
      </c>
      <c r="H117" s="1" t="s">
        <v>33</v>
      </c>
    </row>
    <row r="118" spans="1:8" ht="14.1" customHeight="1" x14ac:dyDescent="0.2">
      <c r="A118" s="4" t="s">
        <v>250</v>
      </c>
      <c r="B118" s="18" t="str">
        <f>VLOOKUP(LEFT(A118,9),VLANs!B:H,7,FALSE())</f>
        <v>Prosecutor - Head and Assistants</v>
      </c>
      <c r="C118" s="1">
        <v>5901</v>
      </c>
      <c r="D118" s="1" t="s">
        <v>23</v>
      </c>
      <c r="E118" s="1">
        <v>6.8</v>
      </c>
      <c r="F118" s="1" t="s">
        <v>31</v>
      </c>
      <c r="G118" s="1" t="s">
        <v>32</v>
      </c>
      <c r="H118" s="1" t="s">
        <v>33</v>
      </c>
    </row>
    <row r="119" spans="1:8" ht="14.1" customHeight="1" x14ac:dyDescent="0.2">
      <c r="A119" s="4" t="s">
        <v>250</v>
      </c>
      <c r="B119" s="18" t="str">
        <f>VLOOKUP(LEFT(A119,9),VLANs!B:H,7,FALSE())</f>
        <v>Prosecutor - Head and Assistants</v>
      </c>
      <c r="C119" s="1">
        <v>5900</v>
      </c>
      <c r="D119" s="1" t="s">
        <v>23</v>
      </c>
      <c r="E119" s="1">
        <v>6.8</v>
      </c>
      <c r="F119" s="1" t="s">
        <v>31</v>
      </c>
      <c r="G119" s="1" t="s">
        <v>32</v>
      </c>
      <c r="H119" s="1" t="s">
        <v>33</v>
      </c>
    </row>
    <row r="120" spans="1:8" ht="14.1" customHeight="1" x14ac:dyDescent="0.2">
      <c r="A120" s="4" t="s">
        <v>250</v>
      </c>
      <c r="B120" s="18" t="str">
        <f>VLOOKUP(LEFT(A120,9),VLANs!B:H,7,FALSE())</f>
        <v>Prosecutor - Head and Assistants</v>
      </c>
      <c r="C120" s="1">
        <v>3671</v>
      </c>
      <c r="D120" s="1" t="s">
        <v>23</v>
      </c>
      <c r="E120" s="1">
        <v>6.8</v>
      </c>
      <c r="F120" s="1" t="s">
        <v>31</v>
      </c>
      <c r="G120" s="1" t="s">
        <v>32</v>
      </c>
      <c r="H120" s="1" t="s">
        <v>33</v>
      </c>
    </row>
    <row r="121" spans="1:8" ht="14.1" customHeight="1" x14ac:dyDescent="0.2">
      <c r="A121" s="4" t="s">
        <v>250</v>
      </c>
      <c r="B121" s="18" t="str">
        <f>VLOOKUP(LEFT(A121,9),VLANs!B:H,7,FALSE())</f>
        <v>Prosecutor - Head and Assistants</v>
      </c>
      <c r="C121" s="1">
        <v>3670</v>
      </c>
      <c r="D121" s="1" t="s">
        <v>23</v>
      </c>
      <c r="E121" s="1">
        <v>6.8</v>
      </c>
      <c r="F121" s="1" t="s">
        <v>31</v>
      </c>
      <c r="G121" s="1" t="s">
        <v>32</v>
      </c>
      <c r="H121" s="1" t="s">
        <v>33</v>
      </c>
    </row>
    <row r="122" spans="1:8" ht="14.1" customHeight="1" x14ac:dyDescent="0.2">
      <c r="A122" s="4" t="s">
        <v>250</v>
      </c>
      <c r="B122" s="18" t="str">
        <f>VLOOKUP(LEFT(A122,9),VLANs!B:H,7,FALSE())</f>
        <v>Prosecutor - Head and Assistants</v>
      </c>
      <c r="C122" s="1">
        <v>443</v>
      </c>
      <c r="D122" s="1" t="s">
        <v>23</v>
      </c>
      <c r="E122" s="1">
        <v>6.8</v>
      </c>
      <c r="F122" s="1" t="s">
        <v>31</v>
      </c>
      <c r="G122" s="1" t="s">
        <v>32</v>
      </c>
      <c r="H122" s="1" t="s">
        <v>33</v>
      </c>
    </row>
    <row r="123" spans="1:8" ht="14.1" customHeight="1" x14ac:dyDescent="0.2">
      <c r="A123" s="4" t="s">
        <v>251</v>
      </c>
      <c r="B123" s="18" t="str">
        <f>VLOOKUP(LEFT(A123,9),VLANs!B:H,7,FALSE())</f>
        <v>Prosecutor - Head and Assistants</v>
      </c>
      <c r="C123" s="1">
        <v>5901</v>
      </c>
      <c r="D123" s="1" t="s">
        <v>23</v>
      </c>
      <c r="E123" s="1">
        <v>6.8</v>
      </c>
      <c r="F123" s="1" t="s">
        <v>31</v>
      </c>
      <c r="G123" s="1" t="s">
        <v>32</v>
      </c>
      <c r="H123" s="1" t="s">
        <v>33</v>
      </c>
    </row>
    <row r="124" spans="1:8" ht="14.1" customHeight="1" x14ac:dyDescent="0.2">
      <c r="A124" s="4" t="s">
        <v>251</v>
      </c>
      <c r="B124" s="18" t="str">
        <f>VLOOKUP(LEFT(A124,9),VLANs!B:H,7,FALSE())</f>
        <v>Prosecutor - Head and Assistants</v>
      </c>
      <c r="C124" s="1">
        <v>5900</v>
      </c>
      <c r="D124" s="1" t="s">
        <v>23</v>
      </c>
      <c r="E124" s="1">
        <v>6.8</v>
      </c>
      <c r="F124" s="1" t="s">
        <v>31</v>
      </c>
      <c r="G124" s="1" t="s">
        <v>32</v>
      </c>
      <c r="H124" s="1" t="s">
        <v>33</v>
      </c>
    </row>
    <row r="125" spans="1:8" ht="14.1" customHeight="1" x14ac:dyDescent="0.2">
      <c r="A125" s="4" t="s">
        <v>251</v>
      </c>
      <c r="B125" s="18" t="str">
        <f>VLOOKUP(LEFT(A125,9),VLANs!B:H,7,FALSE())</f>
        <v>Prosecutor - Head and Assistants</v>
      </c>
      <c r="C125" s="1">
        <v>3671</v>
      </c>
      <c r="D125" s="1" t="s">
        <v>23</v>
      </c>
      <c r="E125" s="1">
        <v>6.8</v>
      </c>
      <c r="F125" s="1" t="s">
        <v>31</v>
      </c>
      <c r="G125" s="1" t="s">
        <v>32</v>
      </c>
      <c r="H125" s="1" t="s">
        <v>33</v>
      </c>
    </row>
    <row r="126" spans="1:8" ht="14.1" customHeight="1" x14ac:dyDescent="0.2">
      <c r="A126" s="4" t="s">
        <v>251</v>
      </c>
      <c r="B126" s="18" t="str">
        <f>VLOOKUP(LEFT(A126,9),VLANs!B:H,7,FALSE())</f>
        <v>Prosecutor - Head and Assistants</v>
      </c>
      <c r="C126" s="1">
        <v>3670</v>
      </c>
      <c r="D126" s="1" t="s">
        <v>23</v>
      </c>
      <c r="E126" s="1">
        <v>6.8</v>
      </c>
      <c r="F126" s="1" t="s">
        <v>31</v>
      </c>
      <c r="G126" s="1" t="s">
        <v>32</v>
      </c>
      <c r="H126" s="1" t="s">
        <v>33</v>
      </c>
    </row>
    <row r="127" spans="1:8" ht="14.1" customHeight="1" x14ac:dyDescent="0.2">
      <c r="A127" s="4" t="s">
        <v>251</v>
      </c>
      <c r="B127" s="18" t="str">
        <f>VLOOKUP(LEFT(A127,9),VLANs!B:H,7,FALSE())</f>
        <v>Prosecutor - Head and Assistants</v>
      </c>
      <c r="C127" s="1">
        <v>443</v>
      </c>
      <c r="D127" s="1" t="s">
        <v>23</v>
      </c>
      <c r="E127" s="1">
        <v>6.8</v>
      </c>
      <c r="F127" s="1" t="s">
        <v>31</v>
      </c>
      <c r="G127" s="1" t="s">
        <v>32</v>
      </c>
      <c r="H127" s="1" t="s">
        <v>33</v>
      </c>
    </row>
    <row r="128" spans="1:8" ht="14.1" customHeight="1" x14ac:dyDescent="0.2">
      <c r="A128" s="4" t="s">
        <v>252</v>
      </c>
      <c r="B128" s="18" t="str">
        <f>VLOOKUP(LEFT(A128,9),VLANs!B:H,7,FALSE())</f>
        <v>Prosecutor - Head and Assistants</v>
      </c>
      <c r="C128" s="1">
        <v>5901</v>
      </c>
      <c r="D128" s="1" t="s">
        <v>23</v>
      </c>
      <c r="E128" s="1">
        <v>6.8</v>
      </c>
      <c r="F128" s="1" t="s">
        <v>31</v>
      </c>
      <c r="G128" s="1" t="s">
        <v>32</v>
      </c>
      <c r="H128" s="1" t="s">
        <v>33</v>
      </c>
    </row>
    <row r="129" spans="1:8" ht="14.1" customHeight="1" x14ac:dyDescent="0.2">
      <c r="A129" s="4" t="s">
        <v>252</v>
      </c>
      <c r="B129" s="18" t="str">
        <f>VLOOKUP(LEFT(A129,9),VLANs!B:H,7,FALSE())</f>
        <v>Prosecutor - Head and Assistants</v>
      </c>
      <c r="C129" s="1">
        <v>5900</v>
      </c>
      <c r="D129" s="1" t="s">
        <v>23</v>
      </c>
      <c r="E129" s="1">
        <v>6.8</v>
      </c>
      <c r="F129" s="1" t="s">
        <v>31</v>
      </c>
      <c r="G129" s="1" t="s">
        <v>32</v>
      </c>
      <c r="H129" s="1" t="s">
        <v>33</v>
      </c>
    </row>
    <row r="130" spans="1:8" ht="14.1" customHeight="1" x14ac:dyDescent="0.2">
      <c r="A130" s="4" t="s">
        <v>252</v>
      </c>
      <c r="B130" s="18" t="str">
        <f>VLOOKUP(LEFT(A130,9),VLANs!B:H,7,FALSE())</f>
        <v>Prosecutor - Head and Assistants</v>
      </c>
      <c r="C130" s="1">
        <v>3671</v>
      </c>
      <c r="D130" s="1" t="s">
        <v>23</v>
      </c>
      <c r="E130" s="1">
        <v>6.8</v>
      </c>
      <c r="F130" s="1" t="s">
        <v>31</v>
      </c>
      <c r="G130" s="1" t="s">
        <v>32</v>
      </c>
      <c r="H130" s="1" t="s">
        <v>33</v>
      </c>
    </row>
    <row r="131" spans="1:8" ht="14.1" customHeight="1" x14ac:dyDescent="0.2">
      <c r="A131" s="4" t="s">
        <v>252</v>
      </c>
      <c r="B131" s="18" t="str">
        <f>VLOOKUP(LEFT(A131,9),VLANs!B:H,7,FALSE())</f>
        <v>Prosecutor - Head and Assistants</v>
      </c>
      <c r="C131" s="1">
        <v>3670</v>
      </c>
      <c r="D131" s="1" t="s">
        <v>23</v>
      </c>
      <c r="E131" s="1">
        <v>6.8</v>
      </c>
      <c r="F131" s="1" t="s">
        <v>31</v>
      </c>
      <c r="G131" s="1" t="s">
        <v>32</v>
      </c>
      <c r="H131" s="1" t="s">
        <v>33</v>
      </c>
    </row>
    <row r="132" spans="1:8" ht="14.1" customHeight="1" x14ac:dyDescent="0.2">
      <c r="A132" s="4" t="s">
        <v>252</v>
      </c>
      <c r="B132" s="18" t="str">
        <f>VLOOKUP(LEFT(A132,9),VLANs!B:H,7,FALSE())</f>
        <v>Prosecutor - Head and Assistants</v>
      </c>
      <c r="C132" s="1">
        <v>443</v>
      </c>
      <c r="D132" s="1" t="s">
        <v>23</v>
      </c>
      <c r="E132" s="1">
        <v>6.8</v>
      </c>
      <c r="F132" s="1" t="s">
        <v>31</v>
      </c>
      <c r="G132" s="1" t="s">
        <v>32</v>
      </c>
      <c r="H132" s="1" t="s">
        <v>33</v>
      </c>
    </row>
    <row r="133" spans="1:8" ht="14.1" customHeight="1" x14ac:dyDescent="0.2">
      <c r="A133" s="4" t="s">
        <v>253</v>
      </c>
      <c r="B133" s="18" t="str">
        <f>VLOOKUP(LEFT(A133,9),VLANs!B:H,7,FALSE())</f>
        <v>Prosecutor - Head and Assistants</v>
      </c>
      <c r="C133" s="1">
        <v>5901</v>
      </c>
      <c r="D133" s="1" t="s">
        <v>23</v>
      </c>
      <c r="E133" s="1">
        <v>6.8</v>
      </c>
      <c r="F133" s="1" t="s">
        <v>31</v>
      </c>
      <c r="G133" s="1" t="s">
        <v>32</v>
      </c>
      <c r="H133" s="1" t="s">
        <v>33</v>
      </c>
    </row>
    <row r="134" spans="1:8" ht="14.1" customHeight="1" x14ac:dyDescent="0.2">
      <c r="A134" s="4" t="s">
        <v>253</v>
      </c>
      <c r="B134" s="18" t="str">
        <f>VLOOKUP(LEFT(A134,9),VLANs!B:H,7,FALSE())</f>
        <v>Prosecutor - Head and Assistants</v>
      </c>
      <c r="C134" s="1">
        <v>5900</v>
      </c>
      <c r="D134" s="1" t="s">
        <v>23</v>
      </c>
      <c r="E134" s="1">
        <v>6.8</v>
      </c>
      <c r="F134" s="1" t="s">
        <v>31</v>
      </c>
      <c r="G134" s="1" t="s">
        <v>32</v>
      </c>
      <c r="H134" s="1" t="s">
        <v>33</v>
      </c>
    </row>
    <row r="135" spans="1:8" ht="14.1" customHeight="1" x14ac:dyDescent="0.2">
      <c r="A135" s="4" t="s">
        <v>253</v>
      </c>
      <c r="B135" s="18" t="str">
        <f>VLOOKUP(LEFT(A135,9),VLANs!B:H,7,FALSE())</f>
        <v>Prosecutor - Head and Assistants</v>
      </c>
      <c r="C135" s="1">
        <v>3671</v>
      </c>
      <c r="D135" s="1" t="s">
        <v>23</v>
      </c>
      <c r="E135" s="1">
        <v>6.8</v>
      </c>
      <c r="F135" s="1" t="s">
        <v>31</v>
      </c>
      <c r="G135" s="1" t="s">
        <v>32</v>
      </c>
      <c r="H135" s="1" t="s">
        <v>33</v>
      </c>
    </row>
    <row r="136" spans="1:8" ht="14.1" customHeight="1" x14ac:dyDescent="0.2">
      <c r="A136" s="4" t="s">
        <v>253</v>
      </c>
      <c r="B136" s="18" t="str">
        <f>VLOOKUP(LEFT(A136,9),VLANs!B:H,7,FALSE())</f>
        <v>Prosecutor - Head and Assistants</v>
      </c>
      <c r="C136" s="1">
        <v>3670</v>
      </c>
      <c r="D136" s="1" t="s">
        <v>23</v>
      </c>
      <c r="E136" s="1">
        <v>6.8</v>
      </c>
      <c r="F136" s="1" t="s">
        <v>31</v>
      </c>
      <c r="G136" s="1" t="s">
        <v>32</v>
      </c>
      <c r="H136" s="1" t="s">
        <v>33</v>
      </c>
    </row>
    <row r="137" spans="1:8" ht="14.1" customHeight="1" x14ac:dyDescent="0.2">
      <c r="A137" s="4" t="s">
        <v>253</v>
      </c>
      <c r="B137" s="18" t="str">
        <f>VLOOKUP(LEFT(A137,9),VLANs!B:H,7,FALSE())</f>
        <v>Prosecutor - Head and Assistants</v>
      </c>
      <c r="C137" s="1">
        <v>443</v>
      </c>
      <c r="D137" s="1" t="s">
        <v>23</v>
      </c>
      <c r="E137" s="1">
        <v>6.8</v>
      </c>
      <c r="F137" s="1" t="s">
        <v>31</v>
      </c>
      <c r="G137" s="1" t="s">
        <v>32</v>
      </c>
      <c r="H137" s="1" t="s">
        <v>33</v>
      </c>
    </row>
    <row r="138" spans="1:8" ht="14.1" customHeight="1" x14ac:dyDescent="0.2">
      <c r="A138" s="4" t="s">
        <v>254</v>
      </c>
      <c r="B138" s="18" t="str">
        <f>VLOOKUP(LEFT(A138,9),VLANs!B:H,7,FALSE())</f>
        <v>Prosecutor - Head and Assistants</v>
      </c>
      <c r="C138" s="1">
        <v>5901</v>
      </c>
      <c r="D138" s="1" t="s">
        <v>23</v>
      </c>
      <c r="E138" s="1">
        <v>6.8</v>
      </c>
      <c r="F138" s="1" t="s">
        <v>31</v>
      </c>
      <c r="G138" s="1" t="s">
        <v>32</v>
      </c>
      <c r="H138" s="1" t="s">
        <v>33</v>
      </c>
    </row>
    <row r="139" spans="1:8" ht="14.1" customHeight="1" x14ac:dyDescent="0.2">
      <c r="A139" s="4" t="s">
        <v>254</v>
      </c>
      <c r="B139" s="18" t="str">
        <f>VLOOKUP(LEFT(A139,9),VLANs!B:H,7,FALSE())</f>
        <v>Prosecutor - Head and Assistants</v>
      </c>
      <c r="C139" s="1">
        <v>5900</v>
      </c>
      <c r="D139" s="1" t="s">
        <v>23</v>
      </c>
      <c r="E139" s="1">
        <v>6.8</v>
      </c>
      <c r="F139" s="1" t="s">
        <v>31</v>
      </c>
      <c r="G139" s="1" t="s">
        <v>32</v>
      </c>
      <c r="H139" s="1" t="s">
        <v>33</v>
      </c>
    </row>
    <row r="140" spans="1:8" ht="14.1" customHeight="1" x14ac:dyDescent="0.2">
      <c r="A140" s="4" t="s">
        <v>254</v>
      </c>
      <c r="B140" s="18" t="str">
        <f>VLOOKUP(LEFT(A140,9),VLANs!B:H,7,FALSE())</f>
        <v>Prosecutor - Head and Assistants</v>
      </c>
      <c r="C140" s="1">
        <v>3671</v>
      </c>
      <c r="D140" s="1" t="s">
        <v>23</v>
      </c>
      <c r="E140" s="1">
        <v>6.8</v>
      </c>
      <c r="F140" s="1" t="s">
        <v>31</v>
      </c>
      <c r="G140" s="1" t="s">
        <v>32</v>
      </c>
      <c r="H140" s="1" t="s">
        <v>33</v>
      </c>
    </row>
    <row r="141" spans="1:8" ht="14.1" customHeight="1" x14ac:dyDescent="0.2">
      <c r="A141" s="4" t="s">
        <v>254</v>
      </c>
      <c r="B141" s="18" t="str">
        <f>VLOOKUP(LEFT(A141,9),VLANs!B:H,7,FALSE())</f>
        <v>Prosecutor - Head and Assistants</v>
      </c>
      <c r="C141" s="1">
        <v>3670</v>
      </c>
      <c r="D141" s="1" t="s">
        <v>23</v>
      </c>
      <c r="E141" s="1">
        <v>6.8</v>
      </c>
      <c r="F141" s="1" t="s">
        <v>31</v>
      </c>
      <c r="G141" s="1" t="s">
        <v>32</v>
      </c>
      <c r="H141" s="1" t="s">
        <v>33</v>
      </c>
    </row>
    <row r="142" spans="1:8" ht="14.1" customHeight="1" x14ac:dyDescent="0.2">
      <c r="A142" s="4" t="s">
        <v>260</v>
      </c>
      <c r="B142" s="18" t="e">
        <f>VLOOKUP(LEFT(A142,9),VLANs!B:H,7,FALSE())</f>
        <v>#N/A</v>
      </c>
      <c r="C142" s="1">
        <v>5901</v>
      </c>
      <c r="D142" s="1" t="s">
        <v>23</v>
      </c>
      <c r="E142" s="1">
        <v>6.8</v>
      </c>
      <c r="F142" s="1" t="s">
        <v>31</v>
      </c>
      <c r="G142" s="1" t="s">
        <v>32</v>
      </c>
      <c r="H142" s="1" t="s">
        <v>33</v>
      </c>
    </row>
    <row r="143" spans="1:8" ht="14.1" customHeight="1" x14ac:dyDescent="0.2">
      <c r="A143" s="4" t="s">
        <v>260</v>
      </c>
      <c r="B143" s="18" t="e">
        <f>VLOOKUP(LEFT(A143,9),VLANs!B:H,7,FALSE())</f>
        <v>#N/A</v>
      </c>
      <c r="C143" s="1">
        <v>5900</v>
      </c>
      <c r="D143" s="1" t="s">
        <v>23</v>
      </c>
      <c r="E143" s="1">
        <v>6.8</v>
      </c>
      <c r="F143" s="1" t="s">
        <v>31</v>
      </c>
      <c r="G143" s="1" t="s">
        <v>32</v>
      </c>
      <c r="H143" s="1" t="s">
        <v>33</v>
      </c>
    </row>
    <row r="144" spans="1:8" ht="14.1" customHeight="1" x14ac:dyDescent="0.2">
      <c r="A144" s="4" t="s">
        <v>260</v>
      </c>
      <c r="B144" s="18" t="e">
        <f>VLOOKUP(LEFT(A144,9),VLANs!B:H,7,FALSE())</f>
        <v>#N/A</v>
      </c>
      <c r="C144" s="1">
        <v>3671</v>
      </c>
      <c r="D144" s="1" t="s">
        <v>23</v>
      </c>
      <c r="E144" s="1">
        <v>6.8</v>
      </c>
      <c r="F144" s="1" t="s">
        <v>31</v>
      </c>
      <c r="G144" s="1" t="s">
        <v>32</v>
      </c>
      <c r="H144" s="1" t="s">
        <v>33</v>
      </c>
    </row>
    <row r="145" spans="1:8" ht="14.1" customHeight="1" x14ac:dyDescent="0.2">
      <c r="A145" s="4" t="s">
        <v>260</v>
      </c>
      <c r="B145" s="18" t="e">
        <f>VLOOKUP(LEFT(A145,9),VLANs!B:H,7,FALSE())</f>
        <v>#N/A</v>
      </c>
      <c r="C145" s="1">
        <v>3670</v>
      </c>
      <c r="D145" s="1" t="s">
        <v>23</v>
      </c>
      <c r="E145" s="1">
        <v>6.8</v>
      </c>
      <c r="F145" s="1" t="s">
        <v>31</v>
      </c>
      <c r="G145" s="1" t="s">
        <v>32</v>
      </c>
      <c r="H145" s="1" t="s">
        <v>33</v>
      </c>
    </row>
    <row r="146" spans="1:8" ht="14.1" customHeight="1" x14ac:dyDescent="0.2">
      <c r="A146" s="4" t="s">
        <v>260</v>
      </c>
      <c r="B146" s="18" t="e">
        <f>VLOOKUP(LEFT(A146,9),VLANs!B:H,7,FALSE())</f>
        <v>#N/A</v>
      </c>
      <c r="C146" s="1">
        <v>443</v>
      </c>
      <c r="D146" s="1" t="s">
        <v>23</v>
      </c>
      <c r="E146" s="1">
        <v>6.8</v>
      </c>
      <c r="F146" s="1" t="s">
        <v>31</v>
      </c>
      <c r="G146" s="1" t="s">
        <v>32</v>
      </c>
      <c r="H146" s="1" t="s">
        <v>33</v>
      </c>
    </row>
    <row r="147" spans="1:8" ht="14.1" customHeight="1" x14ac:dyDescent="0.2">
      <c r="A147" s="4" t="s">
        <v>268</v>
      </c>
      <c r="B147" s="18" t="str">
        <f>VLOOKUP(LEFT(A147,9),VLANs!B:H,7,FALSE())</f>
        <v>Prosecutor Office- Admininistration</v>
      </c>
      <c r="C147" s="1">
        <v>443</v>
      </c>
      <c r="D147" s="1" t="s">
        <v>23</v>
      </c>
      <c r="E147" s="1">
        <v>6.8</v>
      </c>
      <c r="F147" s="1" t="s">
        <v>31</v>
      </c>
      <c r="G147" s="1" t="s">
        <v>32</v>
      </c>
      <c r="H147" s="1" t="s">
        <v>33</v>
      </c>
    </row>
    <row r="148" spans="1:8" ht="14.1" customHeight="1" x14ac:dyDescent="0.2">
      <c r="A148" s="4" t="s">
        <v>276</v>
      </c>
      <c r="B148" s="18" t="str">
        <f>VLOOKUP(LEFT(A148,9),VLANs!B:H,7,FALSE())</f>
        <v>Prosecutor Office- Admininistration</v>
      </c>
      <c r="C148" s="1">
        <v>80</v>
      </c>
      <c r="D148" s="1" t="s">
        <v>23</v>
      </c>
      <c r="E148" s="1">
        <v>6.8</v>
      </c>
      <c r="F148" s="1" t="s">
        <v>31</v>
      </c>
      <c r="G148" s="1" t="s">
        <v>109</v>
      </c>
    </row>
    <row r="149" spans="1:8" ht="14.1" customHeight="1" x14ac:dyDescent="0.2">
      <c r="A149" s="4" t="s">
        <v>276</v>
      </c>
      <c r="B149" s="18" t="str">
        <f>VLOOKUP(LEFT(A149,9),VLANs!B:H,7,FALSE())</f>
        <v>Prosecutor Office- Admininistration</v>
      </c>
      <c r="C149" s="1">
        <v>80</v>
      </c>
      <c r="D149" s="1" t="s">
        <v>23</v>
      </c>
      <c r="E149" s="1">
        <v>6.8</v>
      </c>
      <c r="F149" s="1" t="s">
        <v>31</v>
      </c>
      <c r="G149" s="1" t="s">
        <v>106</v>
      </c>
    </row>
    <row r="150" spans="1:8" ht="14.1" customHeight="1" x14ac:dyDescent="0.2">
      <c r="A150" s="4" t="s">
        <v>276</v>
      </c>
      <c r="B150" s="18" t="str">
        <f>VLOOKUP(LEFT(A150,9),VLANs!B:H,7,FALSE())</f>
        <v>Prosecutor Office- Admininistration</v>
      </c>
      <c r="C150" s="1">
        <v>80</v>
      </c>
      <c r="D150" s="1" t="s">
        <v>23</v>
      </c>
      <c r="E150" s="1">
        <v>6.8</v>
      </c>
      <c r="F150" s="1" t="s">
        <v>31</v>
      </c>
      <c r="G150" s="1" t="s">
        <v>107</v>
      </c>
    </row>
    <row r="151" spans="1:8" ht="14.1" customHeight="1" x14ac:dyDescent="0.2">
      <c r="A151" s="4" t="s">
        <v>276</v>
      </c>
      <c r="B151" s="18" t="str">
        <f>VLOOKUP(LEFT(A151,9),VLANs!B:H,7,FALSE())</f>
        <v>Prosecutor Office- Admininistration</v>
      </c>
      <c r="C151" s="1">
        <v>80</v>
      </c>
      <c r="D151" s="1" t="s">
        <v>23</v>
      </c>
      <c r="E151" s="1">
        <v>6.8</v>
      </c>
      <c r="F151" s="1" t="s">
        <v>31</v>
      </c>
      <c r="G151" s="1" t="s">
        <v>108</v>
      </c>
    </row>
    <row r="152" spans="1:8" ht="14.1" customHeight="1" x14ac:dyDescent="0.2">
      <c r="A152" s="4" t="s">
        <v>276</v>
      </c>
      <c r="B152" s="18" t="str">
        <f>VLOOKUP(LEFT(A152,9),VLANs!B:H,7,FALSE())</f>
        <v>Prosecutor Office- Admininistration</v>
      </c>
      <c r="C152" s="1">
        <v>80</v>
      </c>
      <c r="D152" s="1" t="s">
        <v>23</v>
      </c>
      <c r="E152" s="1">
        <v>6.8</v>
      </c>
      <c r="F152" s="1" t="s">
        <v>31</v>
      </c>
      <c r="G152" s="1" t="s">
        <v>105</v>
      </c>
    </row>
    <row r="153" spans="1:8" ht="14.1" customHeight="1" x14ac:dyDescent="0.2">
      <c r="A153" s="4" t="s">
        <v>427</v>
      </c>
      <c r="B153" s="18" t="e">
        <f>VLOOKUP(LEFT(A153,9),VLANs!B:H,7,FALSE())</f>
        <v>#N/A</v>
      </c>
      <c r="C153" s="1">
        <v>9593</v>
      </c>
      <c r="D153" s="1" t="s">
        <v>23</v>
      </c>
      <c r="E153" s="1">
        <v>6.8</v>
      </c>
      <c r="F153" s="1" t="s">
        <v>31</v>
      </c>
      <c r="G153" s="1" t="s">
        <v>32</v>
      </c>
    </row>
    <row r="154" spans="1:8" ht="14.1" customHeight="1" x14ac:dyDescent="0.2">
      <c r="A154" s="4" t="s">
        <v>427</v>
      </c>
      <c r="B154" s="18" t="e">
        <f>VLOOKUP(LEFT(A154,9),VLANs!B:H,7,FALSE())</f>
        <v>#N/A</v>
      </c>
      <c r="C154" s="1">
        <v>9594</v>
      </c>
      <c r="D154" s="1" t="s">
        <v>23</v>
      </c>
      <c r="E154" s="1">
        <v>6.8</v>
      </c>
      <c r="F154" s="1" t="s">
        <v>31</v>
      </c>
      <c r="G154" s="1" t="s">
        <v>32</v>
      </c>
    </row>
    <row r="155" spans="1:8" ht="14.1" customHeight="1" x14ac:dyDescent="0.2">
      <c r="A155" s="4" t="s">
        <v>405</v>
      </c>
      <c r="B155" s="18" t="e">
        <f>VLOOKUP(LEFT(A155,9),VLANs!B:H,7,FALSE())</f>
        <v>#N/A</v>
      </c>
      <c r="C155" s="1">
        <v>443</v>
      </c>
      <c r="D155" s="1" t="s">
        <v>23</v>
      </c>
      <c r="E155" s="1">
        <v>6.8</v>
      </c>
      <c r="F155" s="1" t="s">
        <v>31</v>
      </c>
      <c r="G155" s="1" t="s">
        <v>32</v>
      </c>
    </row>
    <row r="156" spans="1:8" ht="14.1" customHeight="1" x14ac:dyDescent="0.2">
      <c r="A156" s="4" t="s">
        <v>312</v>
      </c>
      <c r="B156" s="18" t="str">
        <f>VLOOKUP(LEFT(A156,9),VLANs!B:H,7,FALSE())</f>
        <v>Prosecutor - Investigation Labs</v>
      </c>
      <c r="C156" s="1">
        <v>443</v>
      </c>
      <c r="D156" s="1" t="s">
        <v>23</v>
      </c>
      <c r="E156" s="1">
        <v>6.8</v>
      </c>
      <c r="F156" s="1" t="s">
        <v>31</v>
      </c>
      <c r="G156" s="1" t="s">
        <v>132</v>
      </c>
      <c r="H156" s="1" t="s">
        <v>33</v>
      </c>
    </row>
    <row r="157" spans="1:8" ht="14.1" customHeight="1" x14ac:dyDescent="0.2">
      <c r="A157" s="4" t="s">
        <v>317</v>
      </c>
      <c r="B157" s="18" t="str">
        <f>VLOOKUP(LEFT(A157,9),VLANs!B:H,7,FALSE())</f>
        <v>Prosecutor - Investigation Labs</v>
      </c>
      <c r="C157" s="1">
        <v>8194</v>
      </c>
      <c r="D157" s="1" t="s">
        <v>23</v>
      </c>
      <c r="E157" s="1">
        <v>6.8</v>
      </c>
      <c r="F157" s="1" t="s">
        <v>31</v>
      </c>
      <c r="G157" s="1" t="s">
        <v>132</v>
      </c>
      <c r="H157" s="1" t="s">
        <v>33</v>
      </c>
    </row>
    <row r="158" spans="1:8" ht="14.1" customHeight="1" x14ac:dyDescent="0.2">
      <c r="A158" s="4" t="s">
        <v>467</v>
      </c>
      <c r="B158" s="18" t="e">
        <f>VLOOKUP(LEFT(A158,9),VLANs!B:H,7,FALSE())</f>
        <v>#N/A</v>
      </c>
      <c r="C158" s="1">
        <v>443</v>
      </c>
      <c r="D158" s="1" t="s">
        <v>23</v>
      </c>
      <c r="E158" s="1">
        <v>6.8</v>
      </c>
      <c r="F158" s="1" t="s">
        <v>31</v>
      </c>
      <c r="G158" s="1" t="s">
        <v>32</v>
      </c>
      <c r="H158" s="1" t="s">
        <v>33</v>
      </c>
    </row>
    <row r="159" spans="1:8" ht="14.1" customHeight="1" x14ac:dyDescent="0.2">
      <c r="A159" s="4" t="s">
        <v>470</v>
      </c>
      <c r="B159" s="18" t="e">
        <f>VLOOKUP(LEFT(A159,9),VLANs!B:H,7,FALSE())</f>
        <v>#N/A</v>
      </c>
      <c r="C159" s="1">
        <v>9594</v>
      </c>
      <c r="D159" s="1" t="s">
        <v>23</v>
      </c>
      <c r="E159" s="1">
        <v>6.8</v>
      </c>
      <c r="F159" s="1" t="s">
        <v>31</v>
      </c>
      <c r="G159" s="1" t="s">
        <v>32</v>
      </c>
      <c r="H159" s="1" t="s">
        <v>33</v>
      </c>
    </row>
    <row r="160" spans="1:8" ht="14.1" customHeight="1" x14ac:dyDescent="0.2">
      <c r="A160" s="4" t="s">
        <v>470</v>
      </c>
      <c r="B160" s="18" t="e">
        <f>VLOOKUP(LEFT(A160,9),VLANs!B:H,7,FALSE())</f>
        <v>#N/A</v>
      </c>
      <c r="C160" s="1">
        <v>9593</v>
      </c>
      <c r="D160" s="1" t="s">
        <v>23</v>
      </c>
      <c r="E160" s="1">
        <v>6.8</v>
      </c>
      <c r="F160" s="1" t="s">
        <v>31</v>
      </c>
      <c r="G160" s="1" t="s">
        <v>32</v>
      </c>
      <c r="H160" s="1" t="s">
        <v>33</v>
      </c>
    </row>
    <row r="161" spans="1:7" ht="14.1" customHeight="1" x14ac:dyDescent="0.2">
      <c r="A161" s="4" t="s">
        <v>471</v>
      </c>
      <c r="B161" s="18" t="e">
        <f>VLOOKUP(LEFT(A161,9),VLANs!B:H,7,FALSE())</f>
        <v>#N/A</v>
      </c>
      <c r="E161" s="1">
        <v>6.8</v>
      </c>
      <c r="F161" s="1" t="s">
        <v>31</v>
      </c>
      <c r="G161" s="1" t="s">
        <v>43</v>
      </c>
    </row>
    <row r="162" spans="1:7" ht="14.1" customHeight="1" x14ac:dyDescent="0.2">
      <c r="A162" s="4" t="s">
        <v>276</v>
      </c>
      <c r="B162" s="18" t="str">
        <f>VLOOKUP(LEFT(A162,9),VLANs!B:H,7,FALSE())</f>
        <v>Prosecutor Office- Admininistration</v>
      </c>
      <c r="C162" s="1">
        <v>80</v>
      </c>
      <c r="D162" s="1" t="s">
        <v>23</v>
      </c>
      <c r="E162" s="1">
        <v>6.4</v>
      </c>
      <c r="F162" s="1" t="s">
        <v>31</v>
      </c>
      <c r="G162" s="1" t="s">
        <v>113</v>
      </c>
    </row>
    <row r="163" spans="1:7" ht="14.1" customHeight="1" x14ac:dyDescent="0.2">
      <c r="A163" s="4" t="s">
        <v>276</v>
      </c>
      <c r="B163" s="18" t="str">
        <f>VLOOKUP(LEFT(A163,9),VLANs!B:H,7,FALSE())</f>
        <v>Prosecutor Office- Admininistration</v>
      </c>
      <c r="C163" s="1">
        <v>80</v>
      </c>
      <c r="D163" s="1" t="s">
        <v>23</v>
      </c>
      <c r="E163" s="1">
        <v>6.4</v>
      </c>
      <c r="F163" s="1" t="s">
        <v>31</v>
      </c>
      <c r="G163" s="1" t="s">
        <v>112</v>
      </c>
    </row>
    <row r="164" spans="1:7" ht="14.1" customHeight="1" x14ac:dyDescent="0.2">
      <c r="A164" s="4" t="s">
        <v>276</v>
      </c>
      <c r="B164" s="18" t="str">
        <f>VLOOKUP(LEFT(A164,9),VLANs!B:H,7,FALSE())</f>
        <v>Prosecutor Office- Admininistration</v>
      </c>
      <c r="C164" s="1">
        <v>80</v>
      </c>
      <c r="D164" s="1" t="s">
        <v>23</v>
      </c>
      <c r="E164" s="1">
        <v>6.4</v>
      </c>
      <c r="F164" s="1" t="s">
        <v>31</v>
      </c>
      <c r="G164" s="1" t="s">
        <v>110</v>
      </c>
    </row>
    <row r="165" spans="1:7" ht="14.1" customHeight="1" x14ac:dyDescent="0.2">
      <c r="A165" s="4" t="s">
        <v>276</v>
      </c>
      <c r="B165" s="18" t="str">
        <f>VLOOKUP(LEFT(A165,9),VLANs!B:H,7,FALSE())</f>
        <v>Prosecutor Office- Admininistration</v>
      </c>
      <c r="C165" s="1">
        <v>80</v>
      </c>
      <c r="D165" s="1" t="s">
        <v>23</v>
      </c>
      <c r="E165" s="1">
        <v>6.4</v>
      </c>
      <c r="F165" s="1" t="s">
        <v>31</v>
      </c>
      <c r="G165" s="1" t="s">
        <v>114</v>
      </c>
    </row>
    <row r="166" spans="1:7" ht="14.1" customHeight="1" x14ac:dyDescent="0.2">
      <c r="A166" s="4" t="s">
        <v>276</v>
      </c>
      <c r="B166" s="18" t="str">
        <f>VLOOKUP(LEFT(A166,9),VLANs!B:H,7,FALSE())</f>
        <v>Prosecutor Office- Admininistration</v>
      </c>
      <c r="C166" s="1">
        <v>80</v>
      </c>
      <c r="D166" s="1" t="s">
        <v>23</v>
      </c>
      <c r="E166" s="1">
        <v>6.4</v>
      </c>
      <c r="F166" s="1" t="s">
        <v>31</v>
      </c>
      <c r="G166" s="1" t="s">
        <v>111</v>
      </c>
    </row>
    <row r="167" spans="1:7" ht="14.1" customHeight="1" x14ac:dyDescent="0.2">
      <c r="A167" s="4" t="s">
        <v>312</v>
      </c>
      <c r="B167" s="18" t="str">
        <f>VLOOKUP(LEFT(A167,9),VLANs!B:H,7,FALSE())</f>
        <v>Prosecutor - Investigation Labs</v>
      </c>
      <c r="C167" s="1">
        <v>21</v>
      </c>
      <c r="D167" s="1" t="s">
        <v>23</v>
      </c>
      <c r="E167" s="1">
        <v>6.4</v>
      </c>
      <c r="F167" s="1" t="s">
        <v>21</v>
      </c>
      <c r="G167" s="1" t="s">
        <v>133</v>
      </c>
    </row>
    <row r="168" spans="1:7" ht="14.1" customHeight="1" x14ac:dyDescent="0.2">
      <c r="A168" s="4" t="s">
        <v>327</v>
      </c>
      <c r="B168" s="18" t="str">
        <f>VLOOKUP(LEFT(A168,9),VLANs!B:H,7,FALSE())</f>
        <v>Prosecutor - Investigation Labs</v>
      </c>
      <c r="C168" s="1">
        <v>21</v>
      </c>
      <c r="D168" s="1" t="s">
        <v>23</v>
      </c>
      <c r="E168" s="1">
        <v>6.4</v>
      </c>
      <c r="F168" s="1" t="s">
        <v>21</v>
      </c>
      <c r="G168" s="1" t="s">
        <v>133</v>
      </c>
    </row>
    <row r="169" spans="1:7" ht="14.1" customHeight="1" x14ac:dyDescent="0.2">
      <c r="A169" s="4" t="s">
        <v>365</v>
      </c>
      <c r="B169" s="18" t="e">
        <f>VLOOKUP(LEFT(A169,9),VLANs!B:H,7,FALSE())</f>
        <v>#N/A</v>
      </c>
      <c r="C169" s="1">
        <v>1883</v>
      </c>
      <c r="D169" s="1" t="s">
        <v>23</v>
      </c>
      <c r="E169" s="1">
        <v>6.4</v>
      </c>
      <c r="G169" s="1" t="s">
        <v>159</v>
      </c>
    </row>
    <row r="170" spans="1:7" ht="14.1" customHeight="1" x14ac:dyDescent="0.2">
      <c r="A170" s="4" t="s">
        <v>268</v>
      </c>
      <c r="B170" s="18" t="str">
        <f>VLOOKUP(LEFT(A170,9),VLANs!B:H,7,FALSE())</f>
        <v>Prosecutor Office- Admininistration</v>
      </c>
      <c r="C170" s="1">
        <v>443</v>
      </c>
      <c r="D170" s="1" t="s">
        <v>23</v>
      </c>
      <c r="E170" s="1">
        <v>5.8</v>
      </c>
      <c r="G170" s="1" t="s">
        <v>44</v>
      </c>
    </row>
    <row r="171" spans="1:7" ht="14.1" customHeight="1" x14ac:dyDescent="0.2">
      <c r="A171" s="4" t="s">
        <v>268</v>
      </c>
      <c r="B171" s="18" t="str">
        <f>VLOOKUP(LEFT(A171,9),VLANs!B:H,7,FALSE())</f>
        <v>Prosecutor Office- Admininistration</v>
      </c>
      <c r="C171" s="1">
        <v>80</v>
      </c>
      <c r="D171" s="1" t="s">
        <v>23</v>
      </c>
      <c r="E171" s="1">
        <v>5.8</v>
      </c>
      <c r="G171" s="1" t="s">
        <v>44</v>
      </c>
    </row>
    <row r="172" spans="1:7" ht="14.1" customHeight="1" x14ac:dyDescent="0.2">
      <c r="A172" s="4" t="s">
        <v>274</v>
      </c>
      <c r="B172" s="18" t="str">
        <f>VLOOKUP(LEFT(A172,9),VLANs!B:H,7,FALSE())</f>
        <v>Prosecutor Office- Admininistration</v>
      </c>
      <c r="C172" s="1">
        <v>80</v>
      </c>
      <c r="D172" s="1" t="s">
        <v>23</v>
      </c>
      <c r="E172" s="1">
        <v>5.8</v>
      </c>
      <c r="G172" s="1" t="s">
        <v>44</v>
      </c>
    </row>
    <row r="173" spans="1:7" ht="14.1" customHeight="1" x14ac:dyDescent="0.2">
      <c r="A173" s="4" t="s">
        <v>276</v>
      </c>
      <c r="B173" s="18" t="str">
        <f>VLOOKUP(LEFT(A173,9),VLANs!B:H,7,FALSE())</f>
        <v>Prosecutor Office- Admininistration</v>
      </c>
      <c r="C173" s="1">
        <v>80</v>
      </c>
      <c r="D173" s="1" t="s">
        <v>23</v>
      </c>
      <c r="E173" s="1">
        <v>5.8</v>
      </c>
      <c r="G173" s="1" t="s">
        <v>44</v>
      </c>
    </row>
    <row r="174" spans="1:7" ht="14.1" customHeight="1" x14ac:dyDescent="0.2">
      <c r="A174" s="4" t="s">
        <v>276</v>
      </c>
      <c r="B174" s="18" t="str">
        <f>VLOOKUP(LEFT(A174,9),VLANs!B:H,7,FALSE())</f>
        <v>Prosecutor Office- Admininistration</v>
      </c>
      <c r="C174" s="1">
        <v>80</v>
      </c>
      <c r="D174" s="1" t="s">
        <v>23</v>
      </c>
      <c r="E174" s="1">
        <v>5.8</v>
      </c>
      <c r="F174" s="1" t="s">
        <v>31</v>
      </c>
      <c r="G174" s="1" t="s">
        <v>115</v>
      </c>
    </row>
    <row r="175" spans="1:7" ht="14.1" customHeight="1" x14ac:dyDescent="0.2">
      <c r="A175" s="4" t="s">
        <v>289</v>
      </c>
      <c r="B175" s="18" t="e">
        <f>VLOOKUP(LEFT(A175,9),VLANs!B:H,7,FALSE())</f>
        <v>#N/A</v>
      </c>
      <c r="C175" s="1">
        <v>80</v>
      </c>
      <c r="D175" s="1" t="s">
        <v>23</v>
      </c>
      <c r="E175" s="1">
        <v>5.8</v>
      </c>
      <c r="G175" s="1" t="s">
        <v>44</v>
      </c>
    </row>
    <row r="176" spans="1:7" ht="14.1" customHeight="1" x14ac:dyDescent="0.2">
      <c r="A176" s="4" t="s">
        <v>335</v>
      </c>
      <c r="B176" s="18" t="str">
        <f>VLOOKUP(LEFT(A176,9),VLANs!B:H,7,FALSE())</f>
        <v>Prosecutor - Investigation Labs</v>
      </c>
      <c r="C176" s="1">
        <v>80</v>
      </c>
      <c r="D176" s="1" t="s">
        <v>23</v>
      </c>
      <c r="E176" s="1">
        <v>5.8</v>
      </c>
      <c r="G176" s="1" t="s">
        <v>149</v>
      </c>
    </row>
    <row r="177" spans="1:7" ht="14.1" customHeight="1" x14ac:dyDescent="0.2">
      <c r="A177" s="4" t="s">
        <v>471</v>
      </c>
      <c r="B177" s="18" t="e">
        <f>VLOOKUP(LEFT(A177,9),VLANs!B:H,7,FALSE())</f>
        <v>#N/A</v>
      </c>
      <c r="C177" s="1">
        <v>443</v>
      </c>
      <c r="D177" s="1" t="s">
        <v>23</v>
      </c>
      <c r="E177" s="1">
        <v>5.8</v>
      </c>
      <c r="G177" s="1" t="s">
        <v>44</v>
      </c>
    </row>
    <row r="178" spans="1:7" ht="14.1" customHeight="1" x14ac:dyDescent="0.2">
      <c r="A178" s="4" t="s">
        <v>241</v>
      </c>
      <c r="B178" s="18" t="str">
        <f>VLOOKUP(LEFT(A178,9),VLANs!B:H,7,FALSE())</f>
        <v>Prosecutor - Head and Assistants</v>
      </c>
      <c r="C178" s="1">
        <v>22</v>
      </c>
      <c r="D178" s="1" t="s">
        <v>23</v>
      </c>
      <c r="E178" s="1">
        <v>5.5</v>
      </c>
      <c r="F178" s="1" t="s">
        <v>31</v>
      </c>
      <c r="G178" s="1" t="s">
        <v>60</v>
      </c>
    </row>
    <row r="179" spans="1:7" ht="14.1" customHeight="1" x14ac:dyDescent="0.2">
      <c r="A179" s="4" t="s">
        <v>243</v>
      </c>
      <c r="B179" s="18" t="str">
        <f>VLOOKUP(LEFT(A179,9),VLANs!B:H,7,FALSE())</f>
        <v>Prosecutor - Head and Assistants</v>
      </c>
      <c r="C179" s="1">
        <v>22</v>
      </c>
      <c r="D179" s="1" t="s">
        <v>23</v>
      </c>
      <c r="E179" s="1">
        <v>5.5</v>
      </c>
      <c r="F179" s="1" t="s">
        <v>31</v>
      </c>
      <c r="G179" s="1" t="s">
        <v>60</v>
      </c>
    </row>
    <row r="180" spans="1:7" ht="14.1" customHeight="1" x14ac:dyDescent="0.2">
      <c r="A180" s="4" t="s">
        <v>244</v>
      </c>
      <c r="B180" s="18" t="str">
        <f>VLOOKUP(LEFT(A180,9),VLANs!B:H,7,FALSE())</f>
        <v>Prosecutor - Head and Assistants</v>
      </c>
      <c r="C180" s="1">
        <v>22</v>
      </c>
      <c r="D180" s="1" t="s">
        <v>23</v>
      </c>
      <c r="E180" s="1">
        <v>5.5</v>
      </c>
      <c r="F180" s="1" t="s">
        <v>31</v>
      </c>
      <c r="G180" s="1" t="s">
        <v>60</v>
      </c>
    </row>
    <row r="181" spans="1:7" ht="14.1" customHeight="1" x14ac:dyDescent="0.2">
      <c r="A181" s="4" t="s">
        <v>245</v>
      </c>
      <c r="B181" s="18" t="str">
        <f>VLOOKUP(LEFT(A181,9),VLANs!B:H,7,FALSE())</f>
        <v>Prosecutor - Head and Assistants</v>
      </c>
      <c r="C181" s="1">
        <v>22</v>
      </c>
      <c r="D181" s="1" t="s">
        <v>23</v>
      </c>
      <c r="E181" s="1">
        <v>5.5</v>
      </c>
      <c r="F181" s="1" t="s">
        <v>31</v>
      </c>
      <c r="G181" s="1" t="s">
        <v>60</v>
      </c>
    </row>
    <row r="182" spans="1:7" ht="14.1" customHeight="1" x14ac:dyDescent="0.2">
      <c r="A182" s="4" t="s">
        <v>246</v>
      </c>
      <c r="B182" s="18" t="str">
        <f>VLOOKUP(LEFT(A182,9),VLANs!B:H,7,FALSE())</f>
        <v>Prosecutor - Head and Assistants</v>
      </c>
      <c r="C182" s="1">
        <v>22</v>
      </c>
      <c r="D182" s="1" t="s">
        <v>23</v>
      </c>
      <c r="E182" s="1">
        <v>5.5</v>
      </c>
      <c r="F182" s="1" t="s">
        <v>31</v>
      </c>
      <c r="G182" s="1" t="s">
        <v>60</v>
      </c>
    </row>
    <row r="183" spans="1:7" ht="14.1" customHeight="1" x14ac:dyDescent="0.2">
      <c r="A183" s="4" t="s">
        <v>250</v>
      </c>
      <c r="B183" s="18" t="str">
        <f>VLOOKUP(LEFT(A183,9),VLANs!B:H,7,FALSE())</f>
        <v>Prosecutor - Head and Assistants</v>
      </c>
      <c r="C183" s="1">
        <v>22</v>
      </c>
      <c r="D183" s="1" t="s">
        <v>23</v>
      </c>
      <c r="E183" s="1">
        <v>5.5</v>
      </c>
      <c r="F183" s="1" t="s">
        <v>31</v>
      </c>
      <c r="G183" s="1" t="s">
        <v>60</v>
      </c>
    </row>
    <row r="184" spans="1:7" ht="14.1" customHeight="1" x14ac:dyDescent="0.2">
      <c r="A184" s="4" t="s">
        <v>251</v>
      </c>
      <c r="B184" s="18" t="str">
        <f>VLOOKUP(LEFT(A184,9),VLANs!B:H,7,FALSE())</f>
        <v>Prosecutor - Head and Assistants</v>
      </c>
      <c r="C184" s="1">
        <v>22</v>
      </c>
      <c r="D184" s="1" t="s">
        <v>23</v>
      </c>
      <c r="E184" s="1">
        <v>5.5</v>
      </c>
      <c r="F184" s="1" t="s">
        <v>31</v>
      </c>
      <c r="G184" s="1" t="s">
        <v>60</v>
      </c>
    </row>
    <row r="185" spans="1:7" ht="14.1" customHeight="1" x14ac:dyDescent="0.2">
      <c r="A185" s="4" t="s">
        <v>252</v>
      </c>
      <c r="B185" s="18" t="str">
        <f>VLOOKUP(LEFT(A185,9),VLANs!B:H,7,FALSE())</f>
        <v>Prosecutor - Head and Assistants</v>
      </c>
      <c r="C185" s="1">
        <v>22</v>
      </c>
      <c r="D185" s="1" t="s">
        <v>23</v>
      </c>
      <c r="E185" s="1">
        <v>5.5</v>
      </c>
      <c r="F185" s="1" t="s">
        <v>31</v>
      </c>
      <c r="G185" s="1" t="s">
        <v>60</v>
      </c>
    </row>
    <row r="186" spans="1:7" ht="14.1" customHeight="1" x14ac:dyDescent="0.2">
      <c r="A186" s="4" t="s">
        <v>253</v>
      </c>
      <c r="B186" s="18" t="str">
        <f>VLOOKUP(LEFT(A186,9),VLANs!B:H,7,FALSE())</f>
        <v>Prosecutor - Head and Assistants</v>
      </c>
      <c r="C186" s="1">
        <v>22</v>
      </c>
      <c r="D186" s="1" t="s">
        <v>23</v>
      </c>
      <c r="E186" s="1">
        <v>5.5</v>
      </c>
      <c r="F186" s="1" t="s">
        <v>31</v>
      </c>
      <c r="G186" s="1" t="s">
        <v>60</v>
      </c>
    </row>
    <row r="187" spans="1:7" ht="14.1" customHeight="1" x14ac:dyDescent="0.2">
      <c r="A187" s="4" t="s">
        <v>254</v>
      </c>
      <c r="B187" s="18" t="str">
        <f>VLOOKUP(LEFT(A187,9),VLANs!B:H,7,FALSE())</f>
        <v>Prosecutor - Head and Assistants</v>
      </c>
      <c r="C187" s="1">
        <v>22</v>
      </c>
      <c r="D187" s="1" t="s">
        <v>23</v>
      </c>
      <c r="E187" s="1">
        <v>5.5</v>
      </c>
      <c r="F187" s="1" t="s">
        <v>31</v>
      </c>
      <c r="G187" s="1" t="s">
        <v>60</v>
      </c>
    </row>
    <row r="188" spans="1:7" ht="14.1" customHeight="1" x14ac:dyDescent="0.2">
      <c r="A188" s="4" t="s">
        <v>260</v>
      </c>
      <c r="B188" s="18" t="e">
        <f>VLOOKUP(LEFT(A188,9),VLANs!B:H,7,FALSE())</f>
        <v>#N/A</v>
      </c>
      <c r="C188" s="1">
        <v>22</v>
      </c>
      <c r="D188" s="1" t="s">
        <v>23</v>
      </c>
      <c r="E188" s="1">
        <v>5.5</v>
      </c>
      <c r="F188" s="1" t="s">
        <v>31</v>
      </c>
      <c r="G188" s="1" t="s">
        <v>60</v>
      </c>
    </row>
    <row r="189" spans="1:7" ht="14.1" customHeight="1" x14ac:dyDescent="0.2">
      <c r="A189" s="4" t="s">
        <v>275</v>
      </c>
      <c r="B189" s="18" t="str">
        <f>VLOOKUP(LEFT(A189,9),VLANs!B:H,7,FALSE())</f>
        <v>Prosecutor Office- Admininistration</v>
      </c>
      <c r="C189" s="1">
        <v>995</v>
      </c>
      <c r="D189" s="1" t="s">
        <v>23</v>
      </c>
      <c r="E189" s="1">
        <v>5.4</v>
      </c>
      <c r="F189" s="1" t="s">
        <v>21</v>
      </c>
      <c r="G189" s="1" t="s">
        <v>74</v>
      </c>
    </row>
    <row r="190" spans="1:7" ht="14.1" customHeight="1" x14ac:dyDescent="0.2">
      <c r="A190" s="4" t="s">
        <v>275</v>
      </c>
      <c r="B190" s="18" t="str">
        <f>VLOOKUP(LEFT(A190,9),VLANs!B:H,7,FALSE())</f>
        <v>Prosecutor Office- Admininistration</v>
      </c>
      <c r="C190" s="1">
        <v>993</v>
      </c>
      <c r="D190" s="1" t="s">
        <v>23</v>
      </c>
      <c r="E190" s="1">
        <v>5.4</v>
      </c>
      <c r="F190" s="1" t="s">
        <v>21</v>
      </c>
      <c r="G190" s="1" t="s">
        <v>74</v>
      </c>
    </row>
    <row r="191" spans="1:7" ht="14.1" customHeight="1" x14ac:dyDescent="0.2">
      <c r="A191" s="4" t="s">
        <v>274</v>
      </c>
      <c r="B191" s="18" t="str">
        <f>VLOOKUP(LEFT(A191,9),VLANs!B:H,7,FALSE())</f>
        <v>Prosecutor Office- Admininistration</v>
      </c>
      <c r="C191" s="1">
        <v>80</v>
      </c>
      <c r="D191" s="1" t="s">
        <v>23</v>
      </c>
      <c r="E191" s="1">
        <v>5.0999999999999996</v>
      </c>
      <c r="F191" s="1" t="s">
        <v>31</v>
      </c>
      <c r="G191" s="1" t="s">
        <v>45</v>
      </c>
    </row>
    <row r="192" spans="1:7" ht="14.1" customHeight="1" x14ac:dyDescent="0.2">
      <c r="A192" s="4" t="s">
        <v>276</v>
      </c>
      <c r="B192" s="18" t="str">
        <f>VLOOKUP(LEFT(A192,9),VLANs!B:H,7,FALSE())</f>
        <v>Prosecutor Office- Admininistration</v>
      </c>
      <c r="C192" s="1">
        <v>80</v>
      </c>
      <c r="D192" s="1" t="s">
        <v>23</v>
      </c>
      <c r="E192" s="1">
        <v>5.0999999999999996</v>
      </c>
      <c r="F192" s="1" t="s">
        <v>31</v>
      </c>
      <c r="G192" s="1" t="s">
        <v>45</v>
      </c>
    </row>
    <row r="193" spans="1:7" ht="14.1" customHeight="1" x14ac:dyDescent="0.2">
      <c r="A193" s="4" t="s">
        <v>276</v>
      </c>
      <c r="B193" s="18" t="str">
        <f>VLOOKUP(LEFT(A193,9),VLANs!B:H,7,FALSE())</f>
        <v>Prosecutor Office- Admininistration</v>
      </c>
      <c r="C193" s="1">
        <v>80</v>
      </c>
      <c r="D193" s="1" t="s">
        <v>23</v>
      </c>
      <c r="E193" s="1">
        <v>5.0999999999999996</v>
      </c>
      <c r="F193" s="1" t="s">
        <v>31</v>
      </c>
      <c r="G193" s="1" t="s">
        <v>116</v>
      </c>
    </row>
    <row r="194" spans="1:7" ht="14.1" customHeight="1" x14ac:dyDescent="0.2">
      <c r="A194" s="4" t="s">
        <v>471</v>
      </c>
      <c r="B194" s="18" t="e">
        <f>VLOOKUP(LEFT(A194,9),VLANs!B:H,7,FALSE())</f>
        <v>#N/A</v>
      </c>
      <c r="C194" s="1">
        <v>443</v>
      </c>
      <c r="D194" s="1" t="s">
        <v>23</v>
      </c>
      <c r="E194" s="1">
        <v>5.0999999999999996</v>
      </c>
      <c r="F194" s="1" t="s">
        <v>31</v>
      </c>
      <c r="G194" s="1" t="s">
        <v>45</v>
      </c>
    </row>
    <row r="195" spans="1:7" ht="14.1" customHeight="1" x14ac:dyDescent="0.2">
      <c r="A195" s="4" t="s">
        <v>216</v>
      </c>
      <c r="B195" s="18" t="str">
        <f>VLOOKUP(LEFT(A195,9),VLANs!B:H,7,FALSE())</f>
        <v>Prosecutor - Head and Assistants</v>
      </c>
      <c r="C195" s="1">
        <v>113</v>
      </c>
      <c r="D195" s="1" t="s">
        <v>23</v>
      </c>
      <c r="E195" s="1">
        <v>5</v>
      </c>
      <c r="G195" s="1" t="s">
        <v>55</v>
      </c>
    </row>
    <row r="196" spans="1:7" ht="14.1" customHeight="1" x14ac:dyDescent="0.2">
      <c r="A196" s="4" t="s">
        <v>221</v>
      </c>
      <c r="B196" s="18" t="str">
        <f>VLOOKUP(LEFT(A196,9),VLANs!B:H,7,FALSE())</f>
        <v>Prosecutor - Head and Assistants</v>
      </c>
      <c r="C196" s="1">
        <v>25</v>
      </c>
      <c r="D196" s="1" t="s">
        <v>23</v>
      </c>
      <c r="E196" s="1">
        <v>5</v>
      </c>
      <c r="F196" s="1" t="s">
        <v>27</v>
      </c>
      <c r="G196" s="1" t="s">
        <v>37</v>
      </c>
    </row>
    <row r="197" spans="1:7" ht="14.1" customHeight="1" x14ac:dyDescent="0.2">
      <c r="A197" s="4" t="s">
        <v>226</v>
      </c>
      <c r="B197" s="18" t="str">
        <f>VLOOKUP(LEFT(A197,9),VLANs!B:H,7,FALSE())</f>
        <v>Prosecutor - Head and Assistants</v>
      </c>
      <c r="C197" s="1">
        <v>631</v>
      </c>
      <c r="D197" s="1" t="s">
        <v>23</v>
      </c>
      <c r="E197" s="1">
        <v>5</v>
      </c>
      <c r="F197" s="1" t="s">
        <v>21</v>
      </c>
      <c r="G197" s="1" t="s">
        <v>47</v>
      </c>
    </row>
    <row r="198" spans="1:7" ht="14.1" customHeight="1" x14ac:dyDescent="0.2">
      <c r="A198" s="4" t="s">
        <v>228</v>
      </c>
      <c r="B198" s="18" t="str">
        <f>VLOOKUP(LEFT(A198,9),VLANs!B:H,7,FALSE())</f>
        <v>Prosecutor - Head and Assistants</v>
      </c>
      <c r="C198" s="1">
        <v>135</v>
      </c>
      <c r="D198" s="1" t="s">
        <v>23</v>
      </c>
      <c r="E198" s="1">
        <v>5</v>
      </c>
      <c r="F198" s="1" t="s">
        <v>21</v>
      </c>
      <c r="G198" s="1" t="s">
        <v>38</v>
      </c>
    </row>
    <row r="199" spans="1:7" ht="14.1" customHeight="1" x14ac:dyDescent="0.2">
      <c r="A199" s="4" t="s">
        <v>233</v>
      </c>
      <c r="B199" s="18" t="str">
        <f>VLOOKUP(LEFT(A199,9),VLANs!B:H,7,FALSE())</f>
        <v>Prosecutor - Head and Assistants</v>
      </c>
      <c r="C199" s="1">
        <v>135</v>
      </c>
      <c r="D199" s="1" t="s">
        <v>23</v>
      </c>
      <c r="E199" s="1">
        <v>5</v>
      </c>
      <c r="F199" s="1" t="s">
        <v>21</v>
      </c>
      <c r="G199" s="1" t="s">
        <v>38</v>
      </c>
    </row>
    <row r="200" spans="1:7" ht="14.1" customHeight="1" x14ac:dyDescent="0.2">
      <c r="A200" s="4" t="s">
        <v>239</v>
      </c>
      <c r="B200" s="18" t="str">
        <f>VLOOKUP(LEFT(A200,9),VLANs!B:H,7,FALSE())</f>
        <v>Prosecutor - Head and Assistants</v>
      </c>
      <c r="C200" s="1">
        <v>80</v>
      </c>
      <c r="D200" s="1" t="s">
        <v>23</v>
      </c>
      <c r="E200" s="1">
        <v>5</v>
      </c>
      <c r="F200" s="1" t="s">
        <v>31</v>
      </c>
      <c r="G200" s="1" t="s">
        <v>59</v>
      </c>
    </row>
    <row r="201" spans="1:7" ht="14.1" customHeight="1" x14ac:dyDescent="0.2">
      <c r="A201" s="4" t="s">
        <v>239</v>
      </c>
      <c r="B201" s="18" t="str">
        <f>VLOOKUP(LEFT(A201,9),VLANs!B:H,7,FALSE())</f>
        <v>Prosecutor - Head and Assistants</v>
      </c>
      <c r="C201" s="1">
        <v>80</v>
      </c>
      <c r="D201" s="1" t="s">
        <v>23</v>
      </c>
      <c r="E201" s="1">
        <v>5</v>
      </c>
      <c r="F201" s="1" t="s">
        <v>31</v>
      </c>
      <c r="G201" s="1" t="s">
        <v>57</v>
      </c>
    </row>
    <row r="202" spans="1:7" ht="14.1" customHeight="1" x14ac:dyDescent="0.2">
      <c r="A202" s="4" t="s">
        <v>239</v>
      </c>
      <c r="B202" s="18" t="str">
        <f>VLOOKUP(LEFT(A202,9),VLANs!B:H,7,FALSE())</f>
        <v>Prosecutor - Head and Assistants</v>
      </c>
      <c r="C202" s="1">
        <v>80</v>
      </c>
      <c r="D202" s="1" t="s">
        <v>23</v>
      </c>
      <c r="E202" s="1">
        <v>5</v>
      </c>
      <c r="F202" s="1" t="s">
        <v>21</v>
      </c>
      <c r="G202" s="1" t="s">
        <v>58</v>
      </c>
    </row>
    <row r="203" spans="1:7" ht="14.1" customHeight="1" x14ac:dyDescent="0.2">
      <c r="A203" s="4" t="s">
        <v>241</v>
      </c>
      <c r="B203" s="18" t="str">
        <f>VLOOKUP(LEFT(A203,9),VLANs!B:H,7,FALSE())</f>
        <v>Prosecutor - Head and Assistants</v>
      </c>
      <c r="C203" s="1">
        <v>3670</v>
      </c>
      <c r="D203" s="1" t="s">
        <v>23</v>
      </c>
      <c r="E203" s="1">
        <v>5</v>
      </c>
      <c r="F203" s="1" t="s">
        <v>21</v>
      </c>
      <c r="G203" s="1" t="s">
        <v>61</v>
      </c>
    </row>
    <row r="204" spans="1:7" ht="14.1" customHeight="1" x14ac:dyDescent="0.2">
      <c r="A204" s="4" t="s">
        <v>241</v>
      </c>
      <c r="B204" s="18" t="str">
        <f>VLOOKUP(LEFT(A204,9),VLANs!B:H,7,FALSE())</f>
        <v>Prosecutor - Head and Assistants</v>
      </c>
      <c r="C204" s="1">
        <v>443</v>
      </c>
      <c r="D204" s="1" t="s">
        <v>23</v>
      </c>
      <c r="E204" s="1">
        <v>5</v>
      </c>
      <c r="F204" s="1" t="s">
        <v>21</v>
      </c>
      <c r="G204" s="1" t="s">
        <v>47</v>
      </c>
    </row>
    <row r="205" spans="1:7" ht="14.1" customHeight="1" x14ac:dyDescent="0.2">
      <c r="A205" s="4" t="s">
        <v>242</v>
      </c>
      <c r="B205" s="18" t="str">
        <f>VLOOKUP(LEFT(A205,9),VLANs!B:H,7,FALSE())</f>
        <v>Prosecutor - Head and Assistants</v>
      </c>
      <c r="C205" s="1">
        <v>443</v>
      </c>
      <c r="D205" s="1" t="s">
        <v>23</v>
      </c>
      <c r="E205" s="1">
        <v>5</v>
      </c>
      <c r="F205" s="1" t="s">
        <v>21</v>
      </c>
      <c r="G205" s="1" t="s">
        <v>47</v>
      </c>
    </row>
    <row r="206" spans="1:7" ht="14.1" customHeight="1" x14ac:dyDescent="0.2">
      <c r="A206" s="4" t="s">
        <v>243</v>
      </c>
      <c r="B206" s="18" t="str">
        <f>VLOOKUP(LEFT(A206,9),VLANs!B:H,7,FALSE())</f>
        <v>Prosecutor - Head and Assistants</v>
      </c>
      <c r="C206" s="1">
        <v>3670</v>
      </c>
      <c r="D206" s="1" t="s">
        <v>23</v>
      </c>
      <c r="E206" s="1">
        <v>5</v>
      </c>
      <c r="F206" s="1" t="s">
        <v>21</v>
      </c>
      <c r="G206" s="1" t="s">
        <v>61</v>
      </c>
    </row>
    <row r="207" spans="1:7" ht="14.1" customHeight="1" x14ac:dyDescent="0.2">
      <c r="A207" s="4" t="s">
        <v>244</v>
      </c>
      <c r="B207" s="18" t="str">
        <f>VLOOKUP(LEFT(A207,9),VLANs!B:H,7,FALSE())</f>
        <v>Prosecutor - Head and Assistants</v>
      </c>
      <c r="C207" s="1">
        <v>3670</v>
      </c>
      <c r="D207" s="1" t="s">
        <v>23</v>
      </c>
      <c r="E207" s="1">
        <v>5</v>
      </c>
      <c r="F207" s="1" t="s">
        <v>21</v>
      </c>
      <c r="G207" s="1" t="s">
        <v>61</v>
      </c>
    </row>
    <row r="208" spans="1:7" ht="14.1" customHeight="1" x14ac:dyDescent="0.2">
      <c r="A208" s="4" t="s">
        <v>245</v>
      </c>
      <c r="B208" s="18" t="str">
        <f>VLOOKUP(LEFT(A208,9),VLANs!B:H,7,FALSE())</f>
        <v>Prosecutor - Head and Assistants</v>
      </c>
      <c r="C208" s="1">
        <v>3670</v>
      </c>
      <c r="D208" s="1" t="s">
        <v>23</v>
      </c>
      <c r="E208" s="1">
        <v>5</v>
      </c>
      <c r="F208" s="1" t="s">
        <v>21</v>
      </c>
      <c r="G208" s="1" t="s">
        <v>61</v>
      </c>
    </row>
    <row r="209" spans="1:7" ht="14.1" customHeight="1" x14ac:dyDescent="0.2">
      <c r="A209" s="4" t="s">
        <v>246</v>
      </c>
      <c r="B209" s="18" t="str">
        <f>VLOOKUP(LEFT(A209,9),VLANs!B:H,7,FALSE())</f>
        <v>Prosecutor - Head and Assistants</v>
      </c>
      <c r="C209" s="1">
        <v>3670</v>
      </c>
      <c r="D209" s="1" t="s">
        <v>23</v>
      </c>
      <c r="E209" s="1">
        <v>5</v>
      </c>
      <c r="F209" s="1" t="s">
        <v>21</v>
      </c>
      <c r="G209" s="1" t="s">
        <v>61</v>
      </c>
    </row>
    <row r="210" spans="1:7" ht="14.1" customHeight="1" x14ac:dyDescent="0.2">
      <c r="A210" s="4" t="s">
        <v>247</v>
      </c>
      <c r="B210" s="18" t="str">
        <f>VLOOKUP(LEFT(A210,9),VLANs!B:H,7,FALSE())</f>
        <v>Prosecutor - Head and Assistants</v>
      </c>
      <c r="C210" s="1">
        <v>30002</v>
      </c>
      <c r="D210" s="1" t="s">
        <v>23</v>
      </c>
      <c r="E210" s="1">
        <v>5</v>
      </c>
      <c r="F210" s="1" t="s">
        <v>66</v>
      </c>
      <c r="G210" s="1" t="s">
        <v>67</v>
      </c>
    </row>
    <row r="211" spans="1:7" ht="14.1" customHeight="1" x14ac:dyDescent="0.2">
      <c r="A211" s="4" t="s">
        <v>248</v>
      </c>
      <c r="B211" s="18" t="str">
        <f>VLOOKUP(LEFT(A211,9),VLANs!B:H,7,FALSE())</f>
        <v>Prosecutor - Head and Assistants</v>
      </c>
      <c r="C211" s="1">
        <v>443</v>
      </c>
      <c r="D211" s="1" t="s">
        <v>23</v>
      </c>
      <c r="E211" s="1">
        <v>5</v>
      </c>
      <c r="F211" s="1" t="s">
        <v>21</v>
      </c>
      <c r="G211" s="1" t="s">
        <v>47</v>
      </c>
    </row>
    <row r="212" spans="1:7" ht="14.1" customHeight="1" x14ac:dyDescent="0.2">
      <c r="A212" s="4" t="s">
        <v>250</v>
      </c>
      <c r="B212" s="18" t="str">
        <f>VLOOKUP(LEFT(A212,9),VLANs!B:H,7,FALSE())</f>
        <v>Prosecutor - Head and Assistants</v>
      </c>
      <c r="C212" s="1">
        <v>3670</v>
      </c>
      <c r="D212" s="1" t="s">
        <v>23</v>
      </c>
      <c r="E212" s="1">
        <v>5</v>
      </c>
      <c r="F212" s="1" t="s">
        <v>21</v>
      </c>
      <c r="G212" s="1" t="s">
        <v>61</v>
      </c>
    </row>
    <row r="213" spans="1:7" ht="14.1" customHeight="1" x14ac:dyDescent="0.2">
      <c r="A213" s="4" t="s">
        <v>251</v>
      </c>
      <c r="B213" s="18" t="str">
        <f>VLOOKUP(LEFT(A213,9),VLANs!B:H,7,FALSE())</f>
        <v>Prosecutor - Head and Assistants</v>
      </c>
      <c r="C213" s="1">
        <v>3670</v>
      </c>
      <c r="D213" s="1" t="s">
        <v>23</v>
      </c>
      <c r="E213" s="1">
        <v>5</v>
      </c>
      <c r="F213" s="1" t="s">
        <v>21</v>
      </c>
      <c r="G213" s="1" t="s">
        <v>61</v>
      </c>
    </row>
    <row r="214" spans="1:7" ht="14.1" customHeight="1" x14ac:dyDescent="0.2">
      <c r="A214" s="4" t="s">
        <v>252</v>
      </c>
      <c r="B214" s="18" t="str">
        <f>VLOOKUP(LEFT(A214,9),VLANs!B:H,7,FALSE())</f>
        <v>Prosecutor - Head and Assistants</v>
      </c>
      <c r="C214" s="1">
        <v>3670</v>
      </c>
      <c r="D214" s="1" t="s">
        <v>23</v>
      </c>
      <c r="E214" s="1">
        <v>5</v>
      </c>
      <c r="F214" s="1" t="s">
        <v>21</v>
      </c>
      <c r="G214" s="1" t="s">
        <v>61</v>
      </c>
    </row>
    <row r="215" spans="1:7" ht="14.1" customHeight="1" x14ac:dyDescent="0.2">
      <c r="A215" s="4" t="s">
        <v>254</v>
      </c>
      <c r="B215" s="18" t="str">
        <f>VLOOKUP(LEFT(A215,9),VLANs!B:H,7,FALSE())</f>
        <v>Prosecutor - Head and Assistants</v>
      </c>
      <c r="C215" s="1">
        <v>3670</v>
      </c>
      <c r="D215" s="1" t="s">
        <v>23</v>
      </c>
      <c r="E215" s="1">
        <v>5</v>
      </c>
      <c r="F215" s="1" t="s">
        <v>21</v>
      </c>
      <c r="G215" s="1" t="s">
        <v>61</v>
      </c>
    </row>
    <row r="216" spans="1:7" ht="14.1" customHeight="1" x14ac:dyDescent="0.2">
      <c r="A216" s="4" t="s">
        <v>268</v>
      </c>
      <c r="B216" s="18" t="str">
        <f>VLOOKUP(LEFT(A216,9),VLANs!B:H,7,FALSE())</f>
        <v>Prosecutor Office- Admininistration</v>
      </c>
      <c r="C216" s="1">
        <v>443</v>
      </c>
      <c r="D216" s="1" t="s">
        <v>23</v>
      </c>
      <c r="E216" s="1">
        <v>5</v>
      </c>
      <c r="F216" s="1" t="s">
        <v>21</v>
      </c>
      <c r="G216" s="1" t="s">
        <v>47</v>
      </c>
    </row>
    <row r="217" spans="1:7" ht="14.1" customHeight="1" x14ac:dyDescent="0.2">
      <c r="A217" s="4" t="s">
        <v>275</v>
      </c>
      <c r="B217" s="18" t="str">
        <f>VLOOKUP(LEFT(A217,9),VLANs!B:H,7,FALSE())</f>
        <v>Prosecutor Office- Admininistration</v>
      </c>
      <c r="C217" s="1">
        <v>679</v>
      </c>
      <c r="D217" s="1" t="s">
        <v>23</v>
      </c>
      <c r="E217" s="1">
        <v>5</v>
      </c>
      <c r="F217" s="1" t="s">
        <v>66</v>
      </c>
      <c r="G217" s="1" t="s">
        <v>67</v>
      </c>
    </row>
    <row r="218" spans="1:7" ht="14.1" customHeight="1" x14ac:dyDescent="0.2">
      <c r="A218" s="4" t="s">
        <v>276</v>
      </c>
      <c r="B218" s="18" t="str">
        <f>VLOOKUP(LEFT(A218,9),VLANs!B:H,7,FALSE())</f>
        <v>Prosecutor Office- Admininistration</v>
      </c>
      <c r="C218" s="1">
        <v>80</v>
      </c>
      <c r="D218" s="1" t="s">
        <v>23</v>
      </c>
      <c r="E218" s="1">
        <v>5</v>
      </c>
      <c r="F218" s="1" t="s">
        <v>31</v>
      </c>
      <c r="G218" s="1" t="s">
        <v>122</v>
      </c>
    </row>
    <row r="219" spans="1:7" ht="14.1" customHeight="1" x14ac:dyDescent="0.2">
      <c r="A219" s="4" t="s">
        <v>276</v>
      </c>
      <c r="B219" s="18" t="str">
        <f>VLOOKUP(LEFT(A219,9),VLANs!B:H,7,FALSE())</f>
        <v>Prosecutor Office- Admininistration</v>
      </c>
      <c r="C219" s="1">
        <v>80</v>
      </c>
      <c r="D219" s="1" t="s">
        <v>23</v>
      </c>
      <c r="E219" s="1">
        <v>5</v>
      </c>
      <c r="F219" s="1" t="s">
        <v>31</v>
      </c>
      <c r="G219" s="1" t="s">
        <v>121</v>
      </c>
    </row>
    <row r="220" spans="1:7" ht="14.1" customHeight="1" x14ac:dyDescent="0.2">
      <c r="A220" s="4" t="s">
        <v>276</v>
      </c>
      <c r="B220" s="18" t="str">
        <f>VLOOKUP(LEFT(A220,9),VLANs!B:H,7,FALSE())</f>
        <v>Prosecutor Office- Admininistration</v>
      </c>
      <c r="C220" s="1">
        <v>80</v>
      </c>
      <c r="D220" s="1" t="s">
        <v>23</v>
      </c>
      <c r="E220" s="1">
        <v>5</v>
      </c>
      <c r="F220" s="1" t="s">
        <v>31</v>
      </c>
      <c r="G220" s="1" t="s">
        <v>117</v>
      </c>
    </row>
    <row r="221" spans="1:7" ht="14.1" customHeight="1" x14ac:dyDescent="0.2">
      <c r="A221" s="4" t="s">
        <v>276</v>
      </c>
      <c r="B221" s="18" t="str">
        <f>VLOOKUP(LEFT(A221,9),VLANs!B:H,7,FALSE())</f>
        <v>Prosecutor Office- Admininistration</v>
      </c>
      <c r="C221" s="1">
        <v>80</v>
      </c>
      <c r="D221" s="1" t="s">
        <v>23</v>
      </c>
      <c r="E221" s="1">
        <v>5</v>
      </c>
      <c r="F221" s="1" t="s">
        <v>31</v>
      </c>
      <c r="G221" s="1" t="s">
        <v>120</v>
      </c>
    </row>
    <row r="222" spans="1:7" ht="14.1" customHeight="1" x14ac:dyDescent="0.2">
      <c r="A222" s="4" t="s">
        <v>276</v>
      </c>
      <c r="B222" s="18" t="str">
        <f>VLOOKUP(LEFT(A222,9),VLANs!B:H,7,FALSE())</f>
        <v>Prosecutor Office- Admininistration</v>
      </c>
      <c r="C222" s="1">
        <v>80</v>
      </c>
      <c r="D222" s="1" t="s">
        <v>23</v>
      </c>
      <c r="E222" s="1">
        <v>5</v>
      </c>
      <c r="F222" s="1" t="s">
        <v>31</v>
      </c>
      <c r="G222" s="1" t="s">
        <v>118</v>
      </c>
    </row>
    <row r="223" spans="1:7" ht="14.1" customHeight="1" x14ac:dyDescent="0.2">
      <c r="A223" s="4" t="s">
        <v>276</v>
      </c>
      <c r="B223" s="18" t="str">
        <f>VLOOKUP(LEFT(A223,9),VLANs!B:H,7,FALSE())</f>
        <v>Prosecutor Office- Admininistration</v>
      </c>
      <c r="C223" s="1">
        <v>80</v>
      </c>
      <c r="D223" s="1" t="s">
        <v>23</v>
      </c>
      <c r="E223" s="1">
        <v>5</v>
      </c>
      <c r="F223" s="1" t="s">
        <v>31</v>
      </c>
      <c r="G223" s="1" t="s">
        <v>119</v>
      </c>
    </row>
    <row r="224" spans="1:7" ht="14.1" customHeight="1" x14ac:dyDescent="0.2">
      <c r="A224" s="4" t="s">
        <v>277</v>
      </c>
      <c r="B224" s="18" t="str">
        <f>VLOOKUP(LEFT(A224,9),VLANs!B:H,7,FALSE())</f>
        <v>Prosecutor Office- Admininistration</v>
      </c>
      <c r="C224" s="1">
        <v>80</v>
      </c>
      <c r="D224" s="1" t="s">
        <v>23</v>
      </c>
      <c r="E224" s="1">
        <v>5</v>
      </c>
      <c r="F224" s="1" t="s">
        <v>21</v>
      </c>
      <c r="G224" s="1" t="s">
        <v>127</v>
      </c>
    </row>
    <row r="225" spans="1:7" ht="14.1" customHeight="1" x14ac:dyDescent="0.2">
      <c r="A225" s="4" t="s">
        <v>278</v>
      </c>
      <c r="B225" s="18" t="str">
        <f>VLOOKUP(LEFT(A225,9),VLANs!B:H,7,FALSE())</f>
        <v>Prosecutor Office- Admininistration</v>
      </c>
      <c r="C225" s="1">
        <v>443</v>
      </c>
      <c r="D225" s="1" t="s">
        <v>23</v>
      </c>
      <c r="E225" s="1">
        <v>5</v>
      </c>
      <c r="F225" s="1" t="s">
        <v>21</v>
      </c>
      <c r="G225" s="1" t="s">
        <v>61</v>
      </c>
    </row>
    <row r="226" spans="1:7" ht="14.1" customHeight="1" x14ac:dyDescent="0.2">
      <c r="A226" s="4" t="s">
        <v>285</v>
      </c>
      <c r="B226" s="18" t="e">
        <f>VLOOKUP(LEFT(A226,9),VLANs!B:H,7,FALSE())</f>
        <v>#N/A</v>
      </c>
      <c r="C226" s="1">
        <v>135</v>
      </c>
      <c r="D226" s="1" t="s">
        <v>23</v>
      </c>
      <c r="E226" s="1">
        <v>5</v>
      </c>
      <c r="F226" s="1" t="s">
        <v>21</v>
      </c>
      <c r="G226" s="1" t="s">
        <v>38</v>
      </c>
    </row>
    <row r="227" spans="1:7" ht="14.1" customHeight="1" x14ac:dyDescent="0.2">
      <c r="A227" s="4" t="s">
        <v>289</v>
      </c>
      <c r="B227" s="18" t="e">
        <f>VLOOKUP(LEFT(A227,9),VLANs!B:H,7,FALSE())</f>
        <v>#N/A</v>
      </c>
      <c r="C227" s="1">
        <v>135</v>
      </c>
      <c r="D227" s="1" t="s">
        <v>23</v>
      </c>
      <c r="E227" s="1">
        <v>5</v>
      </c>
      <c r="F227" s="1" t="s">
        <v>21</v>
      </c>
      <c r="G227" s="1" t="s">
        <v>38</v>
      </c>
    </row>
    <row r="228" spans="1:7" ht="14.1" customHeight="1" x14ac:dyDescent="0.2">
      <c r="A228" s="4" t="s">
        <v>289</v>
      </c>
      <c r="B228" s="18" t="e">
        <f>VLOOKUP(LEFT(A228,9),VLANs!B:H,7,FALSE())</f>
        <v>#N/A</v>
      </c>
      <c r="C228" s="1">
        <v>80</v>
      </c>
      <c r="D228" s="1" t="s">
        <v>23</v>
      </c>
      <c r="E228" s="1">
        <v>5</v>
      </c>
      <c r="F228" s="1" t="s">
        <v>31</v>
      </c>
      <c r="G228" s="1" t="s">
        <v>129</v>
      </c>
    </row>
    <row r="229" spans="1:7" ht="14.1" customHeight="1" x14ac:dyDescent="0.2">
      <c r="A229" s="4" t="s">
        <v>398</v>
      </c>
      <c r="B229" s="18" t="str">
        <f>VLOOKUP(LEFT(A229,9),VLANs!B:H,7,FALSE())</f>
        <v>Building - Administration</v>
      </c>
      <c r="C229" s="1">
        <v>135</v>
      </c>
      <c r="D229" s="1" t="s">
        <v>23</v>
      </c>
      <c r="E229" s="1">
        <v>5</v>
      </c>
      <c r="F229" s="1" t="s">
        <v>21</v>
      </c>
      <c r="G229" s="1" t="s">
        <v>38</v>
      </c>
    </row>
    <row r="230" spans="1:7" ht="14.1" customHeight="1" x14ac:dyDescent="0.2">
      <c r="A230" s="4" t="s">
        <v>408</v>
      </c>
      <c r="B230" s="18" t="str">
        <f>VLOOKUP(LEFT(A230,9),VLANs!B:H,7,FALSE())</f>
        <v>Building - Administration</v>
      </c>
      <c r="C230" s="1">
        <v>135</v>
      </c>
      <c r="D230" s="1" t="s">
        <v>23</v>
      </c>
      <c r="E230" s="1">
        <v>5</v>
      </c>
      <c r="F230" s="1" t="s">
        <v>21</v>
      </c>
      <c r="G230" s="1" t="s">
        <v>38</v>
      </c>
    </row>
    <row r="231" spans="1:7" ht="14.1" customHeight="1" x14ac:dyDescent="0.2">
      <c r="A231" s="4" t="s">
        <v>399</v>
      </c>
      <c r="B231" s="18" t="str">
        <f>VLOOKUP(LEFT(A231,9),VLANs!B:H,7,FALSE())</f>
        <v>Building - Administration</v>
      </c>
      <c r="C231" s="1">
        <v>443</v>
      </c>
      <c r="D231" s="1" t="s">
        <v>23</v>
      </c>
      <c r="E231" s="1">
        <v>5</v>
      </c>
      <c r="F231" s="1" t="s">
        <v>21</v>
      </c>
      <c r="G231" s="1" t="s">
        <v>61</v>
      </c>
    </row>
    <row r="232" spans="1:7" ht="14.1" customHeight="1" x14ac:dyDescent="0.2">
      <c r="A232" s="4" t="s">
        <v>399</v>
      </c>
      <c r="B232" s="18" t="str">
        <f>VLOOKUP(LEFT(A232,9),VLANs!B:H,7,FALSE())</f>
        <v>Building - Administration</v>
      </c>
      <c r="C232" s="1">
        <v>443</v>
      </c>
      <c r="D232" s="1" t="s">
        <v>23</v>
      </c>
      <c r="E232" s="1">
        <v>5</v>
      </c>
      <c r="F232" s="1" t="s">
        <v>21</v>
      </c>
      <c r="G232" s="1" t="s">
        <v>47</v>
      </c>
    </row>
    <row r="233" spans="1:7" ht="14.1" customHeight="1" x14ac:dyDescent="0.2">
      <c r="A233" s="4" t="s">
        <v>400</v>
      </c>
      <c r="B233" s="18" t="str">
        <f>VLOOKUP(LEFT(A233,9),VLANs!B:H,7,FALSE())</f>
        <v>Building - Administration</v>
      </c>
      <c r="C233" s="1">
        <v>135</v>
      </c>
      <c r="D233" s="1" t="s">
        <v>23</v>
      </c>
      <c r="E233" s="1">
        <v>5</v>
      </c>
      <c r="F233" s="1" t="s">
        <v>21</v>
      </c>
      <c r="G233" s="1" t="s">
        <v>38</v>
      </c>
    </row>
    <row r="234" spans="1:7" ht="14.1" customHeight="1" x14ac:dyDescent="0.2">
      <c r="A234" s="4" t="s">
        <v>401</v>
      </c>
      <c r="B234" s="18" t="str">
        <f>VLOOKUP(LEFT(A234,9),VLANs!B:H,7,FALSE())</f>
        <v>Building - Administration</v>
      </c>
      <c r="C234" s="1">
        <v>443</v>
      </c>
      <c r="D234" s="1" t="s">
        <v>23</v>
      </c>
      <c r="E234" s="1">
        <v>5</v>
      </c>
      <c r="F234" s="1" t="s">
        <v>21</v>
      </c>
      <c r="G234" s="1" t="s">
        <v>61</v>
      </c>
    </row>
    <row r="235" spans="1:7" ht="14.1" customHeight="1" x14ac:dyDescent="0.2">
      <c r="A235" s="4" t="s">
        <v>401</v>
      </c>
      <c r="B235" s="18" t="str">
        <f>VLOOKUP(LEFT(A235,9),VLANs!B:H,7,FALSE())</f>
        <v>Building - Administration</v>
      </c>
      <c r="C235" s="1">
        <v>443</v>
      </c>
      <c r="D235" s="1" t="s">
        <v>23</v>
      </c>
      <c r="E235" s="1">
        <v>5</v>
      </c>
      <c r="F235" s="1" t="s">
        <v>21</v>
      </c>
      <c r="G235" s="1" t="s">
        <v>166</v>
      </c>
    </row>
    <row r="236" spans="1:7" ht="14.1" customHeight="1" x14ac:dyDescent="0.2">
      <c r="A236" s="4" t="s">
        <v>402</v>
      </c>
      <c r="B236" s="18" t="e">
        <f>VLOOKUP(LEFT(A236,9),VLANs!B:H,7,FALSE())</f>
        <v>#N/A</v>
      </c>
      <c r="C236" s="1">
        <v>80</v>
      </c>
      <c r="D236" s="1" t="s">
        <v>23</v>
      </c>
      <c r="E236" s="1">
        <v>5</v>
      </c>
      <c r="G236" s="1" t="s">
        <v>167</v>
      </c>
    </row>
    <row r="237" spans="1:7" ht="14.1" customHeight="1" x14ac:dyDescent="0.2">
      <c r="A237" s="4" t="s">
        <v>402</v>
      </c>
      <c r="B237" s="18" t="e">
        <f>VLOOKUP(LEFT(A237,9),VLANs!B:H,7,FALSE())</f>
        <v>#N/A</v>
      </c>
      <c r="C237" s="1">
        <v>1925</v>
      </c>
      <c r="D237" s="1" t="s">
        <v>23</v>
      </c>
      <c r="E237" s="1">
        <v>5</v>
      </c>
      <c r="F237" s="1" t="s">
        <v>162</v>
      </c>
      <c r="G237" s="1" t="s">
        <v>163</v>
      </c>
    </row>
    <row r="238" spans="1:7" ht="14.1" customHeight="1" x14ac:dyDescent="0.2">
      <c r="A238" s="4" t="s">
        <v>420</v>
      </c>
      <c r="B238" s="18" t="e">
        <f>VLOOKUP(LEFT(A238,9),VLANs!B:H,7,FALSE())</f>
        <v>#N/A</v>
      </c>
      <c r="C238" s="1">
        <v>631</v>
      </c>
      <c r="D238" s="1" t="s">
        <v>23</v>
      </c>
      <c r="E238" s="1">
        <v>5</v>
      </c>
      <c r="F238" s="1" t="s">
        <v>21</v>
      </c>
      <c r="G238" s="1" t="s">
        <v>47</v>
      </c>
    </row>
    <row r="239" spans="1:7" ht="14.1" customHeight="1" x14ac:dyDescent="0.2">
      <c r="A239" s="4" t="s">
        <v>427</v>
      </c>
      <c r="B239" s="18" t="e">
        <f>VLOOKUP(LEFT(A239,9),VLANs!B:H,7,FALSE())</f>
        <v>#N/A</v>
      </c>
      <c r="C239" s="1">
        <v>135</v>
      </c>
      <c r="D239" s="1" t="s">
        <v>23</v>
      </c>
      <c r="E239" s="1">
        <v>5</v>
      </c>
      <c r="F239" s="1" t="s">
        <v>21</v>
      </c>
      <c r="G239" s="1" t="s">
        <v>38</v>
      </c>
    </row>
    <row r="240" spans="1:7" ht="14.1" customHeight="1" x14ac:dyDescent="0.2">
      <c r="A240" s="4" t="s">
        <v>403</v>
      </c>
      <c r="B240" s="18" t="e">
        <f>VLOOKUP(LEFT(A240,9),VLANs!B:H,7,FALSE())</f>
        <v>#N/A</v>
      </c>
      <c r="C240" s="1">
        <v>631</v>
      </c>
      <c r="D240" s="1" t="s">
        <v>23</v>
      </c>
      <c r="E240" s="1">
        <v>5</v>
      </c>
      <c r="F240" s="1" t="s">
        <v>21</v>
      </c>
      <c r="G240" s="1" t="s">
        <v>47</v>
      </c>
    </row>
    <row r="241" spans="1:7" ht="14.1" customHeight="1" x14ac:dyDescent="0.2">
      <c r="A241" s="4" t="s">
        <v>405</v>
      </c>
      <c r="B241" s="18" t="e">
        <f>VLOOKUP(LEFT(A241,9),VLANs!B:H,7,FALSE())</f>
        <v>#N/A</v>
      </c>
      <c r="C241" s="1">
        <v>443</v>
      </c>
      <c r="D241" s="1" t="s">
        <v>23</v>
      </c>
      <c r="E241" s="1">
        <v>5</v>
      </c>
      <c r="F241" s="1" t="s">
        <v>21</v>
      </c>
      <c r="G241" s="1" t="s">
        <v>47</v>
      </c>
    </row>
    <row r="242" spans="1:7" ht="14.1" customHeight="1" x14ac:dyDescent="0.2">
      <c r="A242" s="4" t="s">
        <v>406</v>
      </c>
      <c r="B242" s="18" t="e">
        <f>VLOOKUP(LEFT(A242,9),VLANs!B:H,7,FALSE())</f>
        <v>#N/A</v>
      </c>
      <c r="C242" s="1">
        <v>22</v>
      </c>
      <c r="D242" s="1" t="s">
        <v>23</v>
      </c>
      <c r="E242" s="1">
        <v>5</v>
      </c>
      <c r="F242" s="1" t="s">
        <v>27</v>
      </c>
      <c r="G242" s="1" t="s">
        <v>169</v>
      </c>
    </row>
    <row r="243" spans="1:7" ht="14.1" customHeight="1" x14ac:dyDescent="0.2">
      <c r="A243" s="4" t="s">
        <v>406</v>
      </c>
      <c r="B243" s="18" t="e">
        <f>VLOOKUP(LEFT(A243,9),VLANs!B:H,7,FALSE())</f>
        <v>#N/A</v>
      </c>
      <c r="C243" s="1">
        <v>443</v>
      </c>
      <c r="D243" s="1" t="s">
        <v>23</v>
      </c>
      <c r="E243" s="1">
        <v>5</v>
      </c>
      <c r="F243" s="1" t="s">
        <v>21</v>
      </c>
      <c r="G243" s="1" t="s">
        <v>47</v>
      </c>
    </row>
    <row r="244" spans="1:7" ht="14.1" customHeight="1" x14ac:dyDescent="0.2">
      <c r="A244" s="4" t="s">
        <v>407</v>
      </c>
      <c r="B244" s="18" t="e">
        <f>VLOOKUP(LEFT(A244,9),VLANs!B:H,7,FALSE())</f>
        <v>#N/A</v>
      </c>
      <c r="C244" s="1">
        <v>997</v>
      </c>
      <c r="D244" s="1" t="s">
        <v>23</v>
      </c>
      <c r="E244" s="1">
        <v>5</v>
      </c>
      <c r="F244" s="1" t="s">
        <v>66</v>
      </c>
      <c r="G244" s="1" t="s">
        <v>67</v>
      </c>
    </row>
    <row r="245" spans="1:7" ht="14.1" customHeight="1" x14ac:dyDescent="0.2">
      <c r="A245" s="4" t="s">
        <v>429</v>
      </c>
      <c r="B245" s="18" t="e">
        <f>VLOOKUP(LEFT(A245,9),VLANs!B:H,7,FALSE())</f>
        <v>#N/A</v>
      </c>
      <c r="C245" s="1">
        <v>135</v>
      </c>
      <c r="D245" s="1" t="s">
        <v>23</v>
      </c>
      <c r="E245" s="1">
        <v>5</v>
      </c>
      <c r="F245" s="1" t="s">
        <v>21</v>
      </c>
      <c r="G245" s="1" t="s">
        <v>38</v>
      </c>
    </row>
    <row r="246" spans="1:7" ht="14.1" customHeight="1" x14ac:dyDescent="0.2">
      <c r="A246" s="4" t="s">
        <v>327</v>
      </c>
      <c r="B246" s="18" t="str">
        <f>VLOOKUP(LEFT(A246,9),VLANs!B:H,7,FALSE())</f>
        <v>Prosecutor - Investigation Labs</v>
      </c>
      <c r="C246" s="1">
        <v>30002</v>
      </c>
      <c r="D246" s="1" t="s">
        <v>23</v>
      </c>
      <c r="E246" s="1">
        <v>5</v>
      </c>
      <c r="F246" s="1" t="s">
        <v>66</v>
      </c>
      <c r="G246" s="1" t="s">
        <v>144</v>
      </c>
    </row>
    <row r="247" spans="1:7" ht="14.1" customHeight="1" x14ac:dyDescent="0.2">
      <c r="A247" s="4" t="s">
        <v>328</v>
      </c>
      <c r="B247" s="18" t="str">
        <f>VLOOKUP(LEFT(A247,9),VLANs!B:H,7,FALSE())</f>
        <v>Prosecutor - Investigation Labs</v>
      </c>
      <c r="C247" s="1">
        <v>636</v>
      </c>
      <c r="D247" s="1" t="s">
        <v>23</v>
      </c>
      <c r="E247" s="1">
        <v>5</v>
      </c>
      <c r="F247" s="1" t="s">
        <v>21</v>
      </c>
      <c r="G247" s="1" t="s">
        <v>145</v>
      </c>
    </row>
    <row r="248" spans="1:7" ht="14.1" customHeight="1" x14ac:dyDescent="0.2">
      <c r="A248" s="4" t="s">
        <v>342</v>
      </c>
      <c r="B248" s="18" t="str">
        <f>VLOOKUP(LEFT(A248,9),VLANs!B:H,7,FALSE())</f>
        <v>Prosecutor - Investigation Labs</v>
      </c>
      <c r="C248" s="1">
        <v>135</v>
      </c>
      <c r="D248" s="1" t="s">
        <v>23</v>
      </c>
      <c r="E248" s="1">
        <v>5</v>
      </c>
      <c r="F248" s="1" t="s">
        <v>21</v>
      </c>
      <c r="G248" s="1" t="s">
        <v>154</v>
      </c>
    </row>
    <row r="249" spans="1:7" ht="14.1" customHeight="1" x14ac:dyDescent="0.2">
      <c r="A249" s="4" t="s">
        <v>349</v>
      </c>
      <c r="B249" s="18" t="e">
        <f>VLOOKUP(LEFT(A249,9),VLANs!B:H,7,FALSE())</f>
        <v>#N/A</v>
      </c>
      <c r="C249" s="1">
        <v>135</v>
      </c>
      <c r="D249" s="1" t="s">
        <v>23</v>
      </c>
      <c r="E249" s="1">
        <v>5</v>
      </c>
      <c r="F249" s="1" t="s">
        <v>21</v>
      </c>
      <c r="G249" s="1" t="s">
        <v>154</v>
      </c>
    </row>
    <row r="250" spans="1:7" ht="14.1" customHeight="1" x14ac:dyDescent="0.2">
      <c r="A250" s="4" t="s">
        <v>350</v>
      </c>
      <c r="B250" s="18" t="e">
        <f>VLOOKUP(LEFT(A250,9),VLANs!B:H,7,FALSE())</f>
        <v>#N/A</v>
      </c>
      <c r="C250" s="1">
        <v>25</v>
      </c>
      <c r="D250" s="1" t="s">
        <v>23</v>
      </c>
      <c r="E250" s="1">
        <v>5</v>
      </c>
      <c r="F250" s="1" t="s">
        <v>27</v>
      </c>
      <c r="G250" s="1" t="s">
        <v>155</v>
      </c>
    </row>
    <row r="251" spans="1:7" ht="14.1" customHeight="1" x14ac:dyDescent="0.2">
      <c r="A251" s="4" t="s">
        <v>351</v>
      </c>
      <c r="B251" s="18" t="e">
        <f>VLOOKUP(LEFT(A251,9),VLANs!B:H,7,FALSE())</f>
        <v>#N/A</v>
      </c>
      <c r="C251" s="1">
        <v>8081</v>
      </c>
      <c r="D251" s="1" t="s">
        <v>23</v>
      </c>
      <c r="E251" s="1">
        <v>5</v>
      </c>
      <c r="F251" s="1" t="s">
        <v>21</v>
      </c>
      <c r="G251" s="1" t="s">
        <v>158</v>
      </c>
    </row>
    <row r="252" spans="1:7" ht="14.1" customHeight="1" x14ac:dyDescent="0.2">
      <c r="A252" s="4" t="s">
        <v>351</v>
      </c>
      <c r="B252" s="18" t="e">
        <f>VLOOKUP(LEFT(A252,9),VLANs!B:H,7,FALSE())</f>
        <v>#N/A</v>
      </c>
      <c r="C252" s="1">
        <v>443</v>
      </c>
      <c r="D252" s="1" t="s">
        <v>23</v>
      </c>
      <c r="E252" s="1">
        <v>5</v>
      </c>
      <c r="F252" s="1" t="s">
        <v>21</v>
      </c>
      <c r="G252" s="1" t="s">
        <v>158</v>
      </c>
    </row>
    <row r="253" spans="1:7" ht="14.1" customHeight="1" x14ac:dyDescent="0.2">
      <c r="A253" s="4" t="s">
        <v>369</v>
      </c>
      <c r="B253" s="18" t="e">
        <f>VLOOKUP(LEFT(A253,9),VLANs!B:H,7,FALSE())</f>
        <v>#N/A</v>
      </c>
      <c r="C253" s="1">
        <v>8081</v>
      </c>
      <c r="D253" s="1" t="s">
        <v>23</v>
      </c>
      <c r="E253" s="1">
        <v>5</v>
      </c>
      <c r="G253" s="1" t="s">
        <v>160</v>
      </c>
    </row>
    <row r="254" spans="1:7" ht="14.1" customHeight="1" x14ac:dyDescent="0.2">
      <c r="A254" s="4" t="s">
        <v>369</v>
      </c>
      <c r="B254" s="18" t="e">
        <f>VLOOKUP(LEFT(A254,9),VLANs!B:H,7,FALSE())</f>
        <v>#N/A</v>
      </c>
      <c r="C254" s="1">
        <v>80</v>
      </c>
      <c r="D254" s="1" t="s">
        <v>23</v>
      </c>
      <c r="E254" s="1">
        <v>5</v>
      </c>
      <c r="G254" s="1" t="s">
        <v>160</v>
      </c>
    </row>
    <row r="255" spans="1:7" ht="14.1" customHeight="1" x14ac:dyDescent="0.2">
      <c r="A255" s="4" t="s">
        <v>370</v>
      </c>
      <c r="B255" s="18" t="e">
        <f>VLOOKUP(LEFT(A255,9),VLANs!B:H,7,FALSE())</f>
        <v>#N/A</v>
      </c>
      <c r="C255" s="1">
        <v>135</v>
      </c>
      <c r="D255" s="1" t="s">
        <v>23</v>
      </c>
      <c r="E255" s="1">
        <v>5</v>
      </c>
      <c r="F255" s="1" t="s">
        <v>21</v>
      </c>
      <c r="G255" s="1" t="s">
        <v>154</v>
      </c>
    </row>
    <row r="256" spans="1:7" ht="14.1" customHeight="1" x14ac:dyDescent="0.2">
      <c r="A256" s="4" t="s">
        <v>372</v>
      </c>
      <c r="B256" s="18" t="e">
        <f>VLOOKUP(LEFT(A256,9),VLANs!B:H,7,FALSE())</f>
        <v>#N/A</v>
      </c>
      <c r="C256" s="1">
        <v>631</v>
      </c>
      <c r="D256" s="1" t="s">
        <v>23</v>
      </c>
      <c r="E256" s="1">
        <v>5</v>
      </c>
      <c r="F256" s="1" t="s">
        <v>21</v>
      </c>
      <c r="G256" s="1" t="s">
        <v>158</v>
      </c>
    </row>
    <row r="257" spans="1:7" ht="14.1" customHeight="1" x14ac:dyDescent="0.2">
      <c r="A257" s="4" t="s">
        <v>373</v>
      </c>
      <c r="B257" s="18" t="e">
        <f>VLOOKUP(LEFT(A257,9),VLANs!B:H,7,FALSE())</f>
        <v>#N/A</v>
      </c>
      <c r="C257" s="1">
        <v>135</v>
      </c>
      <c r="D257" s="1" t="s">
        <v>23</v>
      </c>
      <c r="E257" s="1">
        <v>5</v>
      </c>
      <c r="F257" s="1" t="s">
        <v>21</v>
      </c>
      <c r="G257" s="1" t="s">
        <v>154</v>
      </c>
    </row>
    <row r="258" spans="1:7" ht="14.1" customHeight="1" x14ac:dyDescent="0.2">
      <c r="A258" s="4" t="s">
        <v>293</v>
      </c>
      <c r="B258" s="18" t="str">
        <f>VLOOKUP(LEFT(A258,9),VLANs!B:H,7,FALSE())</f>
        <v>Building - Shared PC Conference Room</v>
      </c>
      <c r="C258" s="1">
        <v>135</v>
      </c>
      <c r="D258" s="1" t="s">
        <v>23</v>
      </c>
      <c r="E258" s="1">
        <v>5</v>
      </c>
      <c r="F258" s="1" t="s">
        <v>21</v>
      </c>
      <c r="G258" s="1" t="s">
        <v>38</v>
      </c>
    </row>
    <row r="259" spans="1:7" ht="14.1" customHeight="1" x14ac:dyDescent="0.2">
      <c r="A259" s="4" t="s">
        <v>304</v>
      </c>
      <c r="B259" s="18" t="str">
        <f>VLOOKUP(LEFT(A259,9),VLANs!B:H,7,FALSE())</f>
        <v>Building - Shared PC Conference Room</v>
      </c>
      <c r="C259" s="1">
        <v>80</v>
      </c>
      <c r="D259" s="1" t="s">
        <v>23</v>
      </c>
      <c r="E259" s="1">
        <v>5</v>
      </c>
      <c r="F259" s="1" t="s">
        <v>21</v>
      </c>
      <c r="G259" s="1" t="s">
        <v>127</v>
      </c>
    </row>
    <row r="260" spans="1:7" ht="14.1" customHeight="1" x14ac:dyDescent="0.2">
      <c r="A260" s="4" t="s">
        <v>468</v>
      </c>
      <c r="B260" s="18" t="e">
        <f>VLOOKUP(LEFT(A260,9),VLANs!B:H,7,FALSE())</f>
        <v>#N/A</v>
      </c>
      <c r="C260" s="1">
        <v>25</v>
      </c>
      <c r="D260" s="1" t="s">
        <v>23</v>
      </c>
      <c r="E260" s="1">
        <v>5</v>
      </c>
      <c r="F260" s="1" t="s">
        <v>27</v>
      </c>
      <c r="G260" s="1" t="s">
        <v>37</v>
      </c>
    </row>
    <row r="261" spans="1:7" ht="14.1" customHeight="1" x14ac:dyDescent="0.2">
      <c r="A261" s="4" t="s">
        <v>470</v>
      </c>
      <c r="B261" s="18" t="e">
        <f>VLOOKUP(LEFT(A261,9),VLANs!B:H,7,FALSE())</f>
        <v>#N/A</v>
      </c>
      <c r="C261" s="1">
        <v>135</v>
      </c>
      <c r="D261" s="1" t="s">
        <v>23</v>
      </c>
      <c r="E261" s="1">
        <v>5</v>
      </c>
      <c r="F261" s="1" t="s">
        <v>21</v>
      </c>
      <c r="G261" s="1" t="s">
        <v>38</v>
      </c>
    </row>
    <row r="262" spans="1:7" ht="14.1" customHeight="1" x14ac:dyDescent="0.2">
      <c r="A262" s="4" t="s">
        <v>471</v>
      </c>
      <c r="B262" s="18" t="e">
        <f>VLOOKUP(LEFT(A262,9),VLANs!B:H,7,FALSE())</f>
        <v>#N/A</v>
      </c>
      <c r="C262" s="1">
        <v>135</v>
      </c>
      <c r="D262" s="1" t="s">
        <v>23</v>
      </c>
      <c r="E262" s="1">
        <v>5</v>
      </c>
      <c r="F262" s="1" t="s">
        <v>21</v>
      </c>
      <c r="G262" s="1" t="s">
        <v>38</v>
      </c>
    </row>
    <row r="263" spans="1:7" ht="14.1" customHeight="1" x14ac:dyDescent="0.2">
      <c r="A263" s="4" t="s">
        <v>471</v>
      </c>
      <c r="B263" s="18" t="e">
        <f>VLOOKUP(LEFT(A263,9),VLANs!B:H,7,FALSE())</f>
        <v>#N/A</v>
      </c>
      <c r="C263" s="1">
        <v>443</v>
      </c>
      <c r="D263" s="1" t="s">
        <v>23</v>
      </c>
      <c r="E263" s="1">
        <v>5</v>
      </c>
      <c r="F263" s="1" t="s">
        <v>31</v>
      </c>
      <c r="G263" s="1" t="s">
        <v>48</v>
      </c>
    </row>
    <row r="264" spans="1:7" ht="14.1" customHeight="1" x14ac:dyDescent="0.2">
      <c r="A264" s="4" t="s">
        <v>471</v>
      </c>
      <c r="B264" s="18" t="e">
        <f>VLOOKUP(LEFT(A264,9),VLANs!B:H,7,FALSE())</f>
        <v>#N/A</v>
      </c>
      <c r="E264" s="1">
        <v>5</v>
      </c>
      <c r="F264" s="1" t="s">
        <v>31</v>
      </c>
      <c r="G264" s="1" t="s">
        <v>46</v>
      </c>
    </row>
    <row r="265" spans="1:7" ht="14.1" customHeight="1" x14ac:dyDescent="0.2">
      <c r="A265" s="4" t="s">
        <v>471</v>
      </c>
      <c r="B265" s="18" t="e">
        <f>VLOOKUP(LEFT(A265,9),VLANs!B:H,7,FALSE())</f>
        <v>#N/A</v>
      </c>
      <c r="C265" s="1">
        <v>443</v>
      </c>
      <c r="D265" s="1" t="s">
        <v>23</v>
      </c>
      <c r="E265" s="1">
        <v>5</v>
      </c>
      <c r="F265" s="1" t="s">
        <v>21</v>
      </c>
      <c r="G265" s="1" t="s">
        <v>47</v>
      </c>
    </row>
    <row r="266" spans="1:7" ht="14.1" customHeight="1" x14ac:dyDescent="0.2">
      <c r="A266" s="4" t="s">
        <v>276</v>
      </c>
      <c r="B266" s="18" t="str">
        <f>VLOOKUP(LEFT(A266,9),VLANs!B:H,7,FALSE())</f>
        <v>Prosecutor Office- Admininistration</v>
      </c>
      <c r="C266" s="1">
        <v>80</v>
      </c>
      <c r="D266" s="1" t="s">
        <v>23</v>
      </c>
      <c r="E266" s="1">
        <v>4.5999999999999996</v>
      </c>
      <c r="F266" s="1" t="s">
        <v>31</v>
      </c>
      <c r="G266" s="1" t="s">
        <v>123</v>
      </c>
    </row>
    <row r="267" spans="1:7" ht="14.1" customHeight="1" x14ac:dyDescent="0.2">
      <c r="A267" s="4" t="s">
        <v>432</v>
      </c>
      <c r="B267" s="18" t="str">
        <f>VLOOKUP(LEFT(A267,9),VLANs!B:H,7,FALSE())</f>
        <v>Police Officers</v>
      </c>
      <c r="C267" s="1">
        <v>3389</v>
      </c>
      <c r="D267" s="1" t="s">
        <v>23</v>
      </c>
      <c r="E267" s="1">
        <v>4.3</v>
      </c>
      <c r="F267" s="1" t="s">
        <v>21</v>
      </c>
      <c r="G267" s="1" t="s">
        <v>26</v>
      </c>
    </row>
    <row r="268" spans="1:7" ht="14.1" customHeight="1" x14ac:dyDescent="0.2">
      <c r="A268" s="4" t="s">
        <v>433</v>
      </c>
      <c r="B268" s="18" t="str">
        <f>VLOOKUP(LEFT(A268,9),VLANs!B:H,7,FALSE())</f>
        <v>Police Officers</v>
      </c>
      <c r="C268" s="1">
        <v>3389</v>
      </c>
      <c r="D268" s="1" t="s">
        <v>23</v>
      </c>
      <c r="E268" s="1">
        <v>4.3</v>
      </c>
      <c r="F268" s="1" t="s">
        <v>21</v>
      </c>
      <c r="G268" s="1" t="s">
        <v>26</v>
      </c>
    </row>
    <row r="269" spans="1:7" ht="14.1" customHeight="1" x14ac:dyDescent="0.2">
      <c r="A269" s="4" t="s">
        <v>216</v>
      </c>
      <c r="B269" s="18" t="str">
        <f>VLOOKUP(LEFT(A269,9),VLANs!B:H,7,FALSE())</f>
        <v>Prosecutor - Head and Assistants</v>
      </c>
      <c r="C269" s="1">
        <v>995</v>
      </c>
      <c r="D269" s="1" t="s">
        <v>23</v>
      </c>
      <c r="E269" s="1">
        <v>4.3</v>
      </c>
      <c r="F269" s="1" t="s">
        <v>21</v>
      </c>
      <c r="G269" s="1" t="s">
        <v>26</v>
      </c>
    </row>
    <row r="270" spans="1:7" ht="14.1" customHeight="1" x14ac:dyDescent="0.2">
      <c r="A270" s="4" t="s">
        <v>216</v>
      </c>
      <c r="B270" s="18" t="str">
        <f>VLOOKUP(LEFT(A270,9),VLANs!B:H,7,FALSE())</f>
        <v>Prosecutor - Head and Assistants</v>
      </c>
      <c r="C270" s="1">
        <v>993</v>
      </c>
      <c r="D270" s="1" t="s">
        <v>23</v>
      </c>
      <c r="E270" s="1">
        <v>4.3</v>
      </c>
      <c r="F270" s="1" t="s">
        <v>21</v>
      </c>
      <c r="G270" s="1" t="s">
        <v>26</v>
      </c>
    </row>
    <row r="271" spans="1:7" ht="14.1" customHeight="1" x14ac:dyDescent="0.2">
      <c r="A271" s="4" t="s">
        <v>216</v>
      </c>
      <c r="B271" s="18" t="str">
        <f>VLOOKUP(LEFT(A271,9),VLANs!B:H,7,FALSE())</f>
        <v>Prosecutor - Head and Assistants</v>
      </c>
      <c r="C271" s="1">
        <v>143</v>
      </c>
      <c r="D271" s="1" t="s">
        <v>23</v>
      </c>
      <c r="E271" s="1">
        <v>4.3</v>
      </c>
      <c r="F271" s="1" t="s">
        <v>21</v>
      </c>
      <c r="G271" s="1" t="s">
        <v>26</v>
      </c>
    </row>
    <row r="272" spans="1:7" ht="14.1" customHeight="1" x14ac:dyDescent="0.2">
      <c r="A272" s="4" t="s">
        <v>216</v>
      </c>
      <c r="B272" s="18" t="str">
        <f>VLOOKUP(LEFT(A272,9),VLANs!B:H,7,FALSE())</f>
        <v>Prosecutor - Head and Assistants</v>
      </c>
      <c r="C272" s="1">
        <v>110</v>
      </c>
      <c r="D272" s="1" t="s">
        <v>23</v>
      </c>
      <c r="E272" s="1">
        <v>4.3</v>
      </c>
      <c r="F272" s="1" t="s">
        <v>21</v>
      </c>
      <c r="G272" s="1" t="s">
        <v>26</v>
      </c>
    </row>
    <row r="273" spans="1:7" ht="14.1" customHeight="1" x14ac:dyDescent="0.2">
      <c r="A273" s="4" t="s">
        <v>217</v>
      </c>
      <c r="B273" s="18" t="str">
        <f>VLOOKUP(LEFT(A273,9),VLANs!B:H,7,FALSE())</f>
        <v>Prosecutor - Head and Assistants</v>
      </c>
      <c r="C273" s="1">
        <v>22</v>
      </c>
      <c r="D273" s="1" t="s">
        <v>23</v>
      </c>
      <c r="E273" s="1">
        <v>4.3</v>
      </c>
      <c r="F273" s="1" t="s">
        <v>21</v>
      </c>
      <c r="G273" s="1" t="s">
        <v>29</v>
      </c>
    </row>
    <row r="274" spans="1:7" ht="14.1" customHeight="1" x14ac:dyDescent="0.2">
      <c r="A274" s="4" t="s">
        <v>221</v>
      </c>
      <c r="B274" s="18" t="str">
        <f>VLOOKUP(LEFT(A274,9),VLANs!B:H,7,FALSE())</f>
        <v>Prosecutor - Head and Assistants</v>
      </c>
      <c r="C274" s="1">
        <v>22</v>
      </c>
      <c r="D274" s="1" t="s">
        <v>23</v>
      </c>
      <c r="E274" s="1">
        <v>4.3</v>
      </c>
      <c r="F274" s="1" t="s">
        <v>21</v>
      </c>
      <c r="G274" s="1" t="s">
        <v>29</v>
      </c>
    </row>
    <row r="275" spans="1:7" ht="14.1" customHeight="1" x14ac:dyDescent="0.2">
      <c r="A275" s="4" t="s">
        <v>221</v>
      </c>
      <c r="B275" s="18" t="str">
        <f>VLOOKUP(LEFT(A275,9),VLANs!B:H,7,FALSE())</f>
        <v>Prosecutor - Head and Assistants</v>
      </c>
      <c r="C275" s="1">
        <v>25</v>
      </c>
      <c r="D275" s="1" t="s">
        <v>23</v>
      </c>
      <c r="E275" s="1">
        <v>4.3</v>
      </c>
      <c r="F275" s="1" t="s">
        <v>21</v>
      </c>
      <c r="G275" s="1" t="s">
        <v>34</v>
      </c>
    </row>
    <row r="276" spans="1:7" ht="14.1" customHeight="1" x14ac:dyDescent="0.2">
      <c r="A276" s="4" t="s">
        <v>221</v>
      </c>
      <c r="B276" s="18" t="str">
        <f>VLOOKUP(LEFT(A276,9),VLANs!B:H,7,FALSE())</f>
        <v>Prosecutor - Head and Assistants</v>
      </c>
      <c r="C276" s="1">
        <v>25</v>
      </c>
      <c r="D276" s="1" t="s">
        <v>23</v>
      </c>
      <c r="E276" s="1">
        <v>4.3</v>
      </c>
      <c r="F276" s="1" t="s">
        <v>31</v>
      </c>
      <c r="G276" s="1" t="s">
        <v>56</v>
      </c>
    </row>
    <row r="277" spans="1:7" ht="14.1" customHeight="1" x14ac:dyDescent="0.2">
      <c r="A277" s="4" t="s">
        <v>221</v>
      </c>
      <c r="B277" s="18" t="str">
        <f>VLOOKUP(LEFT(A277,9),VLANs!B:H,7,FALSE())</f>
        <v>Prosecutor - Head and Assistants</v>
      </c>
      <c r="C277" s="1">
        <v>25</v>
      </c>
      <c r="D277" s="1" t="s">
        <v>23</v>
      </c>
      <c r="E277" s="1">
        <v>4.3</v>
      </c>
      <c r="F277" s="1" t="s">
        <v>31</v>
      </c>
      <c r="G277" s="1" t="s">
        <v>39</v>
      </c>
    </row>
    <row r="278" spans="1:7" ht="14.1" customHeight="1" x14ac:dyDescent="0.2">
      <c r="A278" s="4" t="s">
        <v>222</v>
      </c>
      <c r="B278" s="18" t="str">
        <f>VLOOKUP(LEFT(A278,9),VLANs!B:H,7,FALSE())</f>
        <v>Prosecutor - Head and Assistants</v>
      </c>
      <c r="C278" s="1">
        <v>22</v>
      </c>
      <c r="D278" s="1" t="s">
        <v>23</v>
      </c>
      <c r="E278" s="1">
        <v>4.3</v>
      </c>
      <c r="F278" s="1" t="s">
        <v>21</v>
      </c>
      <c r="G278" s="1" t="s">
        <v>29</v>
      </c>
    </row>
    <row r="279" spans="1:7" ht="14.1" customHeight="1" x14ac:dyDescent="0.2">
      <c r="A279" s="4" t="s">
        <v>227</v>
      </c>
      <c r="B279" s="18" t="str">
        <f>VLOOKUP(LEFT(A279,9),VLANs!B:H,7,FALSE())</f>
        <v>Prosecutor - Head and Assistants</v>
      </c>
      <c r="C279" s="1">
        <v>22</v>
      </c>
      <c r="D279" s="1" t="s">
        <v>23</v>
      </c>
      <c r="E279" s="1">
        <v>4.3</v>
      </c>
      <c r="F279" s="1" t="s">
        <v>21</v>
      </c>
      <c r="G279" s="1" t="s">
        <v>29</v>
      </c>
    </row>
    <row r="280" spans="1:7" ht="14.1" customHeight="1" x14ac:dyDescent="0.2">
      <c r="A280" s="4" t="s">
        <v>233</v>
      </c>
      <c r="B280" s="18" t="str">
        <f>VLOOKUP(LEFT(A280,9),VLANs!B:H,7,FALSE())</f>
        <v>Prosecutor - Head and Assistants</v>
      </c>
      <c r="C280" s="1">
        <v>3389</v>
      </c>
      <c r="D280" s="1" t="s">
        <v>23</v>
      </c>
      <c r="E280" s="1">
        <v>4.3</v>
      </c>
      <c r="F280" s="1" t="s">
        <v>21</v>
      </c>
      <c r="G280" s="1" t="s">
        <v>26</v>
      </c>
    </row>
    <row r="281" spans="1:7" ht="14.1" customHeight="1" x14ac:dyDescent="0.2">
      <c r="A281" s="4" t="s">
        <v>234</v>
      </c>
      <c r="B281" s="18" t="str">
        <f>VLOOKUP(LEFT(A281,9),VLANs!B:H,7,FALSE())</f>
        <v>Prosecutor - Head and Assistants</v>
      </c>
      <c r="C281" s="1">
        <v>22</v>
      </c>
      <c r="D281" s="1" t="s">
        <v>23</v>
      </c>
      <c r="E281" s="1">
        <v>4.3</v>
      </c>
      <c r="F281" s="1" t="s">
        <v>21</v>
      </c>
      <c r="G281" s="1" t="s">
        <v>29</v>
      </c>
    </row>
    <row r="282" spans="1:7" ht="14.1" customHeight="1" x14ac:dyDescent="0.2">
      <c r="A282" s="4" t="s">
        <v>236</v>
      </c>
      <c r="B282" s="18" t="str">
        <f>VLOOKUP(LEFT(A282,9),VLANs!B:H,7,FALSE())</f>
        <v>Prosecutor - Head and Assistants</v>
      </c>
      <c r="C282" s="1">
        <v>22</v>
      </c>
      <c r="D282" s="1" t="s">
        <v>23</v>
      </c>
      <c r="E282" s="1">
        <v>4.3</v>
      </c>
      <c r="F282" s="1" t="s">
        <v>21</v>
      </c>
      <c r="G282" s="1" t="s">
        <v>29</v>
      </c>
    </row>
    <row r="283" spans="1:7" ht="14.1" customHeight="1" x14ac:dyDescent="0.2">
      <c r="A283" s="4" t="s">
        <v>237</v>
      </c>
      <c r="B283" s="18" t="str">
        <f>VLOOKUP(LEFT(A283,9),VLANs!B:H,7,FALSE())</f>
        <v>Prosecutor - Head and Assistants</v>
      </c>
      <c r="C283" s="1">
        <v>22</v>
      </c>
      <c r="D283" s="1" t="s">
        <v>23</v>
      </c>
      <c r="E283" s="1">
        <v>4.3</v>
      </c>
      <c r="F283" s="1" t="s">
        <v>21</v>
      </c>
      <c r="G283" s="1" t="s">
        <v>29</v>
      </c>
    </row>
    <row r="284" spans="1:7" ht="14.1" customHeight="1" x14ac:dyDescent="0.2">
      <c r="A284" s="4" t="s">
        <v>238</v>
      </c>
      <c r="B284" s="18" t="str">
        <f>VLOOKUP(LEFT(A284,9),VLANs!B:H,7,FALSE())</f>
        <v>Prosecutor - Head and Assistants</v>
      </c>
      <c r="C284" s="1">
        <v>22</v>
      </c>
      <c r="D284" s="1" t="s">
        <v>23</v>
      </c>
      <c r="E284" s="1">
        <v>4.3</v>
      </c>
      <c r="F284" s="1" t="s">
        <v>21</v>
      </c>
      <c r="G284" s="1" t="s">
        <v>29</v>
      </c>
    </row>
    <row r="285" spans="1:7" ht="14.1" customHeight="1" x14ac:dyDescent="0.2">
      <c r="A285" s="4" t="s">
        <v>239</v>
      </c>
      <c r="B285" s="18" t="str">
        <f>VLOOKUP(LEFT(A285,9),VLANs!B:H,7,FALSE())</f>
        <v>Prosecutor - Head and Assistants</v>
      </c>
      <c r="C285" s="1">
        <v>22</v>
      </c>
      <c r="D285" s="1" t="s">
        <v>23</v>
      </c>
      <c r="E285" s="1">
        <v>4.3</v>
      </c>
      <c r="F285" s="1" t="s">
        <v>21</v>
      </c>
      <c r="G285" s="1" t="s">
        <v>29</v>
      </c>
    </row>
    <row r="286" spans="1:7" ht="14.1" customHeight="1" x14ac:dyDescent="0.2">
      <c r="A286" s="4" t="s">
        <v>240</v>
      </c>
      <c r="B286" s="18" t="str">
        <f>VLOOKUP(LEFT(A286,9),VLANs!B:H,7,FALSE())</f>
        <v>Prosecutor - Head and Assistants</v>
      </c>
      <c r="C286" s="1">
        <v>22</v>
      </c>
      <c r="D286" s="1" t="s">
        <v>23</v>
      </c>
      <c r="E286" s="1">
        <v>4.3</v>
      </c>
      <c r="F286" s="1" t="s">
        <v>21</v>
      </c>
      <c r="G286" s="1" t="s">
        <v>29</v>
      </c>
    </row>
    <row r="287" spans="1:7" ht="14.1" customHeight="1" x14ac:dyDescent="0.2">
      <c r="A287" s="4" t="s">
        <v>241</v>
      </c>
      <c r="B287" s="18" t="str">
        <f>VLOOKUP(LEFT(A287,9),VLANs!B:H,7,FALSE())</f>
        <v>Prosecutor - Head and Assistants</v>
      </c>
      <c r="C287" s="1">
        <v>22</v>
      </c>
      <c r="D287" s="1" t="s">
        <v>23</v>
      </c>
      <c r="E287" s="1">
        <v>4.3</v>
      </c>
      <c r="F287" s="1" t="s">
        <v>21</v>
      </c>
      <c r="G287" s="1" t="s">
        <v>29</v>
      </c>
    </row>
    <row r="288" spans="1:7" ht="14.1" customHeight="1" x14ac:dyDescent="0.2">
      <c r="A288" s="4" t="s">
        <v>241</v>
      </c>
      <c r="B288" s="18" t="str">
        <f>VLOOKUP(LEFT(A288,9),VLANs!B:H,7,FALSE())</f>
        <v>Prosecutor - Head and Assistants</v>
      </c>
      <c r="C288" s="1">
        <v>5901</v>
      </c>
      <c r="D288" s="1" t="s">
        <v>23</v>
      </c>
      <c r="E288" s="1">
        <v>4.3</v>
      </c>
      <c r="F288" s="1" t="s">
        <v>21</v>
      </c>
      <c r="G288" s="1" t="s">
        <v>34</v>
      </c>
    </row>
    <row r="289" spans="1:8" ht="14.1" customHeight="1" x14ac:dyDescent="0.2">
      <c r="A289" s="4" t="s">
        <v>241</v>
      </c>
      <c r="B289" s="18" t="str">
        <f>VLOOKUP(LEFT(A289,9),VLANs!B:H,7,FALSE())</f>
        <v>Prosecutor - Head and Assistants</v>
      </c>
      <c r="C289" s="1">
        <v>5900</v>
      </c>
      <c r="D289" s="1" t="s">
        <v>23</v>
      </c>
      <c r="E289" s="1">
        <v>4.3</v>
      </c>
      <c r="F289" s="1" t="s">
        <v>21</v>
      </c>
      <c r="G289" s="1" t="s">
        <v>34</v>
      </c>
    </row>
    <row r="290" spans="1:8" ht="14.1" customHeight="1" x14ac:dyDescent="0.2">
      <c r="A290" s="4" t="s">
        <v>241</v>
      </c>
      <c r="B290" s="18" t="str">
        <f>VLOOKUP(LEFT(A290,9),VLANs!B:H,7,FALSE())</f>
        <v>Prosecutor - Head and Assistants</v>
      </c>
      <c r="C290" s="1">
        <v>3671</v>
      </c>
      <c r="D290" s="1" t="s">
        <v>23</v>
      </c>
      <c r="E290" s="1">
        <v>4.3</v>
      </c>
      <c r="F290" s="1" t="s">
        <v>21</v>
      </c>
      <c r="G290" s="1" t="s">
        <v>34</v>
      </c>
    </row>
    <row r="291" spans="1:8" ht="14.1" customHeight="1" x14ac:dyDescent="0.2">
      <c r="A291" s="4" t="s">
        <v>241</v>
      </c>
      <c r="B291" s="18" t="str">
        <f>VLOOKUP(LEFT(A291,9),VLANs!B:H,7,FALSE())</f>
        <v>Prosecutor - Head and Assistants</v>
      </c>
      <c r="C291" s="1">
        <v>3670</v>
      </c>
      <c r="D291" s="1" t="s">
        <v>23</v>
      </c>
      <c r="E291" s="1">
        <v>4.3</v>
      </c>
      <c r="F291" s="1" t="s">
        <v>21</v>
      </c>
      <c r="G291" s="1" t="s">
        <v>34</v>
      </c>
    </row>
    <row r="292" spans="1:8" ht="14.1" customHeight="1" x14ac:dyDescent="0.2">
      <c r="A292" s="4" t="s">
        <v>241</v>
      </c>
      <c r="B292" s="18" t="str">
        <f>VLOOKUP(LEFT(A292,9),VLANs!B:H,7,FALSE())</f>
        <v>Prosecutor - Head and Assistants</v>
      </c>
      <c r="C292" s="1">
        <v>443</v>
      </c>
      <c r="D292" s="1" t="s">
        <v>23</v>
      </c>
      <c r="E292" s="1">
        <v>4.3</v>
      </c>
      <c r="F292" s="1" t="s">
        <v>21</v>
      </c>
      <c r="G292" s="1" t="s">
        <v>34</v>
      </c>
    </row>
    <row r="293" spans="1:8" ht="14.1" customHeight="1" x14ac:dyDescent="0.2">
      <c r="A293" s="4" t="s">
        <v>241</v>
      </c>
      <c r="B293" s="18" t="str">
        <f>VLOOKUP(LEFT(A293,9),VLANs!B:H,7,FALSE())</f>
        <v>Prosecutor - Head and Assistants</v>
      </c>
      <c r="C293" s="1">
        <v>5901</v>
      </c>
      <c r="D293" s="1" t="s">
        <v>23</v>
      </c>
      <c r="E293" s="1">
        <v>4.3</v>
      </c>
      <c r="F293" s="1" t="s">
        <v>21</v>
      </c>
      <c r="G293" s="1" t="s">
        <v>26</v>
      </c>
    </row>
    <row r="294" spans="1:8" ht="14.1" customHeight="1" x14ac:dyDescent="0.2">
      <c r="A294" s="4" t="s">
        <v>241</v>
      </c>
      <c r="B294" s="18" t="str">
        <f>VLOOKUP(LEFT(A294,9),VLANs!B:H,7,FALSE())</f>
        <v>Prosecutor - Head and Assistants</v>
      </c>
      <c r="C294" s="1">
        <v>5900</v>
      </c>
      <c r="D294" s="1" t="s">
        <v>23</v>
      </c>
      <c r="E294" s="1">
        <v>4.3</v>
      </c>
      <c r="F294" s="1" t="s">
        <v>21</v>
      </c>
      <c r="G294" s="1" t="s">
        <v>26</v>
      </c>
    </row>
    <row r="295" spans="1:8" ht="14.1" customHeight="1" x14ac:dyDescent="0.2">
      <c r="A295" s="4" t="s">
        <v>241</v>
      </c>
      <c r="B295" s="18" t="str">
        <f>VLOOKUP(LEFT(A295,9),VLANs!B:H,7,FALSE())</f>
        <v>Prosecutor - Head and Assistants</v>
      </c>
      <c r="C295" s="1">
        <v>3671</v>
      </c>
      <c r="D295" s="1" t="s">
        <v>23</v>
      </c>
      <c r="E295" s="1">
        <v>4.3</v>
      </c>
      <c r="F295" s="1" t="s">
        <v>21</v>
      </c>
      <c r="G295" s="1" t="s">
        <v>26</v>
      </c>
    </row>
    <row r="296" spans="1:8" ht="14.1" customHeight="1" x14ac:dyDescent="0.2">
      <c r="A296" s="4" t="s">
        <v>241</v>
      </c>
      <c r="B296" s="18" t="str">
        <f>VLOOKUP(LEFT(A296,9),VLANs!B:H,7,FALSE())</f>
        <v>Prosecutor - Head and Assistants</v>
      </c>
      <c r="C296" s="1">
        <v>3670</v>
      </c>
      <c r="D296" s="1" t="s">
        <v>23</v>
      </c>
      <c r="E296" s="1">
        <v>4.3</v>
      </c>
      <c r="F296" s="1" t="s">
        <v>21</v>
      </c>
      <c r="G296" s="1" t="s">
        <v>26</v>
      </c>
    </row>
    <row r="297" spans="1:8" ht="14.1" customHeight="1" x14ac:dyDescent="0.2">
      <c r="A297" s="4" t="s">
        <v>241</v>
      </c>
      <c r="B297" s="18" t="str">
        <f>VLOOKUP(LEFT(A297,9),VLANs!B:H,7,FALSE())</f>
        <v>Prosecutor - Head and Assistants</v>
      </c>
      <c r="C297" s="1">
        <v>443</v>
      </c>
      <c r="D297" s="1" t="s">
        <v>23</v>
      </c>
      <c r="E297" s="1">
        <v>4.3</v>
      </c>
      <c r="F297" s="1" t="s">
        <v>21</v>
      </c>
      <c r="G297" s="1" t="s">
        <v>26</v>
      </c>
    </row>
    <row r="298" spans="1:8" ht="14.1" customHeight="1" x14ac:dyDescent="0.2">
      <c r="A298" s="4" t="s">
        <v>241</v>
      </c>
      <c r="B298" s="18" t="str">
        <f>VLOOKUP(LEFT(A298,9),VLANs!B:H,7,FALSE())</f>
        <v>Prosecutor - Head and Assistants</v>
      </c>
      <c r="C298" s="1">
        <v>5901</v>
      </c>
      <c r="D298" s="1" t="s">
        <v>23</v>
      </c>
      <c r="E298" s="1">
        <v>4.3</v>
      </c>
      <c r="F298" s="1" t="s">
        <v>31</v>
      </c>
      <c r="G298" s="1" t="s">
        <v>39</v>
      </c>
    </row>
    <row r="299" spans="1:8" ht="14.1" customHeight="1" x14ac:dyDescent="0.2">
      <c r="A299" s="4" t="s">
        <v>241</v>
      </c>
      <c r="B299" s="18" t="str">
        <f>VLOOKUP(LEFT(A299,9),VLANs!B:H,7,FALSE())</f>
        <v>Prosecutor - Head and Assistants</v>
      </c>
      <c r="C299" s="1">
        <v>5900</v>
      </c>
      <c r="D299" s="1" t="s">
        <v>23</v>
      </c>
      <c r="E299" s="1">
        <v>4.3</v>
      </c>
      <c r="F299" s="1" t="s">
        <v>31</v>
      </c>
      <c r="G299" s="1" t="s">
        <v>39</v>
      </c>
    </row>
    <row r="300" spans="1:8" ht="14.1" customHeight="1" x14ac:dyDescent="0.2">
      <c r="A300" s="4" t="s">
        <v>241</v>
      </c>
      <c r="B300" s="18" t="str">
        <f>VLOOKUP(LEFT(A300,9),VLANs!B:H,7,FALSE())</f>
        <v>Prosecutor - Head and Assistants</v>
      </c>
      <c r="C300" s="1">
        <v>3671</v>
      </c>
      <c r="D300" s="1" t="s">
        <v>23</v>
      </c>
      <c r="E300" s="1">
        <v>4.3</v>
      </c>
      <c r="F300" s="1" t="s">
        <v>31</v>
      </c>
      <c r="G300" s="1" t="s">
        <v>39</v>
      </c>
    </row>
    <row r="301" spans="1:8" ht="14.1" customHeight="1" x14ac:dyDescent="0.2">
      <c r="A301" s="4" t="s">
        <v>241</v>
      </c>
      <c r="B301" s="18" t="str">
        <f>VLOOKUP(LEFT(A301,9),VLANs!B:H,7,FALSE())</f>
        <v>Prosecutor - Head and Assistants</v>
      </c>
      <c r="C301" s="1">
        <v>3670</v>
      </c>
      <c r="D301" s="1" t="s">
        <v>23</v>
      </c>
      <c r="E301" s="1">
        <v>4.3</v>
      </c>
      <c r="F301" s="1" t="s">
        <v>31</v>
      </c>
      <c r="G301" s="1" t="s">
        <v>39</v>
      </c>
    </row>
    <row r="302" spans="1:8" ht="14.1" customHeight="1" x14ac:dyDescent="0.2">
      <c r="A302" s="4" t="s">
        <v>241</v>
      </c>
      <c r="B302" s="18" t="str">
        <f>VLOOKUP(LEFT(A302,9),VLANs!B:H,7,FALSE())</f>
        <v>Prosecutor - Head and Assistants</v>
      </c>
      <c r="C302" s="1">
        <v>443</v>
      </c>
      <c r="D302" s="1" t="s">
        <v>23</v>
      </c>
      <c r="E302" s="1">
        <v>4.3</v>
      </c>
      <c r="F302" s="1" t="s">
        <v>31</v>
      </c>
      <c r="G302" s="1" t="s">
        <v>39</v>
      </c>
    </row>
    <row r="303" spans="1:8" ht="14.1" customHeight="1" x14ac:dyDescent="0.2">
      <c r="A303" s="4" t="s">
        <v>241</v>
      </c>
      <c r="B303" s="18" t="str">
        <f>VLOOKUP(LEFT(A303,9),VLANs!B:H,7,FALSE())</f>
        <v>Prosecutor - Head and Assistants</v>
      </c>
      <c r="C303" s="1">
        <v>5901</v>
      </c>
      <c r="D303" s="1" t="s">
        <v>23</v>
      </c>
      <c r="E303" s="1">
        <v>4.3</v>
      </c>
      <c r="F303" s="1" t="s">
        <v>21</v>
      </c>
      <c r="G303" s="1" t="s">
        <v>35</v>
      </c>
      <c r="H303" s="1" t="s">
        <v>36</v>
      </c>
    </row>
    <row r="304" spans="1:8" ht="14.1" customHeight="1" x14ac:dyDescent="0.2">
      <c r="A304" s="4" t="s">
        <v>241</v>
      </c>
      <c r="B304" s="18" t="str">
        <f>VLOOKUP(LEFT(A304,9),VLANs!B:H,7,FALSE())</f>
        <v>Prosecutor - Head and Assistants</v>
      </c>
      <c r="C304" s="1">
        <v>5900</v>
      </c>
      <c r="D304" s="1" t="s">
        <v>23</v>
      </c>
      <c r="E304" s="1">
        <v>4.3</v>
      </c>
      <c r="F304" s="1" t="s">
        <v>21</v>
      </c>
      <c r="G304" s="1" t="s">
        <v>35</v>
      </c>
      <c r="H304" s="1" t="s">
        <v>36</v>
      </c>
    </row>
    <row r="305" spans="1:8" ht="14.1" customHeight="1" x14ac:dyDescent="0.2">
      <c r="A305" s="4" t="s">
        <v>241</v>
      </c>
      <c r="B305" s="18" t="str">
        <f>VLOOKUP(LEFT(A305,9),VLANs!B:H,7,FALSE())</f>
        <v>Prosecutor - Head and Assistants</v>
      </c>
      <c r="C305" s="1">
        <v>3671</v>
      </c>
      <c r="D305" s="1" t="s">
        <v>23</v>
      </c>
      <c r="E305" s="1">
        <v>4.3</v>
      </c>
      <c r="F305" s="1" t="s">
        <v>21</v>
      </c>
      <c r="G305" s="1" t="s">
        <v>35</v>
      </c>
      <c r="H305" s="1" t="s">
        <v>36</v>
      </c>
    </row>
    <row r="306" spans="1:8" ht="14.1" customHeight="1" x14ac:dyDescent="0.2">
      <c r="A306" s="4" t="s">
        <v>241</v>
      </c>
      <c r="B306" s="18" t="str">
        <f>VLOOKUP(LEFT(A306,9),VLANs!B:H,7,FALSE())</f>
        <v>Prosecutor - Head and Assistants</v>
      </c>
      <c r="C306" s="1">
        <v>3670</v>
      </c>
      <c r="D306" s="1" t="s">
        <v>23</v>
      </c>
      <c r="E306" s="1">
        <v>4.3</v>
      </c>
      <c r="F306" s="1" t="s">
        <v>21</v>
      </c>
      <c r="G306" s="1" t="s">
        <v>35</v>
      </c>
      <c r="H306" s="1" t="s">
        <v>36</v>
      </c>
    </row>
    <row r="307" spans="1:8" ht="14.1" customHeight="1" x14ac:dyDescent="0.2">
      <c r="A307" s="4" t="s">
        <v>241</v>
      </c>
      <c r="B307" s="18" t="str">
        <f>VLOOKUP(LEFT(A307,9),VLANs!B:H,7,FALSE())</f>
        <v>Prosecutor - Head and Assistants</v>
      </c>
      <c r="C307" s="1">
        <v>443</v>
      </c>
      <c r="D307" s="1" t="s">
        <v>23</v>
      </c>
      <c r="E307" s="1">
        <v>4.3</v>
      </c>
      <c r="F307" s="1" t="s">
        <v>21</v>
      </c>
      <c r="G307" s="1" t="s">
        <v>35</v>
      </c>
      <c r="H307" s="1" t="s">
        <v>36</v>
      </c>
    </row>
    <row r="308" spans="1:8" ht="14.1" customHeight="1" x14ac:dyDescent="0.2">
      <c r="A308" s="4" t="s">
        <v>242</v>
      </c>
      <c r="B308" s="18" t="str">
        <f>VLOOKUP(LEFT(A308,9),VLANs!B:H,7,FALSE())</f>
        <v>Prosecutor - Head and Assistants</v>
      </c>
      <c r="C308" s="1">
        <v>443</v>
      </c>
      <c r="D308" s="1" t="s">
        <v>23</v>
      </c>
      <c r="E308" s="1">
        <v>4.3</v>
      </c>
      <c r="F308" s="1" t="s">
        <v>31</v>
      </c>
      <c r="G308" s="1" t="s">
        <v>62</v>
      </c>
    </row>
    <row r="309" spans="1:8" ht="14.1" customHeight="1" x14ac:dyDescent="0.2">
      <c r="A309" s="4" t="s">
        <v>242</v>
      </c>
      <c r="B309" s="18" t="str">
        <f>VLOOKUP(LEFT(A309,9),VLANs!B:H,7,FALSE())</f>
        <v>Prosecutor - Head and Assistants</v>
      </c>
      <c r="C309" s="1">
        <v>80</v>
      </c>
      <c r="D309" s="1" t="s">
        <v>23</v>
      </c>
      <c r="E309" s="1">
        <v>4.3</v>
      </c>
      <c r="F309" s="1" t="s">
        <v>31</v>
      </c>
      <c r="G309" s="1" t="s">
        <v>62</v>
      </c>
    </row>
    <row r="310" spans="1:8" ht="14.1" customHeight="1" x14ac:dyDescent="0.2">
      <c r="A310" s="4" t="s">
        <v>242</v>
      </c>
      <c r="B310" s="18" t="str">
        <f>VLOOKUP(LEFT(A310,9),VLANs!B:H,7,FALSE())</f>
        <v>Prosecutor - Head and Assistants</v>
      </c>
      <c r="C310" s="1">
        <v>22</v>
      </c>
      <c r="D310" s="1" t="s">
        <v>23</v>
      </c>
      <c r="E310" s="1">
        <v>4.3</v>
      </c>
      <c r="F310" s="1" t="s">
        <v>21</v>
      </c>
      <c r="G310" s="1" t="s">
        <v>29</v>
      </c>
    </row>
    <row r="311" spans="1:8" ht="14.1" customHeight="1" x14ac:dyDescent="0.2">
      <c r="A311" s="4" t="s">
        <v>242</v>
      </c>
      <c r="B311" s="18" t="str">
        <f>VLOOKUP(LEFT(A311,9),VLANs!B:H,7,FALSE())</f>
        <v>Prosecutor - Head and Assistants</v>
      </c>
      <c r="C311" s="1">
        <v>443</v>
      </c>
      <c r="D311" s="1" t="s">
        <v>23</v>
      </c>
      <c r="E311" s="1">
        <v>4.3</v>
      </c>
      <c r="F311" s="1" t="s">
        <v>21</v>
      </c>
      <c r="G311" s="1" t="s">
        <v>34</v>
      </c>
    </row>
    <row r="312" spans="1:8" ht="14.1" customHeight="1" x14ac:dyDescent="0.2">
      <c r="A312" s="4" t="s">
        <v>242</v>
      </c>
      <c r="B312" s="18" t="str">
        <f>VLOOKUP(LEFT(A312,9),VLANs!B:H,7,FALSE())</f>
        <v>Prosecutor - Head and Assistants</v>
      </c>
      <c r="C312" s="1">
        <v>443</v>
      </c>
      <c r="D312" s="1" t="s">
        <v>23</v>
      </c>
      <c r="E312" s="1">
        <v>4.3</v>
      </c>
      <c r="F312" s="1" t="s">
        <v>21</v>
      </c>
      <c r="G312" s="1" t="s">
        <v>26</v>
      </c>
    </row>
    <row r="313" spans="1:8" ht="14.1" customHeight="1" x14ac:dyDescent="0.2">
      <c r="A313" s="4" t="s">
        <v>242</v>
      </c>
      <c r="B313" s="18" t="str">
        <f>VLOOKUP(LEFT(A313,9),VLANs!B:H,7,FALSE())</f>
        <v>Prosecutor - Head and Assistants</v>
      </c>
      <c r="C313" s="1">
        <v>443</v>
      </c>
      <c r="D313" s="1" t="s">
        <v>23</v>
      </c>
      <c r="E313" s="1">
        <v>4.3</v>
      </c>
      <c r="F313" s="1" t="s">
        <v>21</v>
      </c>
      <c r="G313" s="1" t="s">
        <v>35</v>
      </c>
      <c r="H313" s="1" t="s">
        <v>36</v>
      </c>
    </row>
    <row r="314" spans="1:8" ht="14.1" customHeight="1" x14ac:dyDescent="0.2">
      <c r="A314" s="4" t="s">
        <v>243</v>
      </c>
      <c r="B314" s="18" t="str">
        <f>VLOOKUP(LEFT(A314,9),VLANs!B:H,7,FALSE())</f>
        <v>Prosecutor - Head and Assistants</v>
      </c>
      <c r="C314" s="1">
        <v>22</v>
      </c>
      <c r="D314" s="1" t="s">
        <v>23</v>
      </c>
      <c r="E314" s="1">
        <v>4.3</v>
      </c>
      <c r="F314" s="1" t="s">
        <v>21</v>
      </c>
      <c r="G314" s="1" t="s">
        <v>29</v>
      </c>
    </row>
    <row r="315" spans="1:8" ht="14.1" customHeight="1" x14ac:dyDescent="0.2">
      <c r="A315" s="4" t="s">
        <v>243</v>
      </c>
      <c r="B315" s="18" t="str">
        <f>VLOOKUP(LEFT(A315,9),VLANs!B:H,7,FALSE())</f>
        <v>Prosecutor - Head and Assistants</v>
      </c>
      <c r="C315" s="1">
        <v>5901</v>
      </c>
      <c r="D315" s="1" t="s">
        <v>23</v>
      </c>
      <c r="E315" s="1">
        <v>4.3</v>
      </c>
      <c r="F315" s="1" t="s">
        <v>21</v>
      </c>
      <c r="G315" s="1" t="s">
        <v>34</v>
      </c>
    </row>
    <row r="316" spans="1:8" ht="14.1" customHeight="1" x14ac:dyDescent="0.2">
      <c r="A316" s="4" t="s">
        <v>243</v>
      </c>
      <c r="B316" s="18" t="str">
        <f>VLOOKUP(LEFT(A316,9),VLANs!B:H,7,FALSE())</f>
        <v>Prosecutor - Head and Assistants</v>
      </c>
      <c r="C316" s="1">
        <v>5900</v>
      </c>
      <c r="D316" s="1" t="s">
        <v>23</v>
      </c>
      <c r="E316" s="1">
        <v>4.3</v>
      </c>
      <c r="F316" s="1" t="s">
        <v>21</v>
      </c>
      <c r="G316" s="1" t="s">
        <v>34</v>
      </c>
    </row>
    <row r="317" spans="1:8" ht="14.1" customHeight="1" x14ac:dyDescent="0.2">
      <c r="A317" s="4" t="s">
        <v>243</v>
      </c>
      <c r="B317" s="18" t="str">
        <f>VLOOKUP(LEFT(A317,9),VLANs!B:H,7,FALSE())</f>
        <v>Prosecutor - Head and Assistants</v>
      </c>
      <c r="C317" s="1">
        <v>3671</v>
      </c>
      <c r="D317" s="1" t="s">
        <v>23</v>
      </c>
      <c r="E317" s="1">
        <v>4.3</v>
      </c>
      <c r="F317" s="1" t="s">
        <v>21</v>
      </c>
      <c r="G317" s="1" t="s">
        <v>34</v>
      </c>
    </row>
    <row r="318" spans="1:8" ht="14.1" customHeight="1" x14ac:dyDescent="0.2">
      <c r="A318" s="4" t="s">
        <v>243</v>
      </c>
      <c r="B318" s="18" t="str">
        <f>VLOOKUP(LEFT(A318,9),VLANs!B:H,7,FALSE())</f>
        <v>Prosecutor - Head and Assistants</v>
      </c>
      <c r="C318" s="1">
        <v>3670</v>
      </c>
      <c r="D318" s="1" t="s">
        <v>23</v>
      </c>
      <c r="E318" s="1">
        <v>4.3</v>
      </c>
      <c r="F318" s="1" t="s">
        <v>21</v>
      </c>
      <c r="G318" s="1" t="s">
        <v>34</v>
      </c>
    </row>
    <row r="319" spans="1:8" ht="14.1" customHeight="1" x14ac:dyDescent="0.2">
      <c r="A319" s="4" t="s">
        <v>243</v>
      </c>
      <c r="B319" s="18" t="str">
        <f>VLOOKUP(LEFT(A319,9),VLANs!B:H,7,FALSE())</f>
        <v>Prosecutor - Head and Assistants</v>
      </c>
      <c r="C319" s="1">
        <v>443</v>
      </c>
      <c r="D319" s="1" t="s">
        <v>23</v>
      </c>
      <c r="E319" s="1">
        <v>4.3</v>
      </c>
      <c r="F319" s="1" t="s">
        <v>21</v>
      </c>
      <c r="G319" s="1" t="s">
        <v>34</v>
      </c>
    </row>
    <row r="320" spans="1:8" ht="14.1" customHeight="1" x14ac:dyDescent="0.2">
      <c r="A320" s="4" t="s">
        <v>243</v>
      </c>
      <c r="B320" s="18" t="str">
        <f>VLOOKUP(LEFT(A320,9),VLANs!B:H,7,FALSE())</f>
        <v>Prosecutor - Head and Assistants</v>
      </c>
      <c r="C320" s="1">
        <v>5901</v>
      </c>
      <c r="D320" s="1" t="s">
        <v>23</v>
      </c>
      <c r="E320" s="1">
        <v>4.3</v>
      </c>
      <c r="F320" s="1" t="s">
        <v>21</v>
      </c>
      <c r="G320" s="1" t="s">
        <v>26</v>
      </c>
    </row>
    <row r="321" spans="1:8" ht="14.1" customHeight="1" x14ac:dyDescent="0.2">
      <c r="A321" s="4" t="s">
        <v>243</v>
      </c>
      <c r="B321" s="18" t="str">
        <f>VLOOKUP(LEFT(A321,9),VLANs!B:H,7,FALSE())</f>
        <v>Prosecutor - Head and Assistants</v>
      </c>
      <c r="C321" s="1">
        <v>5900</v>
      </c>
      <c r="D321" s="1" t="s">
        <v>23</v>
      </c>
      <c r="E321" s="1">
        <v>4.3</v>
      </c>
      <c r="F321" s="1" t="s">
        <v>21</v>
      </c>
      <c r="G321" s="1" t="s">
        <v>26</v>
      </c>
    </row>
    <row r="322" spans="1:8" ht="14.1" customHeight="1" x14ac:dyDescent="0.2">
      <c r="A322" s="4" t="s">
        <v>243</v>
      </c>
      <c r="B322" s="18" t="str">
        <f>VLOOKUP(LEFT(A322,9),VLANs!B:H,7,FALSE())</f>
        <v>Prosecutor - Head and Assistants</v>
      </c>
      <c r="C322" s="1">
        <v>3671</v>
      </c>
      <c r="D322" s="1" t="s">
        <v>23</v>
      </c>
      <c r="E322" s="1">
        <v>4.3</v>
      </c>
      <c r="F322" s="1" t="s">
        <v>21</v>
      </c>
      <c r="G322" s="1" t="s">
        <v>26</v>
      </c>
    </row>
    <row r="323" spans="1:8" ht="14.1" customHeight="1" x14ac:dyDescent="0.2">
      <c r="A323" s="4" t="s">
        <v>243</v>
      </c>
      <c r="B323" s="18" t="str">
        <f>VLOOKUP(LEFT(A323,9),VLANs!B:H,7,FALSE())</f>
        <v>Prosecutor - Head and Assistants</v>
      </c>
      <c r="C323" s="1">
        <v>3670</v>
      </c>
      <c r="D323" s="1" t="s">
        <v>23</v>
      </c>
      <c r="E323" s="1">
        <v>4.3</v>
      </c>
      <c r="F323" s="1" t="s">
        <v>21</v>
      </c>
      <c r="G323" s="1" t="s">
        <v>26</v>
      </c>
    </row>
    <row r="324" spans="1:8" ht="14.1" customHeight="1" x14ac:dyDescent="0.2">
      <c r="A324" s="4" t="s">
        <v>243</v>
      </c>
      <c r="B324" s="18" t="str">
        <f>VLOOKUP(LEFT(A324,9),VLANs!B:H,7,FALSE())</f>
        <v>Prosecutor - Head and Assistants</v>
      </c>
      <c r="C324" s="1">
        <v>443</v>
      </c>
      <c r="D324" s="1" t="s">
        <v>23</v>
      </c>
      <c r="E324" s="1">
        <v>4.3</v>
      </c>
      <c r="F324" s="1" t="s">
        <v>21</v>
      </c>
      <c r="G324" s="1" t="s">
        <v>26</v>
      </c>
    </row>
    <row r="325" spans="1:8" ht="14.1" customHeight="1" x14ac:dyDescent="0.2">
      <c r="A325" s="4" t="s">
        <v>243</v>
      </c>
      <c r="B325" s="18" t="str">
        <f>VLOOKUP(LEFT(A325,9),VLANs!B:H,7,FALSE())</f>
        <v>Prosecutor - Head and Assistants</v>
      </c>
      <c r="C325" s="1">
        <v>5901</v>
      </c>
      <c r="D325" s="1" t="s">
        <v>23</v>
      </c>
      <c r="E325" s="1">
        <v>4.3</v>
      </c>
      <c r="F325" s="1" t="s">
        <v>31</v>
      </c>
      <c r="G325" s="1" t="s">
        <v>39</v>
      </c>
    </row>
    <row r="326" spans="1:8" ht="14.1" customHeight="1" x14ac:dyDescent="0.2">
      <c r="A326" s="4" t="s">
        <v>243</v>
      </c>
      <c r="B326" s="18" t="str">
        <f>VLOOKUP(LEFT(A326,9),VLANs!B:H,7,FALSE())</f>
        <v>Prosecutor - Head and Assistants</v>
      </c>
      <c r="C326" s="1">
        <v>5900</v>
      </c>
      <c r="D326" s="1" t="s">
        <v>23</v>
      </c>
      <c r="E326" s="1">
        <v>4.3</v>
      </c>
      <c r="F326" s="1" t="s">
        <v>31</v>
      </c>
      <c r="G326" s="1" t="s">
        <v>39</v>
      </c>
    </row>
    <row r="327" spans="1:8" ht="14.1" customHeight="1" x14ac:dyDescent="0.2">
      <c r="A327" s="4" t="s">
        <v>243</v>
      </c>
      <c r="B327" s="18" t="str">
        <f>VLOOKUP(LEFT(A327,9),VLANs!B:H,7,FALSE())</f>
        <v>Prosecutor - Head and Assistants</v>
      </c>
      <c r="C327" s="1">
        <v>3671</v>
      </c>
      <c r="D327" s="1" t="s">
        <v>23</v>
      </c>
      <c r="E327" s="1">
        <v>4.3</v>
      </c>
      <c r="F327" s="1" t="s">
        <v>31</v>
      </c>
      <c r="G327" s="1" t="s">
        <v>39</v>
      </c>
    </row>
    <row r="328" spans="1:8" ht="14.1" customHeight="1" x14ac:dyDescent="0.2">
      <c r="A328" s="4" t="s">
        <v>243</v>
      </c>
      <c r="B328" s="18" t="str">
        <f>VLOOKUP(LEFT(A328,9),VLANs!B:H,7,FALSE())</f>
        <v>Prosecutor - Head and Assistants</v>
      </c>
      <c r="C328" s="1">
        <v>3670</v>
      </c>
      <c r="D328" s="1" t="s">
        <v>23</v>
      </c>
      <c r="E328" s="1">
        <v>4.3</v>
      </c>
      <c r="F328" s="1" t="s">
        <v>31</v>
      </c>
      <c r="G328" s="1" t="s">
        <v>39</v>
      </c>
    </row>
    <row r="329" spans="1:8" ht="14.1" customHeight="1" x14ac:dyDescent="0.2">
      <c r="A329" s="4" t="s">
        <v>243</v>
      </c>
      <c r="B329" s="18" t="str">
        <f>VLOOKUP(LEFT(A329,9),VLANs!B:H,7,FALSE())</f>
        <v>Prosecutor - Head and Assistants</v>
      </c>
      <c r="C329" s="1">
        <v>443</v>
      </c>
      <c r="D329" s="1" t="s">
        <v>23</v>
      </c>
      <c r="E329" s="1">
        <v>4.3</v>
      </c>
      <c r="F329" s="1" t="s">
        <v>31</v>
      </c>
      <c r="G329" s="1" t="s">
        <v>39</v>
      </c>
    </row>
    <row r="330" spans="1:8" ht="14.1" customHeight="1" x14ac:dyDescent="0.2">
      <c r="A330" s="4" t="s">
        <v>243</v>
      </c>
      <c r="B330" s="18" t="str">
        <f>VLOOKUP(LEFT(A330,9),VLANs!B:H,7,FALSE())</f>
        <v>Prosecutor - Head and Assistants</v>
      </c>
      <c r="C330" s="1">
        <v>5901</v>
      </c>
      <c r="D330" s="1" t="s">
        <v>23</v>
      </c>
      <c r="E330" s="1">
        <v>4.3</v>
      </c>
      <c r="F330" s="1" t="s">
        <v>21</v>
      </c>
      <c r="G330" s="1" t="s">
        <v>35</v>
      </c>
      <c r="H330" s="1" t="s">
        <v>36</v>
      </c>
    </row>
    <row r="331" spans="1:8" ht="14.1" customHeight="1" x14ac:dyDescent="0.2">
      <c r="A331" s="4" t="s">
        <v>243</v>
      </c>
      <c r="B331" s="18" t="str">
        <f>VLOOKUP(LEFT(A331,9),VLANs!B:H,7,FALSE())</f>
        <v>Prosecutor - Head and Assistants</v>
      </c>
      <c r="C331" s="1">
        <v>5900</v>
      </c>
      <c r="D331" s="1" t="s">
        <v>23</v>
      </c>
      <c r="E331" s="1">
        <v>4.3</v>
      </c>
      <c r="F331" s="1" t="s">
        <v>21</v>
      </c>
      <c r="G331" s="1" t="s">
        <v>35</v>
      </c>
      <c r="H331" s="1" t="s">
        <v>36</v>
      </c>
    </row>
    <row r="332" spans="1:8" ht="14.1" customHeight="1" x14ac:dyDescent="0.2">
      <c r="A332" s="4" t="s">
        <v>243</v>
      </c>
      <c r="B332" s="18" t="str">
        <f>VLOOKUP(LEFT(A332,9),VLANs!B:H,7,FALSE())</f>
        <v>Prosecutor - Head and Assistants</v>
      </c>
      <c r="C332" s="1">
        <v>3671</v>
      </c>
      <c r="D332" s="1" t="s">
        <v>23</v>
      </c>
      <c r="E332" s="1">
        <v>4.3</v>
      </c>
      <c r="F332" s="1" t="s">
        <v>21</v>
      </c>
      <c r="G332" s="1" t="s">
        <v>35</v>
      </c>
      <c r="H332" s="1" t="s">
        <v>36</v>
      </c>
    </row>
    <row r="333" spans="1:8" ht="14.1" customHeight="1" x14ac:dyDescent="0.2">
      <c r="A333" s="4" t="s">
        <v>243</v>
      </c>
      <c r="B333" s="18" t="str">
        <f>VLOOKUP(LEFT(A333,9),VLANs!B:H,7,FALSE())</f>
        <v>Prosecutor - Head and Assistants</v>
      </c>
      <c r="C333" s="1">
        <v>3670</v>
      </c>
      <c r="D333" s="1" t="s">
        <v>23</v>
      </c>
      <c r="E333" s="1">
        <v>4.3</v>
      </c>
      <c r="F333" s="1" t="s">
        <v>21</v>
      </c>
      <c r="G333" s="1" t="s">
        <v>35</v>
      </c>
      <c r="H333" s="1" t="s">
        <v>36</v>
      </c>
    </row>
    <row r="334" spans="1:8" ht="14.1" customHeight="1" x14ac:dyDescent="0.2">
      <c r="A334" s="4" t="s">
        <v>243</v>
      </c>
      <c r="B334" s="18" t="str">
        <f>VLOOKUP(LEFT(A334,9),VLANs!B:H,7,FALSE())</f>
        <v>Prosecutor - Head and Assistants</v>
      </c>
      <c r="C334" s="1">
        <v>443</v>
      </c>
      <c r="D334" s="1" t="s">
        <v>23</v>
      </c>
      <c r="E334" s="1">
        <v>4.3</v>
      </c>
      <c r="F334" s="1" t="s">
        <v>21</v>
      </c>
      <c r="G334" s="1" t="s">
        <v>35</v>
      </c>
      <c r="H334" s="1" t="s">
        <v>36</v>
      </c>
    </row>
    <row r="335" spans="1:8" ht="14.1" customHeight="1" x14ac:dyDescent="0.2">
      <c r="A335" s="4" t="s">
        <v>244</v>
      </c>
      <c r="B335" s="18" t="str">
        <f>VLOOKUP(LEFT(A335,9),VLANs!B:H,7,FALSE())</f>
        <v>Prosecutor - Head and Assistants</v>
      </c>
      <c r="C335" s="1">
        <v>22</v>
      </c>
      <c r="D335" s="1" t="s">
        <v>23</v>
      </c>
      <c r="E335" s="1">
        <v>4.3</v>
      </c>
      <c r="F335" s="1" t="s">
        <v>21</v>
      </c>
      <c r="G335" s="1" t="s">
        <v>29</v>
      </c>
    </row>
    <row r="336" spans="1:8" ht="14.1" customHeight="1" x14ac:dyDescent="0.2">
      <c r="A336" s="4" t="s">
        <v>244</v>
      </c>
      <c r="B336" s="18" t="str">
        <f>VLOOKUP(LEFT(A336,9),VLANs!B:H,7,FALSE())</f>
        <v>Prosecutor - Head and Assistants</v>
      </c>
      <c r="C336" s="1">
        <v>5901</v>
      </c>
      <c r="D336" s="1" t="s">
        <v>23</v>
      </c>
      <c r="E336" s="1">
        <v>4.3</v>
      </c>
      <c r="F336" s="1" t="s">
        <v>21</v>
      </c>
      <c r="G336" s="1" t="s">
        <v>34</v>
      </c>
    </row>
    <row r="337" spans="1:8" ht="14.1" customHeight="1" x14ac:dyDescent="0.2">
      <c r="A337" s="4" t="s">
        <v>244</v>
      </c>
      <c r="B337" s="18" t="str">
        <f>VLOOKUP(LEFT(A337,9),VLANs!B:H,7,FALSE())</f>
        <v>Prosecutor - Head and Assistants</v>
      </c>
      <c r="C337" s="1">
        <v>5900</v>
      </c>
      <c r="D337" s="1" t="s">
        <v>23</v>
      </c>
      <c r="E337" s="1">
        <v>4.3</v>
      </c>
      <c r="F337" s="1" t="s">
        <v>21</v>
      </c>
      <c r="G337" s="1" t="s">
        <v>34</v>
      </c>
    </row>
    <row r="338" spans="1:8" ht="14.1" customHeight="1" x14ac:dyDescent="0.2">
      <c r="A338" s="4" t="s">
        <v>244</v>
      </c>
      <c r="B338" s="18" t="str">
        <f>VLOOKUP(LEFT(A338,9),VLANs!B:H,7,FALSE())</f>
        <v>Prosecutor - Head and Assistants</v>
      </c>
      <c r="C338" s="1">
        <v>3671</v>
      </c>
      <c r="D338" s="1" t="s">
        <v>23</v>
      </c>
      <c r="E338" s="1">
        <v>4.3</v>
      </c>
      <c r="F338" s="1" t="s">
        <v>21</v>
      </c>
      <c r="G338" s="1" t="s">
        <v>34</v>
      </c>
    </row>
    <row r="339" spans="1:8" ht="14.1" customHeight="1" x14ac:dyDescent="0.2">
      <c r="A339" s="4" t="s">
        <v>244</v>
      </c>
      <c r="B339" s="18" t="str">
        <f>VLOOKUP(LEFT(A339,9),VLANs!B:H,7,FALSE())</f>
        <v>Prosecutor - Head and Assistants</v>
      </c>
      <c r="C339" s="1">
        <v>3670</v>
      </c>
      <c r="D339" s="1" t="s">
        <v>23</v>
      </c>
      <c r="E339" s="1">
        <v>4.3</v>
      </c>
      <c r="F339" s="1" t="s">
        <v>21</v>
      </c>
      <c r="G339" s="1" t="s">
        <v>34</v>
      </c>
    </row>
    <row r="340" spans="1:8" ht="14.1" customHeight="1" x14ac:dyDescent="0.2">
      <c r="A340" s="4" t="s">
        <v>244</v>
      </c>
      <c r="B340" s="18" t="str">
        <f>VLOOKUP(LEFT(A340,9),VLANs!B:H,7,FALSE())</f>
        <v>Prosecutor - Head and Assistants</v>
      </c>
      <c r="C340" s="1">
        <v>443</v>
      </c>
      <c r="D340" s="1" t="s">
        <v>23</v>
      </c>
      <c r="E340" s="1">
        <v>4.3</v>
      </c>
      <c r="F340" s="1" t="s">
        <v>21</v>
      </c>
      <c r="G340" s="1" t="s">
        <v>34</v>
      </c>
    </row>
    <row r="341" spans="1:8" ht="14.1" customHeight="1" x14ac:dyDescent="0.2">
      <c r="A341" s="4" t="s">
        <v>244</v>
      </c>
      <c r="B341" s="18" t="str">
        <f>VLOOKUP(LEFT(A341,9),VLANs!B:H,7,FALSE())</f>
        <v>Prosecutor - Head and Assistants</v>
      </c>
      <c r="C341" s="1">
        <v>5901</v>
      </c>
      <c r="D341" s="1" t="s">
        <v>23</v>
      </c>
      <c r="E341" s="1">
        <v>4.3</v>
      </c>
      <c r="F341" s="1" t="s">
        <v>21</v>
      </c>
      <c r="G341" s="1" t="s">
        <v>26</v>
      </c>
    </row>
    <row r="342" spans="1:8" ht="14.1" customHeight="1" x14ac:dyDescent="0.2">
      <c r="A342" s="4" t="s">
        <v>244</v>
      </c>
      <c r="B342" s="18" t="str">
        <f>VLOOKUP(LEFT(A342,9),VLANs!B:H,7,FALSE())</f>
        <v>Prosecutor - Head and Assistants</v>
      </c>
      <c r="C342" s="1">
        <v>5900</v>
      </c>
      <c r="D342" s="1" t="s">
        <v>23</v>
      </c>
      <c r="E342" s="1">
        <v>4.3</v>
      </c>
      <c r="F342" s="1" t="s">
        <v>21</v>
      </c>
      <c r="G342" s="1" t="s">
        <v>26</v>
      </c>
    </row>
    <row r="343" spans="1:8" ht="14.1" customHeight="1" x14ac:dyDescent="0.2">
      <c r="A343" s="4" t="s">
        <v>244</v>
      </c>
      <c r="B343" s="18" t="str">
        <f>VLOOKUP(LEFT(A343,9),VLANs!B:H,7,FALSE())</f>
        <v>Prosecutor - Head and Assistants</v>
      </c>
      <c r="C343" s="1">
        <v>3671</v>
      </c>
      <c r="D343" s="1" t="s">
        <v>23</v>
      </c>
      <c r="E343" s="1">
        <v>4.3</v>
      </c>
      <c r="F343" s="1" t="s">
        <v>21</v>
      </c>
      <c r="G343" s="1" t="s">
        <v>26</v>
      </c>
    </row>
    <row r="344" spans="1:8" ht="14.1" customHeight="1" x14ac:dyDescent="0.2">
      <c r="A344" s="4" t="s">
        <v>244</v>
      </c>
      <c r="B344" s="18" t="str">
        <f>VLOOKUP(LEFT(A344,9),VLANs!B:H,7,FALSE())</f>
        <v>Prosecutor - Head and Assistants</v>
      </c>
      <c r="C344" s="1">
        <v>3670</v>
      </c>
      <c r="D344" s="1" t="s">
        <v>23</v>
      </c>
      <c r="E344" s="1">
        <v>4.3</v>
      </c>
      <c r="F344" s="1" t="s">
        <v>21</v>
      </c>
      <c r="G344" s="1" t="s">
        <v>26</v>
      </c>
    </row>
    <row r="345" spans="1:8" ht="14.1" customHeight="1" x14ac:dyDescent="0.2">
      <c r="A345" s="4" t="s">
        <v>244</v>
      </c>
      <c r="B345" s="18" t="str">
        <f>VLOOKUP(LEFT(A345,9),VLANs!B:H,7,FALSE())</f>
        <v>Prosecutor - Head and Assistants</v>
      </c>
      <c r="C345" s="1">
        <v>443</v>
      </c>
      <c r="D345" s="1" t="s">
        <v>23</v>
      </c>
      <c r="E345" s="1">
        <v>4.3</v>
      </c>
      <c r="F345" s="1" t="s">
        <v>21</v>
      </c>
      <c r="G345" s="1" t="s">
        <v>26</v>
      </c>
    </row>
    <row r="346" spans="1:8" ht="14.1" customHeight="1" x14ac:dyDescent="0.2">
      <c r="A346" s="4" t="s">
        <v>244</v>
      </c>
      <c r="B346" s="18" t="str">
        <f>VLOOKUP(LEFT(A346,9),VLANs!B:H,7,FALSE())</f>
        <v>Prosecutor - Head and Assistants</v>
      </c>
      <c r="C346" s="1">
        <v>5901</v>
      </c>
      <c r="D346" s="1" t="s">
        <v>23</v>
      </c>
      <c r="E346" s="1">
        <v>4.3</v>
      </c>
      <c r="F346" s="1" t="s">
        <v>31</v>
      </c>
      <c r="G346" s="1" t="s">
        <v>39</v>
      </c>
    </row>
    <row r="347" spans="1:8" ht="14.1" customHeight="1" x14ac:dyDescent="0.2">
      <c r="A347" s="4" t="s">
        <v>244</v>
      </c>
      <c r="B347" s="18" t="str">
        <f>VLOOKUP(LEFT(A347,9),VLANs!B:H,7,FALSE())</f>
        <v>Prosecutor - Head and Assistants</v>
      </c>
      <c r="C347" s="1">
        <v>5900</v>
      </c>
      <c r="D347" s="1" t="s">
        <v>23</v>
      </c>
      <c r="E347" s="1">
        <v>4.3</v>
      </c>
      <c r="F347" s="1" t="s">
        <v>31</v>
      </c>
      <c r="G347" s="1" t="s">
        <v>39</v>
      </c>
    </row>
    <row r="348" spans="1:8" ht="14.1" customHeight="1" x14ac:dyDescent="0.2">
      <c r="A348" s="4" t="s">
        <v>244</v>
      </c>
      <c r="B348" s="18" t="str">
        <f>VLOOKUP(LEFT(A348,9),VLANs!B:H,7,FALSE())</f>
        <v>Prosecutor - Head and Assistants</v>
      </c>
      <c r="C348" s="1">
        <v>3671</v>
      </c>
      <c r="D348" s="1" t="s">
        <v>23</v>
      </c>
      <c r="E348" s="1">
        <v>4.3</v>
      </c>
      <c r="F348" s="1" t="s">
        <v>31</v>
      </c>
      <c r="G348" s="1" t="s">
        <v>39</v>
      </c>
    </row>
    <row r="349" spans="1:8" ht="14.1" customHeight="1" x14ac:dyDescent="0.2">
      <c r="A349" s="4" t="s">
        <v>244</v>
      </c>
      <c r="B349" s="18" t="str">
        <f>VLOOKUP(LEFT(A349,9),VLANs!B:H,7,FALSE())</f>
        <v>Prosecutor - Head and Assistants</v>
      </c>
      <c r="C349" s="1">
        <v>3670</v>
      </c>
      <c r="D349" s="1" t="s">
        <v>23</v>
      </c>
      <c r="E349" s="1">
        <v>4.3</v>
      </c>
      <c r="F349" s="1" t="s">
        <v>31</v>
      </c>
      <c r="G349" s="1" t="s">
        <v>39</v>
      </c>
    </row>
    <row r="350" spans="1:8" ht="14.1" customHeight="1" x14ac:dyDescent="0.2">
      <c r="A350" s="4" t="s">
        <v>244</v>
      </c>
      <c r="B350" s="18" t="str">
        <f>VLOOKUP(LEFT(A350,9),VLANs!B:H,7,FALSE())</f>
        <v>Prosecutor - Head and Assistants</v>
      </c>
      <c r="C350" s="1">
        <v>443</v>
      </c>
      <c r="D350" s="1" t="s">
        <v>23</v>
      </c>
      <c r="E350" s="1">
        <v>4.3</v>
      </c>
      <c r="F350" s="1" t="s">
        <v>31</v>
      </c>
      <c r="G350" s="1" t="s">
        <v>39</v>
      </c>
    </row>
    <row r="351" spans="1:8" ht="14.1" customHeight="1" x14ac:dyDescent="0.2">
      <c r="A351" s="4" t="s">
        <v>244</v>
      </c>
      <c r="B351" s="18" t="str">
        <f>VLOOKUP(LEFT(A351,9),VLANs!B:H,7,FALSE())</f>
        <v>Prosecutor - Head and Assistants</v>
      </c>
      <c r="C351" s="1">
        <v>5901</v>
      </c>
      <c r="D351" s="1" t="s">
        <v>23</v>
      </c>
      <c r="E351" s="1">
        <v>4.3</v>
      </c>
      <c r="F351" s="1" t="s">
        <v>21</v>
      </c>
      <c r="G351" s="1" t="s">
        <v>35</v>
      </c>
      <c r="H351" s="1" t="s">
        <v>36</v>
      </c>
    </row>
    <row r="352" spans="1:8" ht="14.1" customHeight="1" x14ac:dyDescent="0.2">
      <c r="A352" s="4" t="s">
        <v>244</v>
      </c>
      <c r="B352" s="18" t="str">
        <f>VLOOKUP(LEFT(A352,9),VLANs!B:H,7,FALSE())</f>
        <v>Prosecutor - Head and Assistants</v>
      </c>
      <c r="C352" s="1">
        <v>5900</v>
      </c>
      <c r="D352" s="1" t="s">
        <v>23</v>
      </c>
      <c r="E352" s="1">
        <v>4.3</v>
      </c>
      <c r="F352" s="1" t="s">
        <v>21</v>
      </c>
      <c r="G352" s="1" t="s">
        <v>35</v>
      </c>
      <c r="H352" s="1" t="s">
        <v>36</v>
      </c>
    </row>
    <row r="353" spans="1:8" ht="14.1" customHeight="1" x14ac:dyDescent="0.2">
      <c r="A353" s="4" t="s">
        <v>244</v>
      </c>
      <c r="B353" s="18" t="str">
        <f>VLOOKUP(LEFT(A353,9),VLANs!B:H,7,FALSE())</f>
        <v>Prosecutor - Head and Assistants</v>
      </c>
      <c r="C353" s="1">
        <v>3671</v>
      </c>
      <c r="D353" s="1" t="s">
        <v>23</v>
      </c>
      <c r="E353" s="1">
        <v>4.3</v>
      </c>
      <c r="F353" s="1" t="s">
        <v>21</v>
      </c>
      <c r="G353" s="1" t="s">
        <v>35</v>
      </c>
      <c r="H353" s="1" t="s">
        <v>36</v>
      </c>
    </row>
    <row r="354" spans="1:8" ht="14.1" customHeight="1" x14ac:dyDescent="0.2">
      <c r="A354" s="4" t="s">
        <v>244</v>
      </c>
      <c r="B354" s="18" t="str">
        <f>VLOOKUP(LEFT(A354,9),VLANs!B:H,7,FALSE())</f>
        <v>Prosecutor - Head and Assistants</v>
      </c>
      <c r="C354" s="1">
        <v>3670</v>
      </c>
      <c r="D354" s="1" t="s">
        <v>23</v>
      </c>
      <c r="E354" s="1">
        <v>4.3</v>
      </c>
      <c r="F354" s="1" t="s">
        <v>21</v>
      </c>
      <c r="G354" s="1" t="s">
        <v>35</v>
      </c>
      <c r="H354" s="1" t="s">
        <v>36</v>
      </c>
    </row>
    <row r="355" spans="1:8" ht="14.1" customHeight="1" x14ac:dyDescent="0.2">
      <c r="A355" s="4" t="s">
        <v>244</v>
      </c>
      <c r="B355" s="18" t="str">
        <f>VLOOKUP(LEFT(A355,9),VLANs!B:H,7,FALSE())</f>
        <v>Prosecutor - Head and Assistants</v>
      </c>
      <c r="C355" s="1">
        <v>443</v>
      </c>
      <c r="D355" s="1" t="s">
        <v>23</v>
      </c>
      <c r="E355" s="1">
        <v>4.3</v>
      </c>
      <c r="F355" s="1" t="s">
        <v>21</v>
      </c>
      <c r="G355" s="1" t="s">
        <v>35</v>
      </c>
      <c r="H355" s="1" t="s">
        <v>36</v>
      </c>
    </row>
    <row r="356" spans="1:8" ht="14.1" customHeight="1" x14ac:dyDescent="0.2">
      <c r="A356" s="4" t="s">
        <v>245</v>
      </c>
      <c r="B356" s="18" t="str">
        <f>VLOOKUP(LEFT(A356,9),VLANs!B:H,7,FALSE())</f>
        <v>Prosecutor - Head and Assistants</v>
      </c>
      <c r="C356" s="1">
        <v>22</v>
      </c>
      <c r="D356" s="1" t="s">
        <v>23</v>
      </c>
      <c r="E356" s="1">
        <v>4.3</v>
      </c>
      <c r="F356" s="1" t="s">
        <v>21</v>
      </c>
      <c r="G356" s="1" t="s">
        <v>29</v>
      </c>
    </row>
    <row r="357" spans="1:8" ht="14.1" customHeight="1" x14ac:dyDescent="0.2">
      <c r="A357" s="4" t="s">
        <v>245</v>
      </c>
      <c r="B357" s="18" t="str">
        <f>VLOOKUP(LEFT(A357,9),VLANs!B:H,7,FALSE())</f>
        <v>Prosecutor - Head and Assistants</v>
      </c>
      <c r="C357" s="1">
        <v>5901</v>
      </c>
      <c r="D357" s="1" t="s">
        <v>23</v>
      </c>
      <c r="E357" s="1">
        <v>4.3</v>
      </c>
      <c r="F357" s="1" t="s">
        <v>21</v>
      </c>
      <c r="G357" s="1" t="s">
        <v>34</v>
      </c>
    </row>
    <row r="358" spans="1:8" ht="14.1" customHeight="1" x14ac:dyDescent="0.2">
      <c r="A358" s="4" t="s">
        <v>245</v>
      </c>
      <c r="B358" s="18" t="str">
        <f>VLOOKUP(LEFT(A358,9),VLANs!B:H,7,FALSE())</f>
        <v>Prosecutor - Head and Assistants</v>
      </c>
      <c r="C358" s="1">
        <v>5900</v>
      </c>
      <c r="D358" s="1" t="s">
        <v>23</v>
      </c>
      <c r="E358" s="1">
        <v>4.3</v>
      </c>
      <c r="F358" s="1" t="s">
        <v>21</v>
      </c>
      <c r="G358" s="1" t="s">
        <v>34</v>
      </c>
    </row>
    <row r="359" spans="1:8" ht="14.1" customHeight="1" x14ac:dyDescent="0.2">
      <c r="A359" s="4" t="s">
        <v>245</v>
      </c>
      <c r="B359" s="18" t="str">
        <f>VLOOKUP(LEFT(A359,9),VLANs!B:H,7,FALSE())</f>
        <v>Prosecutor - Head and Assistants</v>
      </c>
      <c r="C359" s="1">
        <v>3671</v>
      </c>
      <c r="D359" s="1" t="s">
        <v>23</v>
      </c>
      <c r="E359" s="1">
        <v>4.3</v>
      </c>
      <c r="F359" s="1" t="s">
        <v>21</v>
      </c>
      <c r="G359" s="1" t="s">
        <v>34</v>
      </c>
    </row>
    <row r="360" spans="1:8" ht="14.1" customHeight="1" x14ac:dyDescent="0.2">
      <c r="A360" s="4" t="s">
        <v>245</v>
      </c>
      <c r="B360" s="18" t="str">
        <f>VLOOKUP(LEFT(A360,9),VLANs!B:H,7,FALSE())</f>
        <v>Prosecutor - Head and Assistants</v>
      </c>
      <c r="C360" s="1">
        <v>3670</v>
      </c>
      <c r="D360" s="1" t="s">
        <v>23</v>
      </c>
      <c r="E360" s="1">
        <v>4.3</v>
      </c>
      <c r="F360" s="1" t="s">
        <v>21</v>
      </c>
      <c r="G360" s="1" t="s">
        <v>34</v>
      </c>
    </row>
    <row r="361" spans="1:8" ht="14.1" customHeight="1" x14ac:dyDescent="0.2">
      <c r="A361" s="4" t="s">
        <v>245</v>
      </c>
      <c r="B361" s="18" t="str">
        <f>VLOOKUP(LEFT(A361,9),VLANs!B:H,7,FALSE())</f>
        <v>Prosecutor - Head and Assistants</v>
      </c>
      <c r="C361" s="1">
        <v>443</v>
      </c>
      <c r="D361" s="1" t="s">
        <v>23</v>
      </c>
      <c r="E361" s="1">
        <v>4.3</v>
      </c>
      <c r="F361" s="1" t="s">
        <v>21</v>
      </c>
      <c r="G361" s="1" t="s">
        <v>34</v>
      </c>
    </row>
    <row r="362" spans="1:8" ht="14.1" customHeight="1" x14ac:dyDescent="0.2">
      <c r="A362" s="4" t="s">
        <v>245</v>
      </c>
      <c r="B362" s="18" t="str">
        <f>VLOOKUP(LEFT(A362,9),VLANs!B:H,7,FALSE())</f>
        <v>Prosecutor - Head and Assistants</v>
      </c>
      <c r="C362" s="1">
        <v>5901</v>
      </c>
      <c r="D362" s="1" t="s">
        <v>23</v>
      </c>
      <c r="E362" s="1">
        <v>4.3</v>
      </c>
      <c r="F362" s="1" t="s">
        <v>21</v>
      </c>
      <c r="G362" s="1" t="s">
        <v>26</v>
      </c>
    </row>
    <row r="363" spans="1:8" ht="14.1" customHeight="1" x14ac:dyDescent="0.2">
      <c r="A363" s="4" t="s">
        <v>245</v>
      </c>
      <c r="B363" s="18" t="str">
        <f>VLOOKUP(LEFT(A363,9),VLANs!B:H,7,FALSE())</f>
        <v>Prosecutor - Head and Assistants</v>
      </c>
      <c r="C363" s="1">
        <v>5900</v>
      </c>
      <c r="D363" s="1" t="s">
        <v>23</v>
      </c>
      <c r="E363" s="1">
        <v>4.3</v>
      </c>
      <c r="F363" s="1" t="s">
        <v>21</v>
      </c>
      <c r="G363" s="1" t="s">
        <v>26</v>
      </c>
    </row>
    <row r="364" spans="1:8" ht="14.1" customHeight="1" x14ac:dyDescent="0.2">
      <c r="A364" s="4" t="s">
        <v>245</v>
      </c>
      <c r="B364" s="18" t="str">
        <f>VLOOKUP(LEFT(A364,9),VLANs!B:H,7,FALSE())</f>
        <v>Prosecutor - Head and Assistants</v>
      </c>
      <c r="C364" s="1">
        <v>3671</v>
      </c>
      <c r="D364" s="1" t="s">
        <v>23</v>
      </c>
      <c r="E364" s="1">
        <v>4.3</v>
      </c>
      <c r="F364" s="1" t="s">
        <v>21</v>
      </c>
      <c r="G364" s="1" t="s">
        <v>26</v>
      </c>
    </row>
    <row r="365" spans="1:8" ht="14.1" customHeight="1" x14ac:dyDescent="0.2">
      <c r="A365" s="4" t="s">
        <v>245</v>
      </c>
      <c r="B365" s="18" t="str">
        <f>VLOOKUP(LEFT(A365,9),VLANs!B:H,7,FALSE())</f>
        <v>Prosecutor - Head and Assistants</v>
      </c>
      <c r="C365" s="1">
        <v>3670</v>
      </c>
      <c r="D365" s="1" t="s">
        <v>23</v>
      </c>
      <c r="E365" s="1">
        <v>4.3</v>
      </c>
      <c r="F365" s="1" t="s">
        <v>21</v>
      </c>
      <c r="G365" s="1" t="s">
        <v>26</v>
      </c>
    </row>
    <row r="366" spans="1:8" ht="14.1" customHeight="1" x14ac:dyDescent="0.2">
      <c r="A366" s="4" t="s">
        <v>245</v>
      </c>
      <c r="B366" s="18" t="str">
        <f>VLOOKUP(LEFT(A366,9),VLANs!B:H,7,FALSE())</f>
        <v>Prosecutor - Head and Assistants</v>
      </c>
      <c r="C366" s="1">
        <v>443</v>
      </c>
      <c r="D366" s="1" t="s">
        <v>23</v>
      </c>
      <c r="E366" s="1">
        <v>4.3</v>
      </c>
      <c r="F366" s="1" t="s">
        <v>21</v>
      </c>
      <c r="G366" s="1" t="s">
        <v>26</v>
      </c>
    </row>
    <row r="367" spans="1:8" ht="14.1" customHeight="1" x14ac:dyDescent="0.2">
      <c r="A367" s="4" t="s">
        <v>245</v>
      </c>
      <c r="B367" s="18" t="str">
        <f>VLOOKUP(LEFT(A367,9),VLANs!B:H,7,FALSE())</f>
        <v>Prosecutor - Head and Assistants</v>
      </c>
      <c r="C367" s="1">
        <v>5901</v>
      </c>
      <c r="D367" s="1" t="s">
        <v>23</v>
      </c>
      <c r="E367" s="1">
        <v>4.3</v>
      </c>
      <c r="F367" s="1" t="s">
        <v>31</v>
      </c>
      <c r="G367" s="1" t="s">
        <v>39</v>
      </c>
    </row>
    <row r="368" spans="1:8" ht="14.1" customHeight="1" x14ac:dyDescent="0.2">
      <c r="A368" s="4" t="s">
        <v>245</v>
      </c>
      <c r="B368" s="18" t="str">
        <f>VLOOKUP(LEFT(A368,9),VLANs!B:H,7,FALSE())</f>
        <v>Prosecutor - Head and Assistants</v>
      </c>
      <c r="C368" s="1">
        <v>5900</v>
      </c>
      <c r="D368" s="1" t="s">
        <v>23</v>
      </c>
      <c r="E368" s="1">
        <v>4.3</v>
      </c>
      <c r="F368" s="1" t="s">
        <v>31</v>
      </c>
      <c r="G368" s="1" t="s">
        <v>39</v>
      </c>
    </row>
    <row r="369" spans="1:8" ht="14.1" customHeight="1" x14ac:dyDescent="0.2">
      <c r="A369" s="4" t="s">
        <v>245</v>
      </c>
      <c r="B369" s="18" t="str">
        <f>VLOOKUP(LEFT(A369,9),VLANs!B:H,7,FALSE())</f>
        <v>Prosecutor - Head and Assistants</v>
      </c>
      <c r="C369" s="1">
        <v>3671</v>
      </c>
      <c r="D369" s="1" t="s">
        <v>23</v>
      </c>
      <c r="E369" s="1">
        <v>4.3</v>
      </c>
      <c r="F369" s="1" t="s">
        <v>31</v>
      </c>
      <c r="G369" s="1" t="s">
        <v>39</v>
      </c>
    </row>
    <row r="370" spans="1:8" ht="14.1" customHeight="1" x14ac:dyDescent="0.2">
      <c r="A370" s="4" t="s">
        <v>245</v>
      </c>
      <c r="B370" s="18" t="str">
        <f>VLOOKUP(LEFT(A370,9),VLANs!B:H,7,FALSE())</f>
        <v>Prosecutor - Head and Assistants</v>
      </c>
      <c r="C370" s="1">
        <v>3670</v>
      </c>
      <c r="D370" s="1" t="s">
        <v>23</v>
      </c>
      <c r="E370" s="1">
        <v>4.3</v>
      </c>
      <c r="F370" s="1" t="s">
        <v>31</v>
      </c>
      <c r="G370" s="1" t="s">
        <v>39</v>
      </c>
    </row>
    <row r="371" spans="1:8" ht="14.1" customHeight="1" x14ac:dyDescent="0.2">
      <c r="A371" s="4" t="s">
        <v>245</v>
      </c>
      <c r="B371" s="18" t="str">
        <f>VLOOKUP(LEFT(A371,9),VLANs!B:H,7,FALSE())</f>
        <v>Prosecutor - Head and Assistants</v>
      </c>
      <c r="C371" s="1">
        <v>443</v>
      </c>
      <c r="D371" s="1" t="s">
        <v>23</v>
      </c>
      <c r="E371" s="1">
        <v>4.3</v>
      </c>
      <c r="F371" s="1" t="s">
        <v>31</v>
      </c>
      <c r="G371" s="1" t="s">
        <v>39</v>
      </c>
    </row>
    <row r="372" spans="1:8" ht="14.1" customHeight="1" x14ac:dyDescent="0.2">
      <c r="A372" s="4" t="s">
        <v>245</v>
      </c>
      <c r="B372" s="18" t="str">
        <f>VLOOKUP(LEFT(A372,9),VLANs!B:H,7,FALSE())</f>
        <v>Prosecutor - Head and Assistants</v>
      </c>
      <c r="C372" s="1">
        <v>5901</v>
      </c>
      <c r="D372" s="1" t="s">
        <v>23</v>
      </c>
      <c r="E372" s="1">
        <v>4.3</v>
      </c>
      <c r="F372" s="1" t="s">
        <v>21</v>
      </c>
      <c r="G372" s="1" t="s">
        <v>35</v>
      </c>
      <c r="H372" s="1" t="s">
        <v>36</v>
      </c>
    </row>
    <row r="373" spans="1:8" ht="14.1" customHeight="1" x14ac:dyDescent="0.2">
      <c r="A373" s="4" t="s">
        <v>245</v>
      </c>
      <c r="B373" s="18" t="str">
        <f>VLOOKUP(LEFT(A373,9),VLANs!B:H,7,FALSE())</f>
        <v>Prosecutor - Head and Assistants</v>
      </c>
      <c r="C373" s="1">
        <v>5900</v>
      </c>
      <c r="D373" s="1" t="s">
        <v>23</v>
      </c>
      <c r="E373" s="1">
        <v>4.3</v>
      </c>
      <c r="F373" s="1" t="s">
        <v>21</v>
      </c>
      <c r="G373" s="1" t="s">
        <v>35</v>
      </c>
      <c r="H373" s="1" t="s">
        <v>36</v>
      </c>
    </row>
    <row r="374" spans="1:8" ht="14.1" customHeight="1" x14ac:dyDescent="0.2">
      <c r="A374" s="4" t="s">
        <v>245</v>
      </c>
      <c r="B374" s="18" t="str">
        <f>VLOOKUP(LEFT(A374,9),VLANs!B:H,7,FALSE())</f>
        <v>Prosecutor - Head and Assistants</v>
      </c>
      <c r="C374" s="1">
        <v>3671</v>
      </c>
      <c r="D374" s="1" t="s">
        <v>23</v>
      </c>
      <c r="E374" s="1">
        <v>4.3</v>
      </c>
      <c r="F374" s="1" t="s">
        <v>21</v>
      </c>
      <c r="G374" s="1" t="s">
        <v>35</v>
      </c>
      <c r="H374" s="1" t="s">
        <v>36</v>
      </c>
    </row>
    <row r="375" spans="1:8" ht="14.1" customHeight="1" x14ac:dyDescent="0.2">
      <c r="A375" s="4" t="s">
        <v>245</v>
      </c>
      <c r="B375" s="18" t="str">
        <f>VLOOKUP(LEFT(A375,9),VLANs!B:H,7,FALSE())</f>
        <v>Prosecutor - Head and Assistants</v>
      </c>
      <c r="C375" s="1">
        <v>3670</v>
      </c>
      <c r="D375" s="1" t="s">
        <v>23</v>
      </c>
      <c r="E375" s="1">
        <v>4.3</v>
      </c>
      <c r="F375" s="1" t="s">
        <v>21</v>
      </c>
      <c r="G375" s="1" t="s">
        <v>35</v>
      </c>
      <c r="H375" s="1" t="s">
        <v>36</v>
      </c>
    </row>
    <row r="376" spans="1:8" ht="14.1" customHeight="1" x14ac:dyDescent="0.2">
      <c r="A376" s="4" t="s">
        <v>245</v>
      </c>
      <c r="B376" s="18" t="str">
        <f>VLOOKUP(LEFT(A376,9),VLANs!B:H,7,FALSE())</f>
        <v>Prosecutor - Head and Assistants</v>
      </c>
      <c r="C376" s="1">
        <v>443</v>
      </c>
      <c r="D376" s="1" t="s">
        <v>23</v>
      </c>
      <c r="E376" s="1">
        <v>4.3</v>
      </c>
      <c r="F376" s="1" t="s">
        <v>21</v>
      </c>
      <c r="G376" s="1" t="s">
        <v>35</v>
      </c>
      <c r="H376" s="1" t="s">
        <v>36</v>
      </c>
    </row>
    <row r="377" spans="1:8" ht="14.1" customHeight="1" x14ac:dyDescent="0.2">
      <c r="A377" s="4" t="s">
        <v>246</v>
      </c>
      <c r="B377" s="18" t="str">
        <f>VLOOKUP(LEFT(A377,9),VLANs!B:H,7,FALSE())</f>
        <v>Prosecutor - Head and Assistants</v>
      </c>
      <c r="C377" s="1">
        <v>22</v>
      </c>
      <c r="D377" s="1" t="s">
        <v>23</v>
      </c>
      <c r="E377" s="1">
        <v>4.3</v>
      </c>
      <c r="F377" s="1" t="s">
        <v>21</v>
      </c>
      <c r="G377" s="1" t="s">
        <v>29</v>
      </c>
    </row>
    <row r="378" spans="1:8" ht="14.1" customHeight="1" x14ac:dyDescent="0.2">
      <c r="A378" s="4" t="s">
        <v>246</v>
      </c>
      <c r="B378" s="18" t="str">
        <f>VLOOKUP(LEFT(A378,9),VLANs!B:H,7,FALSE())</f>
        <v>Prosecutor - Head and Assistants</v>
      </c>
      <c r="C378" s="1">
        <v>5901</v>
      </c>
      <c r="D378" s="1" t="s">
        <v>23</v>
      </c>
      <c r="E378" s="1">
        <v>4.3</v>
      </c>
      <c r="F378" s="1" t="s">
        <v>21</v>
      </c>
      <c r="G378" s="1" t="s">
        <v>34</v>
      </c>
    </row>
    <row r="379" spans="1:8" ht="14.1" customHeight="1" x14ac:dyDescent="0.2">
      <c r="A379" s="4" t="s">
        <v>246</v>
      </c>
      <c r="B379" s="18" t="str">
        <f>VLOOKUP(LEFT(A379,9),VLANs!B:H,7,FALSE())</f>
        <v>Prosecutor - Head and Assistants</v>
      </c>
      <c r="C379" s="1">
        <v>5900</v>
      </c>
      <c r="D379" s="1" t="s">
        <v>23</v>
      </c>
      <c r="E379" s="1">
        <v>4.3</v>
      </c>
      <c r="F379" s="1" t="s">
        <v>21</v>
      </c>
      <c r="G379" s="1" t="s">
        <v>34</v>
      </c>
    </row>
    <row r="380" spans="1:8" ht="14.1" customHeight="1" x14ac:dyDescent="0.2">
      <c r="A380" s="4" t="s">
        <v>246</v>
      </c>
      <c r="B380" s="18" t="str">
        <f>VLOOKUP(LEFT(A380,9),VLANs!B:H,7,FALSE())</f>
        <v>Prosecutor - Head and Assistants</v>
      </c>
      <c r="C380" s="1">
        <v>3671</v>
      </c>
      <c r="D380" s="1" t="s">
        <v>23</v>
      </c>
      <c r="E380" s="1">
        <v>4.3</v>
      </c>
      <c r="F380" s="1" t="s">
        <v>21</v>
      </c>
      <c r="G380" s="1" t="s">
        <v>34</v>
      </c>
    </row>
    <row r="381" spans="1:8" ht="14.1" customHeight="1" x14ac:dyDescent="0.2">
      <c r="A381" s="4" t="s">
        <v>246</v>
      </c>
      <c r="B381" s="18" t="str">
        <f>VLOOKUP(LEFT(A381,9),VLANs!B:H,7,FALSE())</f>
        <v>Prosecutor - Head and Assistants</v>
      </c>
      <c r="C381" s="1">
        <v>3670</v>
      </c>
      <c r="D381" s="1" t="s">
        <v>23</v>
      </c>
      <c r="E381" s="1">
        <v>4.3</v>
      </c>
      <c r="F381" s="1" t="s">
        <v>21</v>
      </c>
      <c r="G381" s="1" t="s">
        <v>34</v>
      </c>
    </row>
    <row r="382" spans="1:8" ht="14.1" customHeight="1" x14ac:dyDescent="0.2">
      <c r="A382" s="4" t="s">
        <v>246</v>
      </c>
      <c r="B382" s="18" t="str">
        <f>VLOOKUP(LEFT(A382,9),VLANs!B:H,7,FALSE())</f>
        <v>Prosecutor - Head and Assistants</v>
      </c>
      <c r="C382" s="1">
        <v>443</v>
      </c>
      <c r="D382" s="1" t="s">
        <v>23</v>
      </c>
      <c r="E382" s="1">
        <v>4.3</v>
      </c>
      <c r="F382" s="1" t="s">
        <v>21</v>
      </c>
      <c r="G382" s="1" t="s">
        <v>34</v>
      </c>
    </row>
    <row r="383" spans="1:8" ht="14.1" customHeight="1" x14ac:dyDescent="0.2">
      <c r="A383" s="4" t="s">
        <v>246</v>
      </c>
      <c r="B383" s="18" t="str">
        <f>VLOOKUP(LEFT(A383,9),VLANs!B:H,7,FALSE())</f>
        <v>Prosecutor - Head and Assistants</v>
      </c>
      <c r="C383" s="1">
        <v>5901</v>
      </c>
      <c r="D383" s="1" t="s">
        <v>23</v>
      </c>
      <c r="E383" s="1">
        <v>4.3</v>
      </c>
      <c r="F383" s="1" t="s">
        <v>21</v>
      </c>
      <c r="G383" s="1" t="s">
        <v>26</v>
      </c>
    </row>
    <row r="384" spans="1:8" ht="14.1" customHeight="1" x14ac:dyDescent="0.2">
      <c r="A384" s="4" t="s">
        <v>246</v>
      </c>
      <c r="B384" s="18" t="str">
        <f>VLOOKUP(LEFT(A384,9),VLANs!B:H,7,FALSE())</f>
        <v>Prosecutor - Head and Assistants</v>
      </c>
      <c r="C384" s="1">
        <v>5900</v>
      </c>
      <c r="D384" s="1" t="s">
        <v>23</v>
      </c>
      <c r="E384" s="1">
        <v>4.3</v>
      </c>
      <c r="F384" s="1" t="s">
        <v>21</v>
      </c>
      <c r="G384" s="1" t="s">
        <v>26</v>
      </c>
    </row>
    <row r="385" spans="1:8" ht="14.1" customHeight="1" x14ac:dyDescent="0.2">
      <c r="A385" s="4" t="s">
        <v>246</v>
      </c>
      <c r="B385" s="18" t="str">
        <f>VLOOKUP(LEFT(A385,9),VLANs!B:H,7,FALSE())</f>
        <v>Prosecutor - Head and Assistants</v>
      </c>
      <c r="C385" s="1">
        <v>3671</v>
      </c>
      <c r="D385" s="1" t="s">
        <v>23</v>
      </c>
      <c r="E385" s="1">
        <v>4.3</v>
      </c>
      <c r="F385" s="1" t="s">
        <v>21</v>
      </c>
      <c r="G385" s="1" t="s">
        <v>26</v>
      </c>
    </row>
    <row r="386" spans="1:8" ht="14.1" customHeight="1" x14ac:dyDescent="0.2">
      <c r="A386" s="4" t="s">
        <v>246</v>
      </c>
      <c r="B386" s="18" t="str">
        <f>VLOOKUP(LEFT(A386,9),VLANs!B:H,7,FALSE())</f>
        <v>Prosecutor - Head and Assistants</v>
      </c>
      <c r="C386" s="1">
        <v>3670</v>
      </c>
      <c r="D386" s="1" t="s">
        <v>23</v>
      </c>
      <c r="E386" s="1">
        <v>4.3</v>
      </c>
      <c r="F386" s="1" t="s">
        <v>21</v>
      </c>
      <c r="G386" s="1" t="s">
        <v>26</v>
      </c>
    </row>
    <row r="387" spans="1:8" ht="14.1" customHeight="1" x14ac:dyDescent="0.2">
      <c r="A387" s="4" t="s">
        <v>246</v>
      </c>
      <c r="B387" s="18" t="str">
        <f>VLOOKUP(LEFT(A387,9),VLANs!B:H,7,FALSE())</f>
        <v>Prosecutor - Head and Assistants</v>
      </c>
      <c r="C387" s="1">
        <v>443</v>
      </c>
      <c r="D387" s="1" t="s">
        <v>23</v>
      </c>
      <c r="E387" s="1">
        <v>4.3</v>
      </c>
      <c r="F387" s="1" t="s">
        <v>21</v>
      </c>
      <c r="G387" s="1" t="s">
        <v>26</v>
      </c>
    </row>
    <row r="388" spans="1:8" ht="14.1" customHeight="1" x14ac:dyDescent="0.2">
      <c r="A388" s="4" t="s">
        <v>246</v>
      </c>
      <c r="B388" s="18" t="str">
        <f>VLOOKUP(LEFT(A388,9),VLANs!B:H,7,FALSE())</f>
        <v>Prosecutor - Head and Assistants</v>
      </c>
      <c r="C388" s="1">
        <v>5901</v>
      </c>
      <c r="D388" s="1" t="s">
        <v>23</v>
      </c>
      <c r="E388" s="1">
        <v>4.3</v>
      </c>
      <c r="F388" s="1" t="s">
        <v>31</v>
      </c>
      <c r="G388" s="1" t="s">
        <v>39</v>
      </c>
    </row>
    <row r="389" spans="1:8" ht="14.1" customHeight="1" x14ac:dyDescent="0.2">
      <c r="A389" s="4" t="s">
        <v>246</v>
      </c>
      <c r="B389" s="18" t="str">
        <f>VLOOKUP(LEFT(A389,9),VLANs!B:H,7,FALSE())</f>
        <v>Prosecutor - Head and Assistants</v>
      </c>
      <c r="C389" s="1">
        <v>5900</v>
      </c>
      <c r="D389" s="1" t="s">
        <v>23</v>
      </c>
      <c r="E389" s="1">
        <v>4.3</v>
      </c>
      <c r="F389" s="1" t="s">
        <v>31</v>
      </c>
      <c r="G389" s="1" t="s">
        <v>39</v>
      </c>
    </row>
    <row r="390" spans="1:8" ht="14.1" customHeight="1" x14ac:dyDescent="0.2">
      <c r="A390" s="4" t="s">
        <v>246</v>
      </c>
      <c r="B390" s="18" t="str">
        <f>VLOOKUP(LEFT(A390,9),VLANs!B:H,7,FALSE())</f>
        <v>Prosecutor - Head and Assistants</v>
      </c>
      <c r="C390" s="1">
        <v>3671</v>
      </c>
      <c r="D390" s="1" t="s">
        <v>23</v>
      </c>
      <c r="E390" s="1">
        <v>4.3</v>
      </c>
      <c r="F390" s="1" t="s">
        <v>31</v>
      </c>
      <c r="G390" s="1" t="s">
        <v>39</v>
      </c>
    </row>
    <row r="391" spans="1:8" ht="14.1" customHeight="1" x14ac:dyDescent="0.2">
      <c r="A391" s="4" t="s">
        <v>246</v>
      </c>
      <c r="B391" s="18" t="str">
        <f>VLOOKUP(LEFT(A391,9),VLANs!B:H,7,FALSE())</f>
        <v>Prosecutor - Head and Assistants</v>
      </c>
      <c r="C391" s="1">
        <v>3670</v>
      </c>
      <c r="D391" s="1" t="s">
        <v>23</v>
      </c>
      <c r="E391" s="1">
        <v>4.3</v>
      </c>
      <c r="F391" s="1" t="s">
        <v>31</v>
      </c>
      <c r="G391" s="1" t="s">
        <v>39</v>
      </c>
    </row>
    <row r="392" spans="1:8" ht="14.1" customHeight="1" x14ac:dyDescent="0.2">
      <c r="A392" s="4" t="s">
        <v>246</v>
      </c>
      <c r="B392" s="18" t="str">
        <f>VLOOKUP(LEFT(A392,9),VLANs!B:H,7,FALSE())</f>
        <v>Prosecutor - Head and Assistants</v>
      </c>
      <c r="C392" s="1">
        <v>443</v>
      </c>
      <c r="D392" s="1" t="s">
        <v>23</v>
      </c>
      <c r="E392" s="1">
        <v>4.3</v>
      </c>
      <c r="F392" s="1" t="s">
        <v>31</v>
      </c>
      <c r="G392" s="1" t="s">
        <v>39</v>
      </c>
    </row>
    <row r="393" spans="1:8" ht="14.1" customHeight="1" x14ac:dyDescent="0.2">
      <c r="A393" s="4" t="s">
        <v>246</v>
      </c>
      <c r="B393" s="18" t="str">
        <f>VLOOKUP(LEFT(A393,9),VLANs!B:H,7,FALSE())</f>
        <v>Prosecutor - Head and Assistants</v>
      </c>
      <c r="C393" s="1">
        <v>5901</v>
      </c>
      <c r="D393" s="1" t="s">
        <v>23</v>
      </c>
      <c r="E393" s="1">
        <v>4.3</v>
      </c>
      <c r="F393" s="1" t="s">
        <v>21</v>
      </c>
      <c r="G393" s="1" t="s">
        <v>35</v>
      </c>
      <c r="H393" s="1" t="s">
        <v>36</v>
      </c>
    </row>
    <row r="394" spans="1:8" ht="14.1" customHeight="1" x14ac:dyDescent="0.2">
      <c r="A394" s="4" t="s">
        <v>246</v>
      </c>
      <c r="B394" s="18" t="str">
        <f>VLOOKUP(LEFT(A394,9),VLANs!B:H,7,FALSE())</f>
        <v>Prosecutor - Head and Assistants</v>
      </c>
      <c r="C394" s="1">
        <v>5900</v>
      </c>
      <c r="D394" s="1" t="s">
        <v>23</v>
      </c>
      <c r="E394" s="1">
        <v>4.3</v>
      </c>
      <c r="F394" s="1" t="s">
        <v>21</v>
      </c>
      <c r="G394" s="1" t="s">
        <v>35</v>
      </c>
      <c r="H394" s="1" t="s">
        <v>36</v>
      </c>
    </row>
    <row r="395" spans="1:8" ht="14.1" customHeight="1" x14ac:dyDescent="0.2">
      <c r="A395" s="4" t="s">
        <v>246</v>
      </c>
      <c r="B395" s="18" t="str">
        <f>VLOOKUP(LEFT(A395,9),VLANs!B:H,7,FALSE())</f>
        <v>Prosecutor - Head and Assistants</v>
      </c>
      <c r="C395" s="1">
        <v>3671</v>
      </c>
      <c r="D395" s="1" t="s">
        <v>23</v>
      </c>
      <c r="E395" s="1">
        <v>4.3</v>
      </c>
      <c r="F395" s="1" t="s">
        <v>21</v>
      </c>
      <c r="G395" s="1" t="s">
        <v>35</v>
      </c>
      <c r="H395" s="1" t="s">
        <v>36</v>
      </c>
    </row>
    <row r="396" spans="1:8" ht="14.1" customHeight="1" x14ac:dyDescent="0.2">
      <c r="A396" s="4" t="s">
        <v>246</v>
      </c>
      <c r="B396" s="18" t="str">
        <f>VLOOKUP(LEFT(A396,9),VLANs!B:H,7,FALSE())</f>
        <v>Prosecutor - Head and Assistants</v>
      </c>
      <c r="C396" s="1">
        <v>3670</v>
      </c>
      <c r="D396" s="1" t="s">
        <v>23</v>
      </c>
      <c r="E396" s="1">
        <v>4.3</v>
      </c>
      <c r="F396" s="1" t="s">
        <v>21</v>
      </c>
      <c r="G396" s="1" t="s">
        <v>35</v>
      </c>
      <c r="H396" s="1" t="s">
        <v>36</v>
      </c>
    </row>
    <row r="397" spans="1:8" ht="14.1" customHeight="1" x14ac:dyDescent="0.2">
      <c r="A397" s="4" t="s">
        <v>246</v>
      </c>
      <c r="B397" s="18" t="str">
        <f>VLOOKUP(LEFT(A397,9),VLANs!B:H,7,FALSE())</f>
        <v>Prosecutor - Head and Assistants</v>
      </c>
      <c r="C397" s="1">
        <v>443</v>
      </c>
      <c r="D397" s="1" t="s">
        <v>23</v>
      </c>
      <c r="E397" s="1">
        <v>4.3</v>
      </c>
      <c r="F397" s="1" t="s">
        <v>21</v>
      </c>
      <c r="G397" s="1" t="s">
        <v>35</v>
      </c>
      <c r="H397" s="1" t="s">
        <v>36</v>
      </c>
    </row>
    <row r="398" spans="1:8" ht="14.1" customHeight="1" x14ac:dyDescent="0.2">
      <c r="A398" s="4" t="s">
        <v>248</v>
      </c>
      <c r="B398" s="18" t="str">
        <f>VLOOKUP(LEFT(A398,9),VLANs!B:H,7,FALSE())</f>
        <v>Prosecutor - Head and Assistants</v>
      </c>
      <c r="C398" s="1">
        <v>22</v>
      </c>
      <c r="D398" s="1" t="s">
        <v>23</v>
      </c>
      <c r="E398" s="1">
        <v>4.3</v>
      </c>
      <c r="F398" s="1" t="s">
        <v>21</v>
      </c>
      <c r="G398" s="1" t="s">
        <v>29</v>
      </c>
    </row>
    <row r="399" spans="1:8" ht="14.1" customHeight="1" x14ac:dyDescent="0.2">
      <c r="A399" s="4" t="s">
        <v>248</v>
      </c>
      <c r="B399" s="18" t="str">
        <f>VLOOKUP(LEFT(A399,9),VLANs!B:H,7,FALSE())</f>
        <v>Prosecutor - Head and Assistants</v>
      </c>
      <c r="C399" s="1">
        <v>443</v>
      </c>
      <c r="D399" s="1" t="s">
        <v>23</v>
      </c>
      <c r="E399" s="1">
        <v>4.3</v>
      </c>
      <c r="F399" s="1" t="s">
        <v>31</v>
      </c>
      <c r="G399" s="1" t="s">
        <v>56</v>
      </c>
    </row>
    <row r="400" spans="1:8" ht="14.1" customHeight="1" x14ac:dyDescent="0.2">
      <c r="A400" s="4" t="s">
        <v>248</v>
      </c>
      <c r="B400" s="18" t="str">
        <f>VLOOKUP(LEFT(A400,9),VLANs!B:H,7,FALSE())</f>
        <v>Prosecutor - Head and Assistants</v>
      </c>
      <c r="C400" s="1">
        <v>443</v>
      </c>
      <c r="D400" s="1" t="s">
        <v>23</v>
      </c>
      <c r="E400" s="1">
        <v>4.3</v>
      </c>
      <c r="F400" s="1" t="s">
        <v>21</v>
      </c>
      <c r="G400" s="1" t="s">
        <v>26</v>
      </c>
    </row>
    <row r="401" spans="1:8" ht="14.1" customHeight="1" x14ac:dyDescent="0.2">
      <c r="A401" s="4" t="s">
        <v>248</v>
      </c>
      <c r="B401" s="18" t="str">
        <f>VLOOKUP(LEFT(A401,9),VLANs!B:H,7,FALSE())</f>
        <v>Prosecutor - Head and Assistants</v>
      </c>
      <c r="C401" s="1">
        <v>443</v>
      </c>
      <c r="D401" s="1" t="s">
        <v>23</v>
      </c>
      <c r="E401" s="1">
        <v>4.3</v>
      </c>
      <c r="F401" s="1" t="s">
        <v>31</v>
      </c>
      <c r="G401" s="1" t="s">
        <v>39</v>
      </c>
    </row>
    <row r="402" spans="1:8" ht="14.1" customHeight="1" x14ac:dyDescent="0.2">
      <c r="A402" s="4" t="s">
        <v>249</v>
      </c>
      <c r="B402" s="18" t="str">
        <f>VLOOKUP(LEFT(A402,9),VLANs!B:H,7,FALSE())</f>
        <v>Prosecutor - Head and Assistants</v>
      </c>
      <c r="C402" s="1">
        <v>22</v>
      </c>
      <c r="D402" s="1" t="s">
        <v>23</v>
      </c>
      <c r="E402" s="1">
        <v>4.3</v>
      </c>
      <c r="F402" s="1" t="s">
        <v>21</v>
      </c>
      <c r="G402" s="1" t="s">
        <v>29</v>
      </c>
    </row>
    <row r="403" spans="1:8" ht="14.1" customHeight="1" x14ac:dyDescent="0.2">
      <c r="A403" s="4" t="s">
        <v>249</v>
      </c>
      <c r="B403" s="18" t="str">
        <f>VLOOKUP(LEFT(A403,9),VLANs!B:H,7,FALSE())</f>
        <v>Prosecutor - Head and Assistants</v>
      </c>
      <c r="C403" s="1">
        <v>443</v>
      </c>
      <c r="D403" s="1" t="s">
        <v>23</v>
      </c>
      <c r="E403" s="1">
        <v>4.3</v>
      </c>
      <c r="F403" s="1" t="s">
        <v>21</v>
      </c>
      <c r="G403" s="1" t="s">
        <v>34</v>
      </c>
    </row>
    <row r="404" spans="1:8" ht="14.1" customHeight="1" x14ac:dyDescent="0.2">
      <c r="A404" s="4" t="s">
        <v>249</v>
      </c>
      <c r="B404" s="18" t="str">
        <f>VLOOKUP(LEFT(A404,9),VLANs!B:H,7,FALSE())</f>
        <v>Prosecutor - Head and Assistants</v>
      </c>
      <c r="C404" s="1">
        <v>443</v>
      </c>
      <c r="D404" s="1" t="s">
        <v>23</v>
      </c>
      <c r="E404" s="1">
        <v>4.3</v>
      </c>
      <c r="F404" s="1" t="s">
        <v>31</v>
      </c>
      <c r="G404" s="1" t="s">
        <v>56</v>
      </c>
    </row>
    <row r="405" spans="1:8" ht="14.1" customHeight="1" x14ac:dyDescent="0.2">
      <c r="A405" s="4" t="s">
        <v>249</v>
      </c>
      <c r="B405" s="18" t="str">
        <f>VLOOKUP(LEFT(A405,9),VLANs!B:H,7,FALSE())</f>
        <v>Prosecutor - Head and Assistants</v>
      </c>
      <c r="C405" s="1">
        <v>443</v>
      </c>
      <c r="D405" s="1" t="s">
        <v>23</v>
      </c>
      <c r="E405" s="1">
        <v>4.3</v>
      </c>
      <c r="F405" s="1" t="s">
        <v>21</v>
      </c>
      <c r="G405" s="1" t="s">
        <v>26</v>
      </c>
    </row>
    <row r="406" spans="1:8" ht="14.1" customHeight="1" x14ac:dyDescent="0.2">
      <c r="A406" s="4" t="s">
        <v>249</v>
      </c>
      <c r="B406" s="18" t="str">
        <f>VLOOKUP(LEFT(A406,9),VLANs!B:H,7,FALSE())</f>
        <v>Prosecutor - Head and Assistants</v>
      </c>
      <c r="C406" s="1">
        <v>443</v>
      </c>
      <c r="D406" s="1" t="s">
        <v>23</v>
      </c>
      <c r="E406" s="1">
        <v>4.3</v>
      </c>
      <c r="F406" s="1" t="s">
        <v>31</v>
      </c>
      <c r="G406" s="1" t="s">
        <v>39</v>
      </c>
    </row>
    <row r="407" spans="1:8" ht="14.1" customHeight="1" x14ac:dyDescent="0.2">
      <c r="A407" s="4" t="s">
        <v>249</v>
      </c>
      <c r="B407" s="18" t="str">
        <f>VLOOKUP(LEFT(A407,9),VLANs!B:H,7,FALSE())</f>
        <v>Prosecutor - Head and Assistants</v>
      </c>
      <c r="C407" s="1">
        <v>443</v>
      </c>
      <c r="D407" s="1" t="s">
        <v>23</v>
      </c>
      <c r="E407" s="1">
        <v>4.3</v>
      </c>
      <c r="F407" s="1" t="s">
        <v>21</v>
      </c>
      <c r="G407" s="1" t="s">
        <v>35</v>
      </c>
      <c r="H407" s="1" t="s">
        <v>36</v>
      </c>
    </row>
    <row r="408" spans="1:8" ht="14.1" customHeight="1" x14ac:dyDescent="0.2">
      <c r="A408" s="4" t="s">
        <v>250</v>
      </c>
      <c r="B408" s="18" t="str">
        <f>VLOOKUP(LEFT(A408,9),VLANs!B:H,7,FALSE())</f>
        <v>Prosecutor - Head and Assistants</v>
      </c>
      <c r="C408" s="1">
        <v>22</v>
      </c>
      <c r="D408" s="1" t="s">
        <v>23</v>
      </c>
      <c r="E408" s="1">
        <v>4.3</v>
      </c>
      <c r="F408" s="1" t="s">
        <v>21</v>
      </c>
      <c r="G408" s="1" t="s">
        <v>29</v>
      </c>
    </row>
    <row r="409" spans="1:8" ht="14.1" customHeight="1" x14ac:dyDescent="0.2">
      <c r="A409" s="4" t="s">
        <v>250</v>
      </c>
      <c r="B409" s="18" t="str">
        <f>VLOOKUP(LEFT(A409,9),VLANs!B:H,7,FALSE())</f>
        <v>Prosecutor - Head and Assistants</v>
      </c>
      <c r="C409" s="1">
        <v>5901</v>
      </c>
      <c r="D409" s="1" t="s">
        <v>23</v>
      </c>
      <c r="E409" s="1">
        <v>4.3</v>
      </c>
      <c r="F409" s="1" t="s">
        <v>21</v>
      </c>
      <c r="G409" s="1" t="s">
        <v>34</v>
      </c>
    </row>
    <row r="410" spans="1:8" ht="14.1" customHeight="1" x14ac:dyDescent="0.2">
      <c r="A410" s="4" t="s">
        <v>250</v>
      </c>
      <c r="B410" s="18" t="str">
        <f>VLOOKUP(LEFT(A410,9),VLANs!B:H,7,FALSE())</f>
        <v>Prosecutor - Head and Assistants</v>
      </c>
      <c r="C410" s="1">
        <v>5900</v>
      </c>
      <c r="D410" s="1" t="s">
        <v>23</v>
      </c>
      <c r="E410" s="1">
        <v>4.3</v>
      </c>
      <c r="F410" s="1" t="s">
        <v>21</v>
      </c>
      <c r="G410" s="1" t="s">
        <v>34</v>
      </c>
    </row>
    <row r="411" spans="1:8" ht="14.1" customHeight="1" x14ac:dyDescent="0.2">
      <c r="A411" s="4" t="s">
        <v>250</v>
      </c>
      <c r="B411" s="18" t="str">
        <f>VLOOKUP(LEFT(A411,9),VLANs!B:H,7,FALSE())</f>
        <v>Prosecutor - Head and Assistants</v>
      </c>
      <c r="C411" s="1">
        <v>3671</v>
      </c>
      <c r="D411" s="1" t="s">
        <v>23</v>
      </c>
      <c r="E411" s="1">
        <v>4.3</v>
      </c>
      <c r="F411" s="1" t="s">
        <v>21</v>
      </c>
      <c r="G411" s="1" t="s">
        <v>34</v>
      </c>
    </row>
    <row r="412" spans="1:8" ht="14.1" customHeight="1" x14ac:dyDescent="0.2">
      <c r="A412" s="4" t="s">
        <v>250</v>
      </c>
      <c r="B412" s="18" t="str">
        <f>VLOOKUP(LEFT(A412,9),VLANs!B:H,7,FALSE())</f>
        <v>Prosecutor - Head and Assistants</v>
      </c>
      <c r="C412" s="1">
        <v>3670</v>
      </c>
      <c r="D412" s="1" t="s">
        <v>23</v>
      </c>
      <c r="E412" s="1">
        <v>4.3</v>
      </c>
      <c r="F412" s="1" t="s">
        <v>21</v>
      </c>
      <c r="G412" s="1" t="s">
        <v>34</v>
      </c>
    </row>
    <row r="413" spans="1:8" ht="14.1" customHeight="1" x14ac:dyDescent="0.2">
      <c r="A413" s="4" t="s">
        <v>250</v>
      </c>
      <c r="B413" s="18" t="str">
        <f>VLOOKUP(LEFT(A413,9),VLANs!B:H,7,FALSE())</f>
        <v>Prosecutor - Head and Assistants</v>
      </c>
      <c r="C413" s="1">
        <v>443</v>
      </c>
      <c r="D413" s="1" t="s">
        <v>23</v>
      </c>
      <c r="E413" s="1">
        <v>4.3</v>
      </c>
      <c r="F413" s="1" t="s">
        <v>21</v>
      </c>
      <c r="G413" s="1" t="s">
        <v>34</v>
      </c>
    </row>
    <row r="414" spans="1:8" ht="14.1" customHeight="1" x14ac:dyDescent="0.2">
      <c r="A414" s="4" t="s">
        <v>250</v>
      </c>
      <c r="B414" s="18" t="str">
        <f>VLOOKUP(LEFT(A414,9),VLANs!B:H,7,FALSE())</f>
        <v>Prosecutor - Head and Assistants</v>
      </c>
      <c r="C414" s="1">
        <v>5901</v>
      </c>
      <c r="D414" s="1" t="s">
        <v>23</v>
      </c>
      <c r="E414" s="1">
        <v>4.3</v>
      </c>
      <c r="F414" s="1" t="s">
        <v>21</v>
      </c>
      <c r="G414" s="1" t="s">
        <v>26</v>
      </c>
    </row>
    <row r="415" spans="1:8" ht="14.1" customHeight="1" x14ac:dyDescent="0.2">
      <c r="A415" s="4" t="s">
        <v>250</v>
      </c>
      <c r="B415" s="18" t="str">
        <f>VLOOKUP(LEFT(A415,9),VLANs!B:H,7,FALSE())</f>
        <v>Prosecutor - Head and Assistants</v>
      </c>
      <c r="C415" s="1">
        <v>5900</v>
      </c>
      <c r="D415" s="1" t="s">
        <v>23</v>
      </c>
      <c r="E415" s="1">
        <v>4.3</v>
      </c>
      <c r="F415" s="1" t="s">
        <v>21</v>
      </c>
      <c r="G415" s="1" t="s">
        <v>26</v>
      </c>
    </row>
    <row r="416" spans="1:8" ht="14.1" customHeight="1" x14ac:dyDescent="0.2">
      <c r="A416" s="4" t="s">
        <v>250</v>
      </c>
      <c r="B416" s="18" t="str">
        <f>VLOOKUP(LEFT(A416,9),VLANs!B:H,7,FALSE())</f>
        <v>Prosecutor - Head and Assistants</v>
      </c>
      <c r="C416" s="1">
        <v>3671</v>
      </c>
      <c r="D416" s="1" t="s">
        <v>23</v>
      </c>
      <c r="E416" s="1">
        <v>4.3</v>
      </c>
      <c r="F416" s="1" t="s">
        <v>21</v>
      </c>
      <c r="G416" s="1" t="s">
        <v>26</v>
      </c>
    </row>
    <row r="417" spans="1:8" ht="14.1" customHeight="1" x14ac:dyDescent="0.2">
      <c r="A417" s="4" t="s">
        <v>250</v>
      </c>
      <c r="B417" s="18" t="str">
        <f>VLOOKUP(LEFT(A417,9),VLANs!B:H,7,FALSE())</f>
        <v>Prosecutor - Head and Assistants</v>
      </c>
      <c r="C417" s="1">
        <v>3670</v>
      </c>
      <c r="D417" s="1" t="s">
        <v>23</v>
      </c>
      <c r="E417" s="1">
        <v>4.3</v>
      </c>
      <c r="F417" s="1" t="s">
        <v>21</v>
      </c>
      <c r="G417" s="1" t="s">
        <v>26</v>
      </c>
    </row>
    <row r="418" spans="1:8" ht="14.1" customHeight="1" x14ac:dyDescent="0.2">
      <c r="A418" s="4" t="s">
        <v>250</v>
      </c>
      <c r="B418" s="18" t="str">
        <f>VLOOKUP(LEFT(A418,9),VLANs!B:H,7,FALSE())</f>
        <v>Prosecutor - Head and Assistants</v>
      </c>
      <c r="C418" s="1">
        <v>443</v>
      </c>
      <c r="D418" s="1" t="s">
        <v>23</v>
      </c>
      <c r="E418" s="1">
        <v>4.3</v>
      </c>
      <c r="F418" s="1" t="s">
        <v>21</v>
      </c>
      <c r="G418" s="1" t="s">
        <v>26</v>
      </c>
    </row>
    <row r="419" spans="1:8" ht="14.1" customHeight="1" x14ac:dyDescent="0.2">
      <c r="A419" s="4" t="s">
        <v>250</v>
      </c>
      <c r="B419" s="18" t="str">
        <f>VLOOKUP(LEFT(A419,9),VLANs!B:H,7,FALSE())</f>
        <v>Prosecutor - Head and Assistants</v>
      </c>
      <c r="C419" s="1">
        <v>5901</v>
      </c>
      <c r="D419" s="1" t="s">
        <v>23</v>
      </c>
      <c r="E419" s="1">
        <v>4.3</v>
      </c>
      <c r="F419" s="1" t="s">
        <v>31</v>
      </c>
      <c r="G419" s="1" t="s">
        <v>39</v>
      </c>
    </row>
    <row r="420" spans="1:8" ht="14.1" customHeight="1" x14ac:dyDescent="0.2">
      <c r="A420" s="4" t="s">
        <v>250</v>
      </c>
      <c r="B420" s="18" t="str">
        <f>VLOOKUP(LEFT(A420,9),VLANs!B:H,7,FALSE())</f>
        <v>Prosecutor - Head and Assistants</v>
      </c>
      <c r="C420" s="1">
        <v>5900</v>
      </c>
      <c r="D420" s="1" t="s">
        <v>23</v>
      </c>
      <c r="E420" s="1">
        <v>4.3</v>
      </c>
      <c r="F420" s="1" t="s">
        <v>31</v>
      </c>
      <c r="G420" s="1" t="s">
        <v>39</v>
      </c>
    </row>
    <row r="421" spans="1:8" ht="14.1" customHeight="1" x14ac:dyDescent="0.2">
      <c r="A421" s="4" t="s">
        <v>250</v>
      </c>
      <c r="B421" s="18" t="str">
        <f>VLOOKUP(LEFT(A421,9),VLANs!B:H,7,FALSE())</f>
        <v>Prosecutor - Head and Assistants</v>
      </c>
      <c r="C421" s="1">
        <v>3671</v>
      </c>
      <c r="D421" s="1" t="s">
        <v>23</v>
      </c>
      <c r="E421" s="1">
        <v>4.3</v>
      </c>
      <c r="F421" s="1" t="s">
        <v>31</v>
      </c>
      <c r="G421" s="1" t="s">
        <v>39</v>
      </c>
    </row>
    <row r="422" spans="1:8" ht="14.1" customHeight="1" x14ac:dyDescent="0.2">
      <c r="A422" s="4" t="s">
        <v>250</v>
      </c>
      <c r="B422" s="18" t="str">
        <f>VLOOKUP(LEFT(A422,9),VLANs!B:H,7,FALSE())</f>
        <v>Prosecutor - Head and Assistants</v>
      </c>
      <c r="C422" s="1">
        <v>3670</v>
      </c>
      <c r="D422" s="1" t="s">
        <v>23</v>
      </c>
      <c r="E422" s="1">
        <v>4.3</v>
      </c>
      <c r="F422" s="1" t="s">
        <v>31</v>
      </c>
      <c r="G422" s="1" t="s">
        <v>39</v>
      </c>
    </row>
    <row r="423" spans="1:8" ht="14.1" customHeight="1" x14ac:dyDescent="0.2">
      <c r="A423" s="4" t="s">
        <v>250</v>
      </c>
      <c r="B423" s="18" t="str">
        <f>VLOOKUP(LEFT(A423,9),VLANs!B:H,7,FALSE())</f>
        <v>Prosecutor - Head and Assistants</v>
      </c>
      <c r="C423" s="1">
        <v>443</v>
      </c>
      <c r="D423" s="1" t="s">
        <v>23</v>
      </c>
      <c r="E423" s="1">
        <v>4.3</v>
      </c>
      <c r="F423" s="1" t="s">
        <v>31</v>
      </c>
      <c r="G423" s="1" t="s">
        <v>39</v>
      </c>
    </row>
    <row r="424" spans="1:8" ht="14.1" customHeight="1" x14ac:dyDescent="0.2">
      <c r="A424" s="4" t="s">
        <v>250</v>
      </c>
      <c r="B424" s="18" t="str">
        <f>VLOOKUP(LEFT(A424,9),VLANs!B:H,7,FALSE())</f>
        <v>Prosecutor - Head and Assistants</v>
      </c>
      <c r="C424" s="1">
        <v>5901</v>
      </c>
      <c r="D424" s="1" t="s">
        <v>23</v>
      </c>
      <c r="E424" s="1">
        <v>4.3</v>
      </c>
      <c r="F424" s="1" t="s">
        <v>21</v>
      </c>
      <c r="G424" s="1" t="s">
        <v>35</v>
      </c>
      <c r="H424" s="1" t="s">
        <v>36</v>
      </c>
    </row>
    <row r="425" spans="1:8" ht="14.1" customHeight="1" x14ac:dyDescent="0.2">
      <c r="A425" s="4" t="s">
        <v>250</v>
      </c>
      <c r="B425" s="18" t="str">
        <f>VLOOKUP(LEFT(A425,9),VLANs!B:H,7,FALSE())</f>
        <v>Prosecutor - Head and Assistants</v>
      </c>
      <c r="C425" s="1">
        <v>5900</v>
      </c>
      <c r="D425" s="1" t="s">
        <v>23</v>
      </c>
      <c r="E425" s="1">
        <v>4.3</v>
      </c>
      <c r="F425" s="1" t="s">
        <v>21</v>
      </c>
      <c r="G425" s="1" t="s">
        <v>35</v>
      </c>
      <c r="H425" s="1" t="s">
        <v>36</v>
      </c>
    </row>
    <row r="426" spans="1:8" ht="14.1" customHeight="1" x14ac:dyDescent="0.2">
      <c r="A426" s="4" t="s">
        <v>250</v>
      </c>
      <c r="B426" s="18" t="str">
        <f>VLOOKUP(LEFT(A426,9),VLANs!B:H,7,FALSE())</f>
        <v>Prosecutor - Head and Assistants</v>
      </c>
      <c r="C426" s="1">
        <v>3671</v>
      </c>
      <c r="D426" s="1" t="s">
        <v>23</v>
      </c>
      <c r="E426" s="1">
        <v>4.3</v>
      </c>
      <c r="F426" s="1" t="s">
        <v>21</v>
      </c>
      <c r="G426" s="1" t="s">
        <v>35</v>
      </c>
      <c r="H426" s="1" t="s">
        <v>36</v>
      </c>
    </row>
    <row r="427" spans="1:8" ht="14.1" customHeight="1" x14ac:dyDescent="0.2">
      <c r="A427" s="4" t="s">
        <v>250</v>
      </c>
      <c r="B427" s="18" t="str">
        <f>VLOOKUP(LEFT(A427,9),VLANs!B:H,7,FALSE())</f>
        <v>Prosecutor - Head and Assistants</v>
      </c>
      <c r="C427" s="1">
        <v>3670</v>
      </c>
      <c r="D427" s="1" t="s">
        <v>23</v>
      </c>
      <c r="E427" s="1">
        <v>4.3</v>
      </c>
      <c r="F427" s="1" t="s">
        <v>21</v>
      </c>
      <c r="G427" s="1" t="s">
        <v>35</v>
      </c>
      <c r="H427" s="1" t="s">
        <v>36</v>
      </c>
    </row>
    <row r="428" spans="1:8" ht="14.1" customHeight="1" x14ac:dyDescent="0.2">
      <c r="A428" s="4" t="s">
        <v>250</v>
      </c>
      <c r="B428" s="18" t="str">
        <f>VLOOKUP(LEFT(A428,9),VLANs!B:H,7,FALSE())</f>
        <v>Prosecutor - Head and Assistants</v>
      </c>
      <c r="C428" s="1">
        <v>443</v>
      </c>
      <c r="D428" s="1" t="s">
        <v>23</v>
      </c>
      <c r="E428" s="1">
        <v>4.3</v>
      </c>
      <c r="F428" s="1" t="s">
        <v>21</v>
      </c>
      <c r="G428" s="1" t="s">
        <v>35</v>
      </c>
      <c r="H428" s="1" t="s">
        <v>36</v>
      </c>
    </row>
    <row r="429" spans="1:8" ht="14.1" customHeight="1" x14ac:dyDescent="0.2">
      <c r="A429" s="4" t="s">
        <v>251</v>
      </c>
      <c r="B429" s="18" t="str">
        <f>VLOOKUP(LEFT(A429,9),VLANs!B:H,7,FALSE())</f>
        <v>Prosecutor - Head and Assistants</v>
      </c>
      <c r="C429" s="1">
        <v>22</v>
      </c>
      <c r="D429" s="1" t="s">
        <v>23</v>
      </c>
      <c r="E429" s="1">
        <v>4.3</v>
      </c>
      <c r="F429" s="1" t="s">
        <v>21</v>
      </c>
      <c r="G429" s="1" t="s">
        <v>29</v>
      </c>
    </row>
    <row r="430" spans="1:8" ht="14.1" customHeight="1" x14ac:dyDescent="0.2">
      <c r="A430" s="4" t="s">
        <v>251</v>
      </c>
      <c r="B430" s="18" t="str">
        <f>VLOOKUP(LEFT(A430,9),VLANs!B:H,7,FALSE())</f>
        <v>Prosecutor - Head and Assistants</v>
      </c>
      <c r="C430" s="1">
        <v>5901</v>
      </c>
      <c r="D430" s="1" t="s">
        <v>23</v>
      </c>
      <c r="E430" s="1">
        <v>4.3</v>
      </c>
      <c r="F430" s="1" t="s">
        <v>21</v>
      </c>
      <c r="G430" s="1" t="s">
        <v>34</v>
      </c>
    </row>
    <row r="431" spans="1:8" ht="14.1" customHeight="1" x14ac:dyDescent="0.2">
      <c r="A431" s="4" t="s">
        <v>251</v>
      </c>
      <c r="B431" s="18" t="str">
        <f>VLOOKUP(LEFT(A431,9),VLANs!B:H,7,FALSE())</f>
        <v>Prosecutor - Head and Assistants</v>
      </c>
      <c r="C431" s="1">
        <v>5900</v>
      </c>
      <c r="D431" s="1" t="s">
        <v>23</v>
      </c>
      <c r="E431" s="1">
        <v>4.3</v>
      </c>
      <c r="F431" s="1" t="s">
        <v>21</v>
      </c>
      <c r="G431" s="1" t="s">
        <v>34</v>
      </c>
    </row>
    <row r="432" spans="1:8" ht="14.1" customHeight="1" x14ac:dyDescent="0.2">
      <c r="A432" s="4" t="s">
        <v>251</v>
      </c>
      <c r="B432" s="18" t="str">
        <f>VLOOKUP(LEFT(A432,9),VLANs!B:H,7,FALSE())</f>
        <v>Prosecutor - Head and Assistants</v>
      </c>
      <c r="C432" s="1">
        <v>3671</v>
      </c>
      <c r="D432" s="1" t="s">
        <v>23</v>
      </c>
      <c r="E432" s="1">
        <v>4.3</v>
      </c>
      <c r="F432" s="1" t="s">
        <v>21</v>
      </c>
      <c r="G432" s="1" t="s">
        <v>34</v>
      </c>
    </row>
    <row r="433" spans="1:8" ht="14.1" customHeight="1" x14ac:dyDescent="0.2">
      <c r="A433" s="4" t="s">
        <v>251</v>
      </c>
      <c r="B433" s="18" t="str">
        <f>VLOOKUP(LEFT(A433,9),VLANs!B:H,7,FALSE())</f>
        <v>Prosecutor - Head and Assistants</v>
      </c>
      <c r="C433" s="1">
        <v>3670</v>
      </c>
      <c r="D433" s="1" t="s">
        <v>23</v>
      </c>
      <c r="E433" s="1">
        <v>4.3</v>
      </c>
      <c r="F433" s="1" t="s">
        <v>21</v>
      </c>
      <c r="G433" s="1" t="s">
        <v>34</v>
      </c>
    </row>
    <row r="434" spans="1:8" ht="14.1" customHeight="1" x14ac:dyDescent="0.2">
      <c r="A434" s="4" t="s">
        <v>251</v>
      </c>
      <c r="B434" s="18" t="str">
        <f>VLOOKUP(LEFT(A434,9),VLANs!B:H,7,FALSE())</f>
        <v>Prosecutor - Head and Assistants</v>
      </c>
      <c r="C434" s="1">
        <v>443</v>
      </c>
      <c r="D434" s="1" t="s">
        <v>23</v>
      </c>
      <c r="E434" s="1">
        <v>4.3</v>
      </c>
      <c r="F434" s="1" t="s">
        <v>21</v>
      </c>
      <c r="G434" s="1" t="s">
        <v>34</v>
      </c>
    </row>
    <row r="435" spans="1:8" ht="14.1" customHeight="1" x14ac:dyDescent="0.2">
      <c r="A435" s="4" t="s">
        <v>251</v>
      </c>
      <c r="B435" s="18" t="str">
        <f>VLOOKUP(LEFT(A435,9),VLANs!B:H,7,FALSE())</f>
        <v>Prosecutor - Head and Assistants</v>
      </c>
      <c r="C435" s="1">
        <v>5901</v>
      </c>
      <c r="D435" s="1" t="s">
        <v>23</v>
      </c>
      <c r="E435" s="1">
        <v>4.3</v>
      </c>
      <c r="F435" s="1" t="s">
        <v>21</v>
      </c>
      <c r="G435" s="1" t="s">
        <v>26</v>
      </c>
    </row>
    <row r="436" spans="1:8" ht="14.1" customHeight="1" x14ac:dyDescent="0.2">
      <c r="A436" s="4" t="s">
        <v>251</v>
      </c>
      <c r="B436" s="18" t="str">
        <f>VLOOKUP(LEFT(A436,9),VLANs!B:H,7,FALSE())</f>
        <v>Prosecutor - Head and Assistants</v>
      </c>
      <c r="C436" s="1">
        <v>5900</v>
      </c>
      <c r="D436" s="1" t="s">
        <v>23</v>
      </c>
      <c r="E436" s="1">
        <v>4.3</v>
      </c>
      <c r="F436" s="1" t="s">
        <v>21</v>
      </c>
      <c r="G436" s="1" t="s">
        <v>26</v>
      </c>
    </row>
    <row r="437" spans="1:8" ht="14.1" customHeight="1" x14ac:dyDescent="0.2">
      <c r="A437" s="4" t="s">
        <v>251</v>
      </c>
      <c r="B437" s="18" t="str">
        <f>VLOOKUP(LEFT(A437,9),VLANs!B:H,7,FALSE())</f>
        <v>Prosecutor - Head and Assistants</v>
      </c>
      <c r="C437" s="1">
        <v>3671</v>
      </c>
      <c r="D437" s="1" t="s">
        <v>23</v>
      </c>
      <c r="E437" s="1">
        <v>4.3</v>
      </c>
      <c r="F437" s="1" t="s">
        <v>21</v>
      </c>
      <c r="G437" s="1" t="s">
        <v>26</v>
      </c>
    </row>
    <row r="438" spans="1:8" ht="14.1" customHeight="1" x14ac:dyDescent="0.2">
      <c r="A438" s="4" t="s">
        <v>251</v>
      </c>
      <c r="B438" s="18" t="str">
        <f>VLOOKUP(LEFT(A438,9),VLANs!B:H,7,FALSE())</f>
        <v>Prosecutor - Head and Assistants</v>
      </c>
      <c r="C438" s="1">
        <v>3670</v>
      </c>
      <c r="D438" s="1" t="s">
        <v>23</v>
      </c>
      <c r="E438" s="1">
        <v>4.3</v>
      </c>
      <c r="F438" s="1" t="s">
        <v>21</v>
      </c>
      <c r="G438" s="1" t="s">
        <v>26</v>
      </c>
    </row>
    <row r="439" spans="1:8" ht="14.1" customHeight="1" x14ac:dyDescent="0.2">
      <c r="A439" s="4" t="s">
        <v>251</v>
      </c>
      <c r="B439" s="18" t="str">
        <f>VLOOKUP(LEFT(A439,9),VLANs!B:H,7,FALSE())</f>
        <v>Prosecutor - Head and Assistants</v>
      </c>
      <c r="C439" s="1">
        <v>443</v>
      </c>
      <c r="D439" s="1" t="s">
        <v>23</v>
      </c>
      <c r="E439" s="1">
        <v>4.3</v>
      </c>
      <c r="F439" s="1" t="s">
        <v>21</v>
      </c>
      <c r="G439" s="1" t="s">
        <v>26</v>
      </c>
    </row>
    <row r="440" spans="1:8" ht="14.1" customHeight="1" x14ac:dyDescent="0.2">
      <c r="A440" s="4" t="s">
        <v>251</v>
      </c>
      <c r="B440" s="18" t="str">
        <f>VLOOKUP(LEFT(A440,9),VLANs!B:H,7,FALSE())</f>
        <v>Prosecutor - Head and Assistants</v>
      </c>
      <c r="C440" s="1">
        <v>5901</v>
      </c>
      <c r="D440" s="1" t="s">
        <v>23</v>
      </c>
      <c r="E440" s="1">
        <v>4.3</v>
      </c>
      <c r="F440" s="1" t="s">
        <v>31</v>
      </c>
      <c r="G440" s="1" t="s">
        <v>39</v>
      </c>
    </row>
    <row r="441" spans="1:8" ht="14.1" customHeight="1" x14ac:dyDescent="0.2">
      <c r="A441" s="4" t="s">
        <v>251</v>
      </c>
      <c r="B441" s="18" t="str">
        <f>VLOOKUP(LEFT(A441,9),VLANs!B:H,7,FALSE())</f>
        <v>Prosecutor - Head and Assistants</v>
      </c>
      <c r="C441" s="1">
        <v>5900</v>
      </c>
      <c r="D441" s="1" t="s">
        <v>23</v>
      </c>
      <c r="E441" s="1">
        <v>4.3</v>
      </c>
      <c r="F441" s="1" t="s">
        <v>31</v>
      </c>
      <c r="G441" s="1" t="s">
        <v>39</v>
      </c>
    </row>
    <row r="442" spans="1:8" ht="14.1" customHeight="1" x14ac:dyDescent="0.2">
      <c r="A442" s="4" t="s">
        <v>251</v>
      </c>
      <c r="B442" s="18" t="str">
        <f>VLOOKUP(LEFT(A442,9),VLANs!B:H,7,FALSE())</f>
        <v>Prosecutor - Head and Assistants</v>
      </c>
      <c r="C442" s="1">
        <v>3671</v>
      </c>
      <c r="D442" s="1" t="s">
        <v>23</v>
      </c>
      <c r="E442" s="1">
        <v>4.3</v>
      </c>
      <c r="F442" s="1" t="s">
        <v>31</v>
      </c>
      <c r="G442" s="1" t="s">
        <v>39</v>
      </c>
    </row>
    <row r="443" spans="1:8" ht="14.1" customHeight="1" x14ac:dyDescent="0.2">
      <c r="A443" s="4" t="s">
        <v>251</v>
      </c>
      <c r="B443" s="18" t="str">
        <f>VLOOKUP(LEFT(A443,9),VLANs!B:H,7,FALSE())</f>
        <v>Prosecutor - Head and Assistants</v>
      </c>
      <c r="C443" s="1">
        <v>3670</v>
      </c>
      <c r="D443" s="1" t="s">
        <v>23</v>
      </c>
      <c r="E443" s="1">
        <v>4.3</v>
      </c>
      <c r="F443" s="1" t="s">
        <v>31</v>
      </c>
      <c r="G443" s="1" t="s">
        <v>39</v>
      </c>
    </row>
    <row r="444" spans="1:8" ht="14.1" customHeight="1" x14ac:dyDescent="0.2">
      <c r="A444" s="4" t="s">
        <v>251</v>
      </c>
      <c r="B444" s="18" t="str">
        <f>VLOOKUP(LEFT(A444,9),VLANs!B:H,7,FALSE())</f>
        <v>Prosecutor - Head and Assistants</v>
      </c>
      <c r="C444" s="1">
        <v>443</v>
      </c>
      <c r="D444" s="1" t="s">
        <v>23</v>
      </c>
      <c r="E444" s="1">
        <v>4.3</v>
      </c>
      <c r="F444" s="1" t="s">
        <v>31</v>
      </c>
      <c r="G444" s="1" t="s">
        <v>39</v>
      </c>
    </row>
    <row r="445" spans="1:8" ht="14.1" customHeight="1" x14ac:dyDescent="0.2">
      <c r="A445" s="4" t="s">
        <v>251</v>
      </c>
      <c r="B445" s="18" t="str">
        <f>VLOOKUP(LEFT(A445,9),VLANs!B:H,7,FALSE())</f>
        <v>Prosecutor - Head and Assistants</v>
      </c>
      <c r="C445" s="1">
        <v>5901</v>
      </c>
      <c r="D445" s="1" t="s">
        <v>23</v>
      </c>
      <c r="E445" s="1">
        <v>4.3</v>
      </c>
      <c r="F445" s="1" t="s">
        <v>21</v>
      </c>
      <c r="G445" s="1" t="s">
        <v>35</v>
      </c>
      <c r="H445" s="1" t="s">
        <v>36</v>
      </c>
    </row>
    <row r="446" spans="1:8" ht="14.1" customHeight="1" x14ac:dyDescent="0.2">
      <c r="A446" s="4" t="s">
        <v>251</v>
      </c>
      <c r="B446" s="18" t="str">
        <f>VLOOKUP(LEFT(A446,9),VLANs!B:H,7,FALSE())</f>
        <v>Prosecutor - Head and Assistants</v>
      </c>
      <c r="C446" s="1">
        <v>5900</v>
      </c>
      <c r="D446" s="1" t="s">
        <v>23</v>
      </c>
      <c r="E446" s="1">
        <v>4.3</v>
      </c>
      <c r="F446" s="1" t="s">
        <v>21</v>
      </c>
      <c r="G446" s="1" t="s">
        <v>35</v>
      </c>
      <c r="H446" s="1" t="s">
        <v>36</v>
      </c>
    </row>
    <row r="447" spans="1:8" ht="14.1" customHeight="1" x14ac:dyDescent="0.2">
      <c r="A447" s="4" t="s">
        <v>251</v>
      </c>
      <c r="B447" s="18" t="str">
        <f>VLOOKUP(LEFT(A447,9),VLANs!B:H,7,FALSE())</f>
        <v>Prosecutor - Head and Assistants</v>
      </c>
      <c r="C447" s="1">
        <v>3671</v>
      </c>
      <c r="D447" s="1" t="s">
        <v>23</v>
      </c>
      <c r="E447" s="1">
        <v>4.3</v>
      </c>
      <c r="F447" s="1" t="s">
        <v>21</v>
      </c>
      <c r="G447" s="1" t="s">
        <v>35</v>
      </c>
      <c r="H447" s="1" t="s">
        <v>36</v>
      </c>
    </row>
    <row r="448" spans="1:8" ht="14.1" customHeight="1" x14ac:dyDescent="0.2">
      <c r="A448" s="4" t="s">
        <v>251</v>
      </c>
      <c r="B448" s="18" t="str">
        <f>VLOOKUP(LEFT(A448,9),VLANs!B:H,7,FALSE())</f>
        <v>Prosecutor - Head and Assistants</v>
      </c>
      <c r="C448" s="1">
        <v>3670</v>
      </c>
      <c r="D448" s="1" t="s">
        <v>23</v>
      </c>
      <c r="E448" s="1">
        <v>4.3</v>
      </c>
      <c r="F448" s="1" t="s">
        <v>21</v>
      </c>
      <c r="G448" s="1" t="s">
        <v>35</v>
      </c>
      <c r="H448" s="1" t="s">
        <v>36</v>
      </c>
    </row>
    <row r="449" spans="1:8" ht="14.1" customHeight="1" x14ac:dyDescent="0.2">
      <c r="A449" s="4" t="s">
        <v>251</v>
      </c>
      <c r="B449" s="18" t="str">
        <f>VLOOKUP(LEFT(A449,9),VLANs!B:H,7,FALSE())</f>
        <v>Prosecutor - Head and Assistants</v>
      </c>
      <c r="C449" s="1">
        <v>443</v>
      </c>
      <c r="D449" s="1" t="s">
        <v>23</v>
      </c>
      <c r="E449" s="1">
        <v>4.3</v>
      </c>
      <c r="F449" s="1" t="s">
        <v>21</v>
      </c>
      <c r="G449" s="1" t="s">
        <v>35</v>
      </c>
      <c r="H449" s="1" t="s">
        <v>36</v>
      </c>
    </row>
    <row r="450" spans="1:8" ht="14.1" customHeight="1" x14ac:dyDescent="0.2">
      <c r="A450" s="4" t="s">
        <v>252</v>
      </c>
      <c r="B450" s="18" t="str">
        <f>VLOOKUP(LEFT(A450,9),VLANs!B:H,7,FALSE())</f>
        <v>Prosecutor - Head and Assistants</v>
      </c>
      <c r="C450" s="1">
        <v>22</v>
      </c>
      <c r="D450" s="1" t="s">
        <v>23</v>
      </c>
      <c r="E450" s="1">
        <v>4.3</v>
      </c>
      <c r="F450" s="1" t="s">
        <v>21</v>
      </c>
      <c r="G450" s="1" t="s">
        <v>29</v>
      </c>
    </row>
    <row r="451" spans="1:8" ht="14.1" customHeight="1" x14ac:dyDescent="0.2">
      <c r="A451" s="4" t="s">
        <v>252</v>
      </c>
      <c r="B451" s="18" t="str">
        <f>VLOOKUP(LEFT(A451,9),VLANs!B:H,7,FALSE())</f>
        <v>Prosecutor - Head and Assistants</v>
      </c>
      <c r="C451" s="1">
        <v>5901</v>
      </c>
      <c r="D451" s="1" t="s">
        <v>23</v>
      </c>
      <c r="E451" s="1">
        <v>4.3</v>
      </c>
      <c r="F451" s="1" t="s">
        <v>21</v>
      </c>
      <c r="G451" s="1" t="s">
        <v>34</v>
      </c>
    </row>
    <row r="452" spans="1:8" ht="14.1" customHeight="1" x14ac:dyDescent="0.2">
      <c r="A452" s="4" t="s">
        <v>252</v>
      </c>
      <c r="B452" s="18" t="str">
        <f>VLOOKUP(LEFT(A452,9),VLANs!B:H,7,FALSE())</f>
        <v>Prosecutor - Head and Assistants</v>
      </c>
      <c r="C452" s="1">
        <v>5900</v>
      </c>
      <c r="D452" s="1" t="s">
        <v>23</v>
      </c>
      <c r="E452" s="1">
        <v>4.3</v>
      </c>
      <c r="F452" s="1" t="s">
        <v>21</v>
      </c>
      <c r="G452" s="1" t="s">
        <v>34</v>
      </c>
    </row>
    <row r="453" spans="1:8" ht="14.1" customHeight="1" x14ac:dyDescent="0.2">
      <c r="A453" s="4" t="s">
        <v>252</v>
      </c>
      <c r="B453" s="18" t="str">
        <f>VLOOKUP(LEFT(A453,9),VLANs!B:H,7,FALSE())</f>
        <v>Prosecutor - Head and Assistants</v>
      </c>
      <c r="C453" s="1">
        <v>3671</v>
      </c>
      <c r="D453" s="1" t="s">
        <v>23</v>
      </c>
      <c r="E453" s="1">
        <v>4.3</v>
      </c>
      <c r="F453" s="1" t="s">
        <v>21</v>
      </c>
      <c r="G453" s="1" t="s">
        <v>34</v>
      </c>
    </row>
    <row r="454" spans="1:8" ht="14.1" customHeight="1" x14ac:dyDescent="0.2">
      <c r="A454" s="4" t="s">
        <v>252</v>
      </c>
      <c r="B454" s="18" t="str">
        <f>VLOOKUP(LEFT(A454,9),VLANs!B:H,7,FALSE())</f>
        <v>Prosecutor - Head and Assistants</v>
      </c>
      <c r="C454" s="1">
        <v>3670</v>
      </c>
      <c r="D454" s="1" t="s">
        <v>23</v>
      </c>
      <c r="E454" s="1">
        <v>4.3</v>
      </c>
      <c r="F454" s="1" t="s">
        <v>21</v>
      </c>
      <c r="G454" s="1" t="s">
        <v>34</v>
      </c>
    </row>
    <row r="455" spans="1:8" ht="14.1" customHeight="1" x14ac:dyDescent="0.2">
      <c r="A455" s="4" t="s">
        <v>252</v>
      </c>
      <c r="B455" s="18" t="str">
        <f>VLOOKUP(LEFT(A455,9),VLANs!B:H,7,FALSE())</f>
        <v>Prosecutor - Head and Assistants</v>
      </c>
      <c r="C455" s="1">
        <v>443</v>
      </c>
      <c r="D455" s="1" t="s">
        <v>23</v>
      </c>
      <c r="E455" s="1">
        <v>4.3</v>
      </c>
      <c r="F455" s="1" t="s">
        <v>21</v>
      </c>
      <c r="G455" s="1" t="s">
        <v>34</v>
      </c>
    </row>
    <row r="456" spans="1:8" ht="14.1" customHeight="1" x14ac:dyDescent="0.2">
      <c r="A456" s="4" t="s">
        <v>252</v>
      </c>
      <c r="B456" s="18" t="str">
        <f>VLOOKUP(LEFT(A456,9),VLANs!B:H,7,FALSE())</f>
        <v>Prosecutor - Head and Assistants</v>
      </c>
      <c r="C456" s="1">
        <v>5901</v>
      </c>
      <c r="D456" s="1" t="s">
        <v>23</v>
      </c>
      <c r="E456" s="1">
        <v>4.3</v>
      </c>
      <c r="F456" s="1" t="s">
        <v>21</v>
      </c>
      <c r="G456" s="1" t="s">
        <v>26</v>
      </c>
    </row>
    <row r="457" spans="1:8" ht="14.1" customHeight="1" x14ac:dyDescent="0.2">
      <c r="A457" s="4" t="s">
        <v>252</v>
      </c>
      <c r="B457" s="18" t="str">
        <f>VLOOKUP(LEFT(A457,9),VLANs!B:H,7,FALSE())</f>
        <v>Prosecutor - Head and Assistants</v>
      </c>
      <c r="C457" s="1">
        <v>5900</v>
      </c>
      <c r="D457" s="1" t="s">
        <v>23</v>
      </c>
      <c r="E457" s="1">
        <v>4.3</v>
      </c>
      <c r="F457" s="1" t="s">
        <v>21</v>
      </c>
      <c r="G457" s="1" t="s">
        <v>26</v>
      </c>
    </row>
    <row r="458" spans="1:8" ht="14.1" customHeight="1" x14ac:dyDescent="0.2">
      <c r="A458" s="4" t="s">
        <v>252</v>
      </c>
      <c r="B458" s="18" t="str">
        <f>VLOOKUP(LEFT(A458,9),VLANs!B:H,7,FALSE())</f>
        <v>Prosecutor - Head and Assistants</v>
      </c>
      <c r="C458" s="1">
        <v>3671</v>
      </c>
      <c r="D458" s="1" t="s">
        <v>23</v>
      </c>
      <c r="E458" s="1">
        <v>4.3</v>
      </c>
      <c r="F458" s="1" t="s">
        <v>21</v>
      </c>
      <c r="G458" s="1" t="s">
        <v>26</v>
      </c>
    </row>
    <row r="459" spans="1:8" ht="14.1" customHeight="1" x14ac:dyDescent="0.2">
      <c r="A459" s="4" t="s">
        <v>252</v>
      </c>
      <c r="B459" s="18" t="str">
        <f>VLOOKUP(LEFT(A459,9),VLANs!B:H,7,FALSE())</f>
        <v>Prosecutor - Head and Assistants</v>
      </c>
      <c r="C459" s="1">
        <v>3670</v>
      </c>
      <c r="D459" s="1" t="s">
        <v>23</v>
      </c>
      <c r="E459" s="1">
        <v>4.3</v>
      </c>
      <c r="F459" s="1" t="s">
        <v>21</v>
      </c>
      <c r="G459" s="1" t="s">
        <v>26</v>
      </c>
    </row>
    <row r="460" spans="1:8" ht="14.1" customHeight="1" x14ac:dyDescent="0.2">
      <c r="A460" s="4" t="s">
        <v>252</v>
      </c>
      <c r="B460" s="18" t="str">
        <f>VLOOKUP(LEFT(A460,9),VLANs!B:H,7,FALSE())</f>
        <v>Prosecutor - Head and Assistants</v>
      </c>
      <c r="C460" s="1">
        <v>443</v>
      </c>
      <c r="D460" s="1" t="s">
        <v>23</v>
      </c>
      <c r="E460" s="1">
        <v>4.3</v>
      </c>
      <c r="F460" s="1" t="s">
        <v>21</v>
      </c>
      <c r="G460" s="1" t="s">
        <v>26</v>
      </c>
    </row>
    <row r="461" spans="1:8" ht="14.1" customHeight="1" x14ac:dyDescent="0.2">
      <c r="A461" s="4" t="s">
        <v>252</v>
      </c>
      <c r="B461" s="18" t="str">
        <f>VLOOKUP(LEFT(A461,9),VLANs!B:H,7,FALSE())</f>
        <v>Prosecutor - Head and Assistants</v>
      </c>
      <c r="C461" s="1">
        <v>5901</v>
      </c>
      <c r="D461" s="1" t="s">
        <v>23</v>
      </c>
      <c r="E461" s="1">
        <v>4.3</v>
      </c>
      <c r="F461" s="1" t="s">
        <v>31</v>
      </c>
      <c r="G461" s="1" t="s">
        <v>39</v>
      </c>
    </row>
    <row r="462" spans="1:8" ht="14.1" customHeight="1" x14ac:dyDescent="0.2">
      <c r="A462" s="4" t="s">
        <v>252</v>
      </c>
      <c r="B462" s="18" t="str">
        <f>VLOOKUP(LEFT(A462,9),VLANs!B:H,7,FALSE())</f>
        <v>Prosecutor - Head and Assistants</v>
      </c>
      <c r="C462" s="1">
        <v>5900</v>
      </c>
      <c r="D462" s="1" t="s">
        <v>23</v>
      </c>
      <c r="E462" s="1">
        <v>4.3</v>
      </c>
      <c r="F462" s="1" t="s">
        <v>31</v>
      </c>
      <c r="G462" s="1" t="s">
        <v>39</v>
      </c>
    </row>
    <row r="463" spans="1:8" ht="14.1" customHeight="1" x14ac:dyDescent="0.2">
      <c r="A463" s="4" t="s">
        <v>252</v>
      </c>
      <c r="B463" s="18" t="str">
        <f>VLOOKUP(LEFT(A463,9),VLANs!B:H,7,FALSE())</f>
        <v>Prosecutor - Head and Assistants</v>
      </c>
      <c r="C463" s="1">
        <v>3671</v>
      </c>
      <c r="D463" s="1" t="s">
        <v>23</v>
      </c>
      <c r="E463" s="1">
        <v>4.3</v>
      </c>
      <c r="F463" s="1" t="s">
        <v>31</v>
      </c>
      <c r="G463" s="1" t="s">
        <v>39</v>
      </c>
    </row>
    <row r="464" spans="1:8" ht="14.1" customHeight="1" x14ac:dyDescent="0.2">
      <c r="A464" s="4" t="s">
        <v>252</v>
      </c>
      <c r="B464" s="18" t="str">
        <f>VLOOKUP(LEFT(A464,9),VLANs!B:H,7,FALSE())</f>
        <v>Prosecutor - Head and Assistants</v>
      </c>
      <c r="C464" s="1">
        <v>3670</v>
      </c>
      <c r="D464" s="1" t="s">
        <v>23</v>
      </c>
      <c r="E464" s="1">
        <v>4.3</v>
      </c>
      <c r="F464" s="1" t="s">
        <v>31</v>
      </c>
      <c r="G464" s="1" t="s">
        <v>39</v>
      </c>
    </row>
    <row r="465" spans="1:8" ht="14.1" customHeight="1" x14ac:dyDescent="0.2">
      <c r="A465" s="4" t="s">
        <v>252</v>
      </c>
      <c r="B465" s="18" t="str">
        <f>VLOOKUP(LEFT(A465,9),VLANs!B:H,7,FALSE())</f>
        <v>Prosecutor - Head and Assistants</v>
      </c>
      <c r="C465" s="1">
        <v>5901</v>
      </c>
      <c r="D465" s="1" t="s">
        <v>23</v>
      </c>
      <c r="E465" s="1">
        <v>4.3</v>
      </c>
      <c r="F465" s="1" t="s">
        <v>21</v>
      </c>
      <c r="G465" s="1" t="s">
        <v>35</v>
      </c>
      <c r="H465" s="1" t="s">
        <v>36</v>
      </c>
    </row>
    <row r="466" spans="1:8" ht="14.1" customHeight="1" x14ac:dyDescent="0.2">
      <c r="A466" s="4" t="s">
        <v>252</v>
      </c>
      <c r="B466" s="18" t="str">
        <f>VLOOKUP(LEFT(A466,9),VLANs!B:H,7,FALSE())</f>
        <v>Prosecutor - Head and Assistants</v>
      </c>
      <c r="C466" s="1">
        <v>5900</v>
      </c>
      <c r="D466" s="1" t="s">
        <v>23</v>
      </c>
      <c r="E466" s="1">
        <v>4.3</v>
      </c>
      <c r="F466" s="1" t="s">
        <v>21</v>
      </c>
      <c r="G466" s="1" t="s">
        <v>35</v>
      </c>
      <c r="H466" s="1" t="s">
        <v>36</v>
      </c>
    </row>
    <row r="467" spans="1:8" ht="14.1" customHeight="1" x14ac:dyDescent="0.2">
      <c r="A467" s="4" t="s">
        <v>252</v>
      </c>
      <c r="B467" s="18" t="str">
        <f>VLOOKUP(LEFT(A467,9),VLANs!B:H,7,FALSE())</f>
        <v>Prosecutor - Head and Assistants</v>
      </c>
      <c r="C467" s="1">
        <v>3671</v>
      </c>
      <c r="D467" s="1" t="s">
        <v>23</v>
      </c>
      <c r="E467" s="1">
        <v>4.3</v>
      </c>
      <c r="F467" s="1" t="s">
        <v>21</v>
      </c>
      <c r="G467" s="1" t="s">
        <v>35</v>
      </c>
      <c r="H467" s="1" t="s">
        <v>36</v>
      </c>
    </row>
    <row r="468" spans="1:8" ht="14.1" customHeight="1" x14ac:dyDescent="0.2">
      <c r="A468" s="4" t="s">
        <v>252</v>
      </c>
      <c r="B468" s="18" t="str">
        <f>VLOOKUP(LEFT(A468,9),VLANs!B:H,7,FALSE())</f>
        <v>Prosecutor - Head and Assistants</v>
      </c>
      <c r="C468" s="1">
        <v>3670</v>
      </c>
      <c r="D468" s="1" t="s">
        <v>23</v>
      </c>
      <c r="E468" s="1">
        <v>4.3</v>
      </c>
      <c r="F468" s="1" t="s">
        <v>21</v>
      </c>
      <c r="G468" s="1" t="s">
        <v>35</v>
      </c>
      <c r="H468" s="1" t="s">
        <v>36</v>
      </c>
    </row>
    <row r="469" spans="1:8" ht="14.1" customHeight="1" x14ac:dyDescent="0.2">
      <c r="A469" s="4" t="s">
        <v>253</v>
      </c>
      <c r="B469" s="18" t="str">
        <f>VLOOKUP(LEFT(A469,9),VLANs!B:H,7,FALSE())</f>
        <v>Prosecutor - Head and Assistants</v>
      </c>
      <c r="C469" s="1">
        <v>22</v>
      </c>
      <c r="D469" s="1" t="s">
        <v>23</v>
      </c>
      <c r="E469" s="1">
        <v>4.3</v>
      </c>
      <c r="F469" s="1" t="s">
        <v>21</v>
      </c>
      <c r="G469" s="1" t="s">
        <v>29</v>
      </c>
    </row>
    <row r="470" spans="1:8" ht="14.1" customHeight="1" x14ac:dyDescent="0.2">
      <c r="A470" s="4" t="s">
        <v>253</v>
      </c>
      <c r="B470" s="18" t="str">
        <f>VLOOKUP(LEFT(A470,9),VLANs!B:H,7,FALSE())</f>
        <v>Prosecutor - Head and Assistants</v>
      </c>
      <c r="C470" s="1">
        <v>5901</v>
      </c>
      <c r="D470" s="1" t="s">
        <v>23</v>
      </c>
      <c r="E470" s="1">
        <v>4.3</v>
      </c>
      <c r="F470" s="1" t="s">
        <v>21</v>
      </c>
      <c r="G470" s="1" t="s">
        <v>34</v>
      </c>
    </row>
    <row r="471" spans="1:8" ht="14.1" customHeight="1" x14ac:dyDescent="0.2">
      <c r="A471" s="4" t="s">
        <v>253</v>
      </c>
      <c r="B471" s="18" t="str">
        <f>VLOOKUP(LEFT(A471,9),VLANs!B:H,7,FALSE())</f>
        <v>Prosecutor - Head and Assistants</v>
      </c>
      <c r="C471" s="1">
        <v>5900</v>
      </c>
      <c r="D471" s="1" t="s">
        <v>23</v>
      </c>
      <c r="E471" s="1">
        <v>4.3</v>
      </c>
      <c r="F471" s="1" t="s">
        <v>21</v>
      </c>
      <c r="G471" s="1" t="s">
        <v>34</v>
      </c>
    </row>
    <row r="472" spans="1:8" ht="14.1" customHeight="1" x14ac:dyDescent="0.2">
      <c r="A472" s="4" t="s">
        <v>253</v>
      </c>
      <c r="B472" s="18" t="str">
        <f>VLOOKUP(LEFT(A472,9),VLANs!B:H,7,FALSE())</f>
        <v>Prosecutor - Head and Assistants</v>
      </c>
      <c r="C472" s="1">
        <v>3671</v>
      </c>
      <c r="D472" s="1" t="s">
        <v>23</v>
      </c>
      <c r="E472" s="1">
        <v>4.3</v>
      </c>
      <c r="F472" s="1" t="s">
        <v>21</v>
      </c>
      <c r="G472" s="1" t="s">
        <v>34</v>
      </c>
    </row>
    <row r="473" spans="1:8" ht="14.1" customHeight="1" x14ac:dyDescent="0.2">
      <c r="A473" s="4" t="s">
        <v>253</v>
      </c>
      <c r="B473" s="18" t="str">
        <f>VLOOKUP(LEFT(A473,9),VLANs!B:H,7,FALSE())</f>
        <v>Prosecutor - Head and Assistants</v>
      </c>
      <c r="C473" s="1">
        <v>3670</v>
      </c>
      <c r="D473" s="1" t="s">
        <v>23</v>
      </c>
      <c r="E473" s="1">
        <v>4.3</v>
      </c>
      <c r="F473" s="1" t="s">
        <v>21</v>
      </c>
      <c r="G473" s="1" t="s">
        <v>34</v>
      </c>
    </row>
    <row r="474" spans="1:8" ht="14.1" customHeight="1" x14ac:dyDescent="0.2">
      <c r="A474" s="4" t="s">
        <v>253</v>
      </c>
      <c r="B474" s="18" t="str">
        <f>VLOOKUP(LEFT(A474,9),VLANs!B:H,7,FALSE())</f>
        <v>Prosecutor - Head and Assistants</v>
      </c>
      <c r="C474" s="1">
        <v>443</v>
      </c>
      <c r="D474" s="1" t="s">
        <v>23</v>
      </c>
      <c r="E474" s="1">
        <v>4.3</v>
      </c>
      <c r="F474" s="1" t="s">
        <v>21</v>
      </c>
      <c r="G474" s="1" t="s">
        <v>34</v>
      </c>
    </row>
    <row r="475" spans="1:8" ht="14.1" customHeight="1" x14ac:dyDescent="0.2">
      <c r="A475" s="4" t="s">
        <v>253</v>
      </c>
      <c r="B475" s="18" t="str">
        <f>VLOOKUP(LEFT(A475,9),VLANs!B:H,7,FALSE())</f>
        <v>Prosecutor - Head and Assistants</v>
      </c>
      <c r="C475" s="1">
        <v>5901</v>
      </c>
      <c r="D475" s="1" t="s">
        <v>23</v>
      </c>
      <c r="E475" s="1">
        <v>4.3</v>
      </c>
      <c r="F475" s="1" t="s">
        <v>21</v>
      </c>
      <c r="G475" s="1" t="s">
        <v>26</v>
      </c>
    </row>
    <row r="476" spans="1:8" ht="14.1" customHeight="1" x14ac:dyDescent="0.2">
      <c r="A476" s="4" t="s">
        <v>253</v>
      </c>
      <c r="B476" s="18" t="str">
        <f>VLOOKUP(LEFT(A476,9),VLANs!B:H,7,FALSE())</f>
        <v>Prosecutor - Head and Assistants</v>
      </c>
      <c r="C476" s="1">
        <v>5900</v>
      </c>
      <c r="D476" s="1" t="s">
        <v>23</v>
      </c>
      <c r="E476" s="1">
        <v>4.3</v>
      </c>
      <c r="F476" s="1" t="s">
        <v>21</v>
      </c>
      <c r="G476" s="1" t="s">
        <v>26</v>
      </c>
    </row>
    <row r="477" spans="1:8" ht="14.1" customHeight="1" x14ac:dyDescent="0.2">
      <c r="A477" s="4" t="s">
        <v>253</v>
      </c>
      <c r="B477" s="18" t="str">
        <f>VLOOKUP(LEFT(A477,9),VLANs!B:H,7,FALSE())</f>
        <v>Prosecutor - Head and Assistants</v>
      </c>
      <c r="C477" s="1">
        <v>3671</v>
      </c>
      <c r="D477" s="1" t="s">
        <v>23</v>
      </c>
      <c r="E477" s="1">
        <v>4.3</v>
      </c>
      <c r="F477" s="1" t="s">
        <v>21</v>
      </c>
      <c r="G477" s="1" t="s">
        <v>26</v>
      </c>
    </row>
    <row r="478" spans="1:8" ht="14.1" customHeight="1" x14ac:dyDescent="0.2">
      <c r="A478" s="4" t="s">
        <v>253</v>
      </c>
      <c r="B478" s="18" t="str">
        <f>VLOOKUP(LEFT(A478,9),VLANs!B:H,7,FALSE())</f>
        <v>Prosecutor - Head and Assistants</v>
      </c>
      <c r="C478" s="1">
        <v>3670</v>
      </c>
      <c r="D478" s="1" t="s">
        <v>23</v>
      </c>
      <c r="E478" s="1">
        <v>4.3</v>
      </c>
      <c r="F478" s="1" t="s">
        <v>21</v>
      </c>
      <c r="G478" s="1" t="s">
        <v>26</v>
      </c>
    </row>
    <row r="479" spans="1:8" ht="14.1" customHeight="1" x14ac:dyDescent="0.2">
      <c r="A479" s="4" t="s">
        <v>253</v>
      </c>
      <c r="B479" s="18" t="str">
        <f>VLOOKUP(LEFT(A479,9),VLANs!B:H,7,FALSE())</f>
        <v>Prosecutor - Head and Assistants</v>
      </c>
      <c r="C479" s="1">
        <v>443</v>
      </c>
      <c r="D479" s="1" t="s">
        <v>23</v>
      </c>
      <c r="E479" s="1">
        <v>4.3</v>
      </c>
      <c r="F479" s="1" t="s">
        <v>21</v>
      </c>
      <c r="G479" s="1" t="s">
        <v>26</v>
      </c>
    </row>
    <row r="480" spans="1:8" ht="14.1" customHeight="1" x14ac:dyDescent="0.2">
      <c r="A480" s="4" t="s">
        <v>253</v>
      </c>
      <c r="B480" s="18" t="str">
        <f>VLOOKUP(LEFT(A480,9),VLANs!B:H,7,FALSE())</f>
        <v>Prosecutor - Head and Assistants</v>
      </c>
      <c r="C480" s="1">
        <v>5901</v>
      </c>
      <c r="D480" s="1" t="s">
        <v>23</v>
      </c>
      <c r="E480" s="1">
        <v>4.3</v>
      </c>
      <c r="F480" s="1" t="s">
        <v>31</v>
      </c>
      <c r="G480" s="1" t="s">
        <v>39</v>
      </c>
    </row>
    <row r="481" spans="1:8" ht="14.1" customHeight="1" x14ac:dyDescent="0.2">
      <c r="A481" s="4" t="s">
        <v>253</v>
      </c>
      <c r="B481" s="18" t="str">
        <f>VLOOKUP(LEFT(A481,9),VLANs!B:H,7,FALSE())</f>
        <v>Prosecutor - Head and Assistants</v>
      </c>
      <c r="C481" s="1">
        <v>5900</v>
      </c>
      <c r="D481" s="1" t="s">
        <v>23</v>
      </c>
      <c r="E481" s="1">
        <v>4.3</v>
      </c>
      <c r="F481" s="1" t="s">
        <v>31</v>
      </c>
      <c r="G481" s="1" t="s">
        <v>39</v>
      </c>
    </row>
    <row r="482" spans="1:8" ht="14.1" customHeight="1" x14ac:dyDescent="0.2">
      <c r="A482" s="4" t="s">
        <v>253</v>
      </c>
      <c r="B482" s="18" t="str">
        <f>VLOOKUP(LEFT(A482,9),VLANs!B:H,7,FALSE())</f>
        <v>Prosecutor - Head and Assistants</v>
      </c>
      <c r="C482" s="1">
        <v>3671</v>
      </c>
      <c r="D482" s="1" t="s">
        <v>23</v>
      </c>
      <c r="E482" s="1">
        <v>4.3</v>
      </c>
      <c r="F482" s="1" t="s">
        <v>31</v>
      </c>
      <c r="G482" s="1" t="s">
        <v>39</v>
      </c>
    </row>
    <row r="483" spans="1:8" ht="14.1" customHeight="1" x14ac:dyDescent="0.2">
      <c r="A483" s="4" t="s">
        <v>253</v>
      </c>
      <c r="B483" s="18" t="str">
        <f>VLOOKUP(LEFT(A483,9),VLANs!B:H,7,FALSE())</f>
        <v>Prosecutor - Head and Assistants</v>
      </c>
      <c r="C483" s="1">
        <v>3670</v>
      </c>
      <c r="D483" s="1" t="s">
        <v>23</v>
      </c>
      <c r="E483" s="1">
        <v>4.3</v>
      </c>
      <c r="F483" s="1" t="s">
        <v>31</v>
      </c>
      <c r="G483" s="1" t="s">
        <v>39</v>
      </c>
    </row>
    <row r="484" spans="1:8" ht="14.1" customHeight="1" x14ac:dyDescent="0.2">
      <c r="A484" s="4" t="s">
        <v>253</v>
      </c>
      <c r="B484" s="18" t="str">
        <f>VLOOKUP(LEFT(A484,9),VLANs!B:H,7,FALSE())</f>
        <v>Prosecutor - Head and Assistants</v>
      </c>
      <c r="C484" s="1">
        <v>443</v>
      </c>
      <c r="D484" s="1" t="s">
        <v>23</v>
      </c>
      <c r="E484" s="1">
        <v>4.3</v>
      </c>
      <c r="F484" s="1" t="s">
        <v>31</v>
      </c>
      <c r="G484" s="1" t="s">
        <v>39</v>
      </c>
    </row>
    <row r="485" spans="1:8" ht="14.1" customHeight="1" x14ac:dyDescent="0.2">
      <c r="A485" s="4" t="s">
        <v>253</v>
      </c>
      <c r="B485" s="18" t="str">
        <f>VLOOKUP(LEFT(A485,9),VLANs!B:H,7,FALSE())</f>
        <v>Prosecutor - Head and Assistants</v>
      </c>
      <c r="C485" s="1">
        <v>5901</v>
      </c>
      <c r="D485" s="1" t="s">
        <v>23</v>
      </c>
      <c r="E485" s="1">
        <v>4.3</v>
      </c>
      <c r="F485" s="1" t="s">
        <v>21</v>
      </c>
      <c r="G485" s="1" t="s">
        <v>35</v>
      </c>
      <c r="H485" s="1" t="s">
        <v>36</v>
      </c>
    </row>
    <row r="486" spans="1:8" ht="14.1" customHeight="1" x14ac:dyDescent="0.2">
      <c r="A486" s="4" t="s">
        <v>253</v>
      </c>
      <c r="B486" s="18" t="str">
        <f>VLOOKUP(LEFT(A486,9),VLANs!B:H,7,FALSE())</f>
        <v>Prosecutor - Head and Assistants</v>
      </c>
      <c r="C486" s="1">
        <v>5900</v>
      </c>
      <c r="D486" s="1" t="s">
        <v>23</v>
      </c>
      <c r="E486" s="1">
        <v>4.3</v>
      </c>
      <c r="F486" s="1" t="s">
        <v>21</v>
      </c>
      <c r="G486" s="1" t="s">
        <v>35</v>
      </c>
      <c r="H486" s="1" t="s">
        <v>36</v>
      </c>
    </row>
    <row r="487" spans="1:8" ht="14.1" customHeight="1" x14ac:dyDescent="0.2">
      <c r="A487" s="4" t="s">
        <v>253</v>
      </c>
      <c r="B487" s="18" t="str">
        <f>VLOOKUP(LEFT(A487,9),VLANs!B:H,7,FALSE())</f>
        <v>Prosecutor - Head and Assistants</v>
      </c>
      <c r="C487" s="1">
        <v>3671</v>
      </c>
      <c r="D487" s="1" t="s">
        <v>23</v>
      </c>
      <c r="E487" s="1">
        <v>4.3</v>
      </c>
      <c r="F487" s="1" t="s">
        <v>21</v>
      </c>
      <c r="G487" s="1" t="s">
        <v>35</v>
      </c>
      <c r="H487" s="1" t="s">
        <v>36</v>
      </c>
    </row>
    <row r="488" spans="1:8" ht="14.1" customHeight="1" x14ac:dyDescent="0.2">
      <c r="A488" s="4" t="s">
        <v>253</v>
      </c>
      <c r="B488" s="18" t="str">
        <f>VLOOKUP(LEFT(A488,9),VLANs!B:H,7,FALSE())</f>
        <v>Prosecutor - Head and Assistants</v>
      </c>
      <c r="C488" s="1">
        <v>3670</v>
      </c>
      <c r="D488" s="1" t="s">
        <v>23</v>
      </c>
      <c r="E488" s="1">
        <v>4.3</v>
      </c>
      <c r="F488" s="1" t="s">
        <v>21</v>
      </c>
      <c r="G488" s="1" t="s">
        <v>35</v>
      </c>
      <c r="H488" s="1" t="s">
        <v>36</v>
      </c>
    </row>
    <row r="489" spans="1:8" ht="14.1" customHeight="1" x14ac:dyDescent="0.2">
      <c r="A489" s="4" t="s">
        <v>253</v>
      </c>
      <c r="B489" s="18" t="str">
        <f>VLOOKUP(LEFT(A489,9),VLANs!B:H,7,FALSE())</f>
        <v>Prosecutor - Head and Assistants</v>
      </c>
      <c r="C489" s="1">
        <v>443</v>
      </c>
      <c r="D489" s="1" t="s">
        <v>23</v>
      </c>
      <c r="E489" s="1">
        <v>4.3</v>
      </c>
      <c r="F489" s="1" t="s">
        <v>21</v>
      </c>
      <c r="G489" s="1" t="s">
        <v>35</v>
      </c>
      <c r="H489" s="1" t="s">
        <v>36</v>
      </c>
    </row>
    <row r="490" spans="1:8" ht="14.1" customHeight="1" x14ac:dyDescent="0.2">
      <c r="A490" s="4" t="s">
        <v>254</v>
      </c>
      <c r="B490" s="18" t="str">
        <f>VLOOKUP(LEFT(A490,9),VLANs!B:H,7,FALSE())</f>
        <v>Prosecutor - Head and Assistants</v>
      </c>
      <c r="C490" s="1">
        <v>22</v>
      </c>
      <c r="D490" s="1" t="s">
        <v>23</v>
      </c>
      <c r="E490" s="1">
        <v>4.3</v>
      </c>
      <c r="F490" s="1" t="s">
        <v>21</v>
      </c>
      <c r="G490" s="1" t="s">
        <v>29</v>
      </c>
    </row>
    <row r="491" spans="1:8" ht="14.1" customHeight="1" x14ac:dyDescent="0.2">
      <c r="A491" s="4" t="s">
        <v>254</v>
      </c>
      <c r="B491" s="18" t="str">
        <f>VLOOKUP(LEFT(A491,9),VLANs!B:H,7,FALSE())</f>
        <v>Prosecutor - Head and Assistants</v>
      </c>
      <c r="C491" s="1">
        <v>5901</v>
      </c>
      <c r="D491" s="1" t="s">
        <v>23</v>
      </c>
      <c r="E491" s="1">
        <v>4.3</v>
      </c>
      <c r="F491" s="1" t="s">
        <v>21</v>
      </c>
      <c r="G491" s="1" t="s">
        <v>34</v>
      </c>
    </row>
    <row r="492" spans="1:8" ht="14.1" customHeight="1" x14ac:dyDescent="0.2">
      <c r="A492" s="4" t="s">
        <v>254</v>
      </c>
      <c r="B492" s="18" t="str">
        <f>VLOOKUP(LEFT(A492,9),VLANs!B:H,7,FALSE())</f>
        <v>Prosecutor - Head and Assistants</v>
      </c>
      <c r="C492" s="1">
        <v>5900</v>
      </c>
      <c r="D492" s="1" t="s">
        <v>23</v>
      </c>
      <c r="E492" s="1">
        <v>4.3</v>
      </c>
      <c r="F492" s="1" t="s">
        <v>21</v>
      </c>
      <c r="G492" s="1" t="s">
        <v>34</v>
      </c>
    </row>
    <row r="493" spans="1:8" ht="14.1" customHeight="1" x14ac:dyDescent="0.2">
      <c r="A493" s="4" t="s">
        <v>254</v>
      </c>
      <c r="B493" s="18" t="str">
        <f>VLOOKUP(LEFT(A493,9),VLANs!B:H,7,FALSE())</f>
        <v>Prosecutor - Head and Assistants</v>
      </c>
      <c r="C493" s="1">
        <v>3671</v>
      </c>
      <c r="D493" s="1" t="s">
        <v>23</v>
      </c>
      <c r="E493" s="1">
        <v>4.3</v>
      </c>
      <c r="F493" s="1" t="s">
        <v>21</v>
      </c>
      <c r="G493" s="1" t="s">
        <v>34</v>
      </c>
    </row>
    <row r="494" spans="1:8" ht="14.1" customHeight="1" x14ac:dyDescent="0.2">
      <c r="A494" s="4" t="s">
        <v>254</v>
      </c>
      <c r="B494" s="18" t="str">
        <f>VLOOKUP(LEFT(A494,9),VLANs!B:H,7,FALSE())</f>
        <v>Prosecutor - Head and Assistants</v>
      </c>
      <c r="C494" s="1">
        <v>3670</v>
      </c>
      <c r="D494" s="1" t="s">
        <v>23</v>
      </c>
      <c r="E494" s="1">
        <v>4.3</v>
      </c>
      <c r="F494" s="1" t="s">
        <v>21</v>
      </c>
      <c r="G494" s="1" t="s">
        <v>34</v>
      </c>
    </row>
    <row r="495" spans="1:8" ht="14.1" customHeight="1" x14ac:dyDescent="0.2">
      <c r="A495" s="4" t="s">
        <v>254</v>
      </c>
      <c r="B495" s="18" t="str">
        <f>VLOOKUP(LEFT(A495,9),VLANs!B:H,7,FALSE())</f>
        <v>Prosecutor - Head and Assistants</v>
      </c>
      <c r="C495" s="1">
        <v>443</v>
      </c>
      <c r="D495" s="1" t="s">
        <v>23</v>
      </c>
      <c r="E495" s="1">
        <v>4.3</v>
      </c>
      <c r="F495" s="1" t="s">
        <v>21</v>
      </c>
      <c r="G495" s="1" t="s">
        <v>34</v>
      </c>
    </row>
    <row r="496" spans="1:8" ht="14.1" customHeight="1" x14ac:dyDescent="0.2">
      <c r="A496" s="4" t="s">
        <v>254</v>
      </c>
      <c r="B496" s="18" t="str">
        <f>VLOOKUP(LEFT(A496,9),VLANs!B:H,7,FALSE())</f>
        <v>Prosecutor - Head and Assistants</v>
      </c>
      <c r="C496" s="1">
        <v>5901</v>
      </c>
      <c r="D496" s="1" t="s">
        <v>23</v>
      </c>
      <c r="E496" s="1">
        <v>4.3</v>
      </c>
      <c r="F496" s="1" t="s">
        <v>21</v>
      </c>
      <c r="G496" s="1" t="s">
        <v>26</v>
      </c>
    </row>
    <row r="497" spans="1:8" ht="14.1" customHeight="1" x14ac:dyDescent="0.2">
      <c r="A497" s="4" t="s">
        <v>254</v>
      </c>
      <c r="B497" s="18" t="str">
        <f>VLOOKUP(LEFT(A497,9),VLANs!B:H,7,FALSE())</f>
        <v>Prosecutor - Head and Assistants</v>
      </c>
      <c r="C497" s="1">
        <v>5900</v>
      </c>
      <c r="D497" s="1" t="s">
        <v>23</v>
      </c>
      <c r="E497" s="1">
        <v>4.3</v>
      </c>
      <c r="F497" s="1" t="s">
        <v>21</v>
      </c>
      <c r="G497" s="1" t="s">
        <v>26</v>
      </c>
    </row>
    <row r="498" spans="1:8" ht="14.1" customHeight="1" x14ac:dyDescent="0.2">
      <c r="A498" s="4" t="s">
        <v>254</v>
      </c>
      <c r="B498" s="18" t="str">
        <f>VLOOKUP(LEFT(A498,9),VLANs!B:H,7,FALSE())</f>
        <v>Prosecutor - Head and Assistants</v>
      </c>
      <c r="C498" s="1">
        <v>3671</v>
      </c>
      <c r="D498" s="1" t="s">
        <v>23</v>
      </c>
      <c r="E498" s="1">
        <v>4.3</v>
      </c>
      <c r="F498" s="1" t="s">
        <v>21</v>
      </c>
      <c r="G498" s="1" t="s">
        <v>26</v>
      </c>
    </row>
    <row r="499" spans="1:8" ht="14.1" customHeight="1" x14ac:dyDescent="0.2">
      <c r="A499" s="4" t="s">
        <v>254</v>
      </c>
      <c r="B499" s="18" t="str">
        <f>VLOOKUP(LEFT(A499,9),VLANs!B:H,7,FALSE())</f>
        <v>Prosecutor - Head and Assistants</v>
      </c>
      <c r="C499" s="1">
        <v>3670</v>
      </c>
      <c r="D499" s="1" t="s">
        <v>23</v>
      </c>
      <c r="E499" s="1">
        <v>4.3</v>
      </c>
      <c r="F499" s="1" t="s">
        <v>21</v>
      </c>
      <c r="G499" s="1" t="s">
        <v>26</v>
      </c>
    </row>
    <row r="500" spans="1:8" ht="14.1" customHeight="1" x14ac:dyDescent="0.2">
      <c r="A500" s="4" t="s">
        <v>254</v>
      </c>
      <c r="B500" s="18" t="str">
        <f>VLOOKUP(LEFT(A500,9),VLANs!B:H,7,FALSE())</f>
        <v>Prosecutor - Head and Assistants</v>
      </c>
      <c r="C500" s="1">
        <v>443</v>
      </c>
      <c r="D500" s="1" t="s">
        <v>23</v>
      </c>
      <c r="E500" s="1">
        <v>4.3</v>
      </c>
      <c r="F500" s="1" t="s">
        <v>21</v>
      </c>
      <c r="G500" s="1" t="s">
        <v>26</v>
      </c>
    </row>
    <row r="501" spans="1:8" ht="14.1" customHeight="1" x14ac:dyDescent="0.2">
      <c r="A501" s="4" t="s">
        <v>254</v>
      </c>
      <c r="B501" s="18" t="str">
        <f>VLOOKUP(LEFT(A501,9),VLANs!B:H,7,FALSE())</f>
        <v>Prosecutor - Head and Assistants</v>
      </c>
      <c r="C501" s="1">
        <v>5901</v>
      </c>
      <c r="D501" s="1" t="s">
        <v>23</v>
      </c>
      <c r="E501" s="1">
        <v>4.3</v>
      </c>
      <c r="F501" s="1" t="s">
        <v>31</v>
      </c>
      <c r="G501" s="1" t="s">
        <v>39</v>
      </c>
    </row>
    <row r="502" spans="1:8" ht="14.1" customHeight="1" x14ac:dyDescent="0.2">
      <c r="A502" s="4" t="s">
        <v>254</v>
      </c>
      <c r="B502" s="18" t="str">
        <f>VLOOKUP(LEFT(A502,9),VLANs!B:H,7,FALSE())</f>
        <v>Prosecutor - Head and Assistants</v>
      </c>
      <c r="C502" s="1">
        <v>5900</v>
      </c>
      <c r="D502" s="1" t="s">
        <v>23</v>
      </c>
      <c r="E502" s="1">
        <v>4.3</v>
      </c>
      <c r="F502" s="1" t="s">
        <v>31</v>
      </c>
      <c r="G502" s="1" t="s">
        <v>39</v>
      </c>
    </row>
    <row r="503" spans="1:8" ht="14.1" customHeight="1" x14ac:dyDescent="0.2">
      <c r="A503" s="4" t="s">
        <v>254</v>
      </c>
      <c r="B503" s="18" t="str">
        <f>VLOOKUP(LEFT(A503,9),VLANs!B:H,7,FALSE())</f>
        <v>Prosecutor - Head and Assistants</v>
      </c>
      <c r="C503" s="1">
        <v>3671</v>
      </c>
      <c r="D503" s="1" t="s">
        <v>23</v>
      </c>
      <c r="E503" s="1">
        <v>4.3</v>
      </c>
      <c r="F503" s="1" t="s">
        <v>31</v>
      </c>
      <c r="G503" s="1" t="s">
        <v>39</v>
      </c>
    </row>
    <row r="504" spans="1:8" ht="14.1" customHeight="1" x14ac:dyDescent="0.2">
      <c r="A504" s="4" t="s">
        <v>254</v>
      </c>
      <c r="B504" s="18" t="str">
        <f>VLOOKUP(LEFT(A504,9),VLANs!B:H,7,FALSE())</f>
        <v>Prosecutor - Head and Assistants</v>
      </c>
      <c r="C504" s="1">
        <v>3670</v>
      </c>
      <c r="D504" s="1" t="s">
        <v>23</v>
      </c>
      <c r="E504" s="1">
        <v>4.3</v>
      </c>
      <c r="F504" s="1" t="s">
        <v>31</v>
      </c>
      <c r="G504" s="1" t="s">
        <v>39</v>
      </c>
    </row>
    <row r="505" spans="1:8" ht="14.1" customHeight="1" x14ac:dyDescent="0.2">
      <c r="A505" s="4" t="s">
        <v>254</v>
      </c>
      <c r="B505" s="18" t="str">
        <f>VLOOKUP(LEFT(A505,9),VLANs!B:H,7,FALSE())</f>
        <v>Prosecutor - Head and Assistants</v>
      </c>
      <c r="C505" s="1">
        <v>443</v>
      </c>
      <c r="D505" s="1" t="s">
        <v>23</v>
      </c>
      <c r="E505" s="1">
        <v>4.3</v>
      </c>
      <c r="F505" s="1" t="s">
        <v>31</v>
      </c>
      <c r="G505" s="1" t="s">
        <v>39</v>
      </c>
    </row>
    <row r="506" spans="1:8" ht="14.1" customHeight="1" x14ac:dyDescent="0.2">
      <c r="A506" s="4" t="s">
        <v>254</v>
      </c>
      <c r="B506" s="18" t="str">
        <f>VLOOKUP(LEFT(A506,9),VLANs!B:H,7,FALSE())</f>
        <v>Prosecutor - Head and Assistants</v>
      </c>
      <c r="C506" s="1">
        <v>5900</v>
      </c>
      <c r="D506" s="1" t="s">
        <v>23</v>
      </c>
      <c r="E506" s="1">
        <v>4.3</v>
      </c>
      <c r="F506" s="1" t="s">
        <v>21</v>
      </c>
      <c r="G506" s="1" t="s">
        <v>35</v>
      </c>
      <c r="H506" s="1" t="s">
        <v>36</v>
      </c>
    </row>
    <row r="507" spans="1:8" ht="14.1" customHeight="1" x14ac:dyDescent="0.2">
      <c r="A507" s="4" t="s">
        <v>254</v>
      </c>
      <c r="B507" s="18" t="str">
        <f>VLOOKUP(LEFT(A507,9),VLANs!B:H,7,FALSE())</f>
        <v>Prosecutor - Head and Assistants</v>
      </c>
      <c r="C507" s="1">
        <v>3671</v>
      </c>
      <c r="D507" s="1" t="s">
        <v>23</v>
      </c>
      <c r="E507" s="1">
        <v>4.3</v>
      </c>
      <c r="F507" s="1" t="s">
        <v>21</v>
      </c>
      <c r="G507" s="1" t="s">
        <v>35</v>
      </c>
      <c r="H507" s="1" t="s">
        <v>36</v>
      </c>
    </row>
    <row r="508" spans="1:8" ht="14.1" customHeight="1" x14ac:dyDescent="0.2">
      <c r="A508" s="4" t="s">
        <v>254</v>
      </c>
      <c r="B508" s="18" t="str">
        <f>VLOOKUP(LEFT(A508,9),VLANs!B:H,7,FALSE())</f>
        <v>Prosecutor - Head and Assistants</v>
      </c>
      <c r="C508" s="1">
        <v>3670</v>
      </c>
      <c r="D508" s="1" t="s">
        <v>23</v>
      </c>
      <c r="E508" s="1">
        <v>4.3</v>
      </c>
      <c r="F508" s="1" t="s">
        <v>21</v>
      </c>
      <c r="G508" s="1" t="s">
        <v>35</v>
      </c>
      <c r="H508" s="1" t="s">
        <v>36</v>
      </c>
    </row>
    <row r="509" spans="1:8" ht="14.1" customHeight="1" x14ac:dyDescent="0.2">
      <c r="A509" s="4" t="s">
        <v>254</v>
      </c>
      <c r="B509" s="18" t="str">
        <f>VLOOKUP(LEFT(A509,9),VLANs!B:H,7,FALSE())</f>
        <v>Prosecutor - Head and Assistants</v>
      </c>
      <c r="C509" s="1">
        <v>443</v>
      </c>
      <c r="D509" s="1" t="s">
        <v>23</v>
      </c>
      <c r="E509" s="1">
        <v>4.3</v>
      </c>
      <c r="F509" s="1" t="s">
        <v>21</v>
      </c>
      <c r="G509" s="1" t="s">
        <v>35</v>
      </c>
      <c r="H509" s="1" t="s">
        <v>36</v>
      </c>
    </row>
    <row r="510" spans="1:8" ht="14.1" customHeight="1" x14ac:dyDescent="0.2">
      <c r="A510" s="4" t="s">
        <v>260</v>
      </c>
      <c r="B510" s="18" t="e">
        <f>VLOOKUP(LEFT(A510,9),VLANs!B:H,7,FALSE())</f>
        <v>#N/A</v>
      </c>
      <c r="C510" s="1">
        <v>22</v>
      </c>
      <c r="D510" s="1" t="s">
        <v>23</v>
      </c>
      <c r="E510" s="1">
        <v>4.3</v>
      </c>
      <c r="F510" s="1" t="s">
        <v>21</v>
      </c>
      <c r="G510" s="1" t="s">
        <v>29</v>
      </c>
    </row>
    <row r="511" spans="1:8" ht="14.1" customHeight="1" x14ac:dyDescent="0.2">
      <c r="A511" s="4" t="s">
        <v>260</v>
      </c>
      <c r="B511" s="18" t="e">
        <f>VLOOKUP(LEFT(A511,9),VLANs!B:H,7,FALSE())</f>
        <v>#N/A</v>
      </c>
      <c r="C511" s="1">
        <v>5901</v>
      </c>
      <c r="D511" s="1" t="s">
        <v>23</v>
      </c>
      <c r="E511" s="1">
        <v>4.3</v>
      </c>
      <c r="F511" s="1" t="s">
        <v>21</v>
      </c>
      <c r="G511" s="1" t="s">
        <v>34</v>
      </c>
    </row>
    <row r="512" spans="1:8" ht="14.1" customHeight="1" x14ac:dyDescent="0.2">
      <c r="A512" s="4" t="s">
        <v>260</v>
      </c>
      <c r="B512" s="18" t="e">
        <f>VLOOKUP(LEFT(A512,9),VLANs!B:H,7,FALSE())</f>
        <v>#N/A</v>
      </c>
      <c r="C512" s="1">
        <v>5900</v>
      </c>
      <c r="D512" s="1" t="s">
        <v>23</v>
      </c>
      <c r="E512" s="1">
        <v>4.3</v>
      </c>
      <c r="F512" s="1" t="s">
        <v>21</v>
      </c>
      <c r="G512" s="1" t="s">
        <v>34</v>
      </c>
    </row>
    <row r="513" spans="1:8" ht="14.1" customHeight="1" x14ac:dyDescent="0.2">
      <c r="A513" s="4" t="s">
        <v>260</v>
      </c>
      <c r="B513" s="18" t="e">
        <f>VLOOKUP(LEFT(A513,9),VLANs!B:H,7,FALSE())</f>
        <v>#N/A</v>
      </c>
      <c r="C513" s="1">
        <v>3671</v>
      </c>
      <c r="D513" s="1" t="s">
        <v>23</v>
      </c>
      <c r="E513" s="1">
        <v>4.3</v>
      </c>
      <c r="F513" s="1" t="s">
        <v>21</v>
      </c>
      <c r="G513" s="1" t="s">
        <v>34</v>
      </c>
    </row>
    <row r="514" spans="1:8" ht="14.1" customHeight="1" x14ac:dyDescent="0.2">
      <c r="A514" s="4" t="s">
        <v>260</v>
      </c>
      <c r="B514" s="18" t="e">
        <f>VLOOKUP(LEFT(A514,9),VLANs!B:H,7,FALSE())</f>
        <v>#N/A</v>
      </c>
      <c r="C514" s="1">
        <v>3670</v>
      </c>
      <c r="D514" s="1" t="s">
        <v>23</v>
      </c>
      <c r="E514" s="1">
        <v>4.3</v>
      </c>
      <c r="F514" s="1" t="s">
        <v>21</v>
      </c>
      <c r="G514" s="1" t="s">
        <v>34</v>
      </c>
    </row>
    <row r="515" spans="1:8" ht="14.1" customHeight="1" x14ac:dyDescent="0.2">
      <c r="A515" s="4" t="s">
        <v>260</v>
      </c>
      <c r="B515" s="18" t="e">
        <f>VLOOKUP(LEFT(A515,9),VLANs!B:H,7,FALSE())</f>
        <v>#N/A</v>
      </c>
      <c r="C515" s="1">
        <v>443</v>
      </c>
      <c r="D515" s="1" t="s">
        <v>23</v>
      </c>
      <c r="E515" s="1">
        <v>4.3</v>
      </c>
      <c r="F515" s="1" t="s">
        <v>21</v>
      </c>
      <c r="G515" s="1" t="s">
        <v>34</v>
      </c>
    </row>
    <row r="516" spans="1:8" ht="14.1" customHeight="1" x14ac:dyDescent="0.2">
      <c r="A516" s="4" t="s">
        <v>260</v>
      </c>
      <c r="B516" s="18" t="e">
        <f>VLOOKUP(LEFT(A516,9),VLANs!B:H,7,FALSE())</f>
        <v>#N/A</v>
      </c>
      <c r="C516" s="1">
        <v>5901</v>
      </c>
      <c r="D516" s="1" t="s">
        <v>23</v>
      </c>
      <c r="E516" s="1">
        <v>4.3</v>
      </c>
      <c r="F516" s="1" t="s">
        <v>21</v>
      </c>
      <c r="G516" s="1" t="s">
        <v>26</v>
      </c>
    </row>
    <row r="517" spans="1:8" ht="14.1" customHeight="1" x14ac:dyDescent="0.2">
      <c r="A517" s="4" t="s">
        <v>260</v>
      </c>
      <c r="B517" s="18" t="e">
        <f>VLOOKUP(LEFT(A517,9),VLANs!B:H,7,FALSE())</f>
        <v>#N/A</v>
      </c>
      <c r="C517" s="1">
        <v>5900</v>
      </c>
      <c r="D517" s="1" t="s">
        <v>23</v>
      </c>
      <c r="E517" s="1">
        <v>4.3</v>
      </c>
      <c r="F517" s="1" t="s">
        <v>21</v>
      </c>
      <c r="G517" s="1" t="s">
        <v>26</v>
      </c>
    </row>
    <row r="518" spans="1:8" ht="14.1" customHeight="1" x14ac:dyDescent="0.2">
      <c r="A518" s="4" t="s">
        <v>260</v>
      </c>
      <c r="B518" s="18" t="e">
        <f>VLOOKUP(LEFT(A518,9),VLANs!B:H,7,FALSE())</f>
        <v>#N/A</v>
      </c>
      <c r="C518" s="1">
        <v>3671</v>
      </c>
      <c r="D518" s="1" t="s">
        <v>23</v>
      </c>
      <c r="E518" s="1">
        <v>4.3</v>
      </c>
      <c r="F518" s="1" t="s">
        <v>21</v>
      </c>
      <c r="G518" s="1" t="s">
        <v>26</v>
      </c>
    </row>
    <row r="519" spans="1:8" ht="14.1" customHeight="1" x14ac:dyDescent="0.2">
      <c r="A519" s="4" t="s">
        <v>260</v>
      </c>
      <c r="B519" s="18" t="e">
        <f>VLOOKUP(LEFT(A519,9),VLANs!B:H,7,FALSE())</f>
        <v>#N/A</v>
      </c>
      <c r="C519" s="1">
        <v>3670</v>
      </c>
      <c r="D519" s="1" t="s">
        <v>23</v>
      </c>
      <c r="E519" s="1">
        <v>4.3</v>
      </c>
      <c r="F519" s="1" t="s">
        <v>21</v>
      </c>
      <c r="G519" s="1" t="s">
        <v>26</v>
      </c>
    </row>
    <row r="520" spans="1:8" ht="14.1" customHeight="1" x14ac:dyDescent="0.2">
      <c r="A520" s="4" t="s">
        <v>260</v>
      </c>
      <c r="B520" s="18" t="e">
        <f>VLOOKUP(LEFT(A520,9),VLANs!B:H,7,FALSE())</f>
        <v>#N/A</v>
      </c>
      <c r="C520" s="1">
        <v>443</v>
      </c>
      <c r="D520" s="1" t="s">
        <v>23</v>
      </c>
      <c r="E520" s="1">
        <v>4.3</v>
      </c>
      <c r="F520" s="1" t="s">
        <v>21</v>
      </c>
      <c r="G520" s="1" t="s">
        <v>26</v>
      </c>
    </row>
    <row r="521" spans="1:8" ht="14.1" customHeight="1" x14ac:dyDescent="0.2">
      <c r="A521" s="4" t="s">
        <v>260</v>
      </c>
      <c r="B521" s="18" t="e">
        <f>VLOOKUP(LEFT(A521,9),VLANs!B:H,7,FALSE())</f>
        <v>#N/A</v>
      </c>
      <c r="C521" s="1">
        <v>5901</v>
      </c>
      <c r="D521" s="1" t="s">
        <v>23</v>
      </c>
      <c r="E521" s="1">
        <v>4.3</v>
      </c>
      <c r="F521" s="1" t="s">
        <v>31</v>
      </c>
      <c r="G521" s="1" t="s">
        <v>39</v>
      </c>
    </row>
    <row r="522" spans="1:8" ht="14.1" customHeight="1" x14ac:dyDescent="0.2">
      <c r="A522" s="4" t="s">
        <v>260</v>
      </c>
      <c r="B522" s="18" t="e">
        <f>VLOOKUP(LEFT(A522,9),VLANs!B:H,7,FALSE())</f>
        <v>#N/A</v>
      </c>
      <c r="C522" s="1">
        <v>5900</v>
      </c>
      <c r="D522" s="1" t="s">
        <v>23</v>
      </c>
      <c r="E522" s="1">
        <v>4.3</v>
      </c>
      <c r="F522" s="1" t="s">
        <v>31</v>
      </c>
      <c r="G522" s="1" t="s">
        <v>39</v>
      </c>
    </row>
    <row r="523" spans="1:8" ht="14.1" customHeight="1" x14ac:dyDescent="0.2">
      <c r="A523" s="4" t="s">
        <v>260</v>
      </c>
      <c r="B523" s="18" t="e">
        <f>VLOOKUP(LEFT(A523,9),VLANs!B:H,7,FALSE())</f>
        <v>#N/A</v>
      </c>
      <c r="C523" s="1">
        <v>3671</v>
      </c>
      <c r="D523" s="1" t="s">
        <v>23</v>
      </c>
      <c r="E523" s="1">
        <v>4.3</v>
      </c>
      <c r="F523" s="1" t="s">
        <v>31</v>
      </c>
      <c r="G523" s="1" t="s">
        <v>39</v>
      </c>
    </row>
    <row r="524" spans="1:8" ht="14.1" customHeight="1" x14ac:dyDescent="0.2">
      <c r="A524" s="4" t="s">
        <v>260</v>
      </c>
      <c r="B524" s="18" t="e">
        <f>VLOOKUP(LEFT(A524,9),VLANs!B:H,7,FALSE())</f>
        <v>#N/A</v>
      </c>
      <c r="C524" s="1">
        <v>3670</v>
      </c>
      <c r="D524" s="1" t="s">
        <v>23</v>
      </c>
      <c r="E524" s="1">
        <v>4.3</v>
      </c>
      <c r="F524" s="1" t="s">
        <v>31</v>
      </c>
      <c r="G524" s="1" t="s">
        <v>39</v>
      </c>
    </row>
    <row r="525" spans="1:8" ht="14.1" customHeight="1" x14ac:dyDescent="0.2">
      <c r="A525" s="4" t="s">
        <v>260</v>
      </c>
      <c r="B525" s="18" t="e">
        <f>VLOOKUP(LEFT(A525,9),VLANs!B:H,7,FALSE())</f>
        <v>#N/A</v>
      </c>
      <c r="C525" s="1">
        <v>443</v>
      </c>
      <c r="D525" s="1" t="s">
        <v>23</v>
      </c>
      <c r="E525" s="1">
        <v>4.3</v>
      </c>
      <c r="F525" s="1" t="s">
        <v>31</v>
      </c>
      <c r="G525" s="1" t="s">
        <v>39</v>
      </c>
    </row>
    <row r="526" spans="1:8" ht="14.1" customHeight="1" x14ac:dyDescent="0.2">
      <c r="A526" s="4" t="s">
        <v>260</v>
      </c>
      <c r="B526" s="18" t="e">
        <f>VLOOKUP(LEFT(A526,9),VLANs!B:H,7,FALSE())</f>
        <v>#N/A</v>
      </c>
      <c r="C526" s="1">
        <v>5901</v>
      </c>
      <c r="D526" s="1" t="s">
        <v>23</v>
      </c>
      <c r="E526" s="1">
        <v>4.3</v>
      </c>
      <c r="F526" s="1" t="s">
        <v>21</v>
      </c>
      <c r="G526" s="1" t="s">
        <v>35</v>
      </c>
      <c r="H526" s="1" t="s">
        <v>36</v>
      </c>
    </row>
    <row r="527" spans="1:8" ht="14.1" customHeight="1" x14ac:dyDescent="0.2">
      <c r="A527" s="4" t="s">
        <v>260</v>
      </c>
      <c r="B527" s="18" t="e">
        <f>VLOOKUP(LEFT(A527,9),VLANs!B:H,7,FALSE())</f>
        <v>#N/A</v>
      </c>
      <c r="C527" s="1">
        <v>5900</v>
      </c>
      <c r="D527" s="1" t="s">
        <v>23</v>
      </c>
      <c r="E527" s="1">
        <v>4.3</v>
      </c>
      <c r="F527" s="1" t="s">
        <v>21</v>
      </c>
      <c r="G527" s="1" t="s">
        <v>35</v>
      </c>
      <c r="H527" s="1" t="s">
        <v>36</v>
      </c>
    </row>
    <row r="528" spans="1:8" ht="14.1" customHeight="1" x14ac:dyDescent="0.2">
      <c r="A528" s="4" t="s">
        <v>260</v>
      </c>
      <c r="B528" s="18" t="e">
        <f>VLOOKUP(LEFT(A528,9),VLANs!B:H,7,FALSE())</f>
        <v>#N/A</v>
      </c>
      <c r="C528" s="1">
        <v>3671</v>
      </c>
      <c r="D528" s="1" t="s">
        <v>23</v>
      </c>
      <c r="E528" s="1">
        <v>4.3</v>
      </c>
      <c r="F528" s="1" t="s">
        <v>21</v>
      </c>
      <c r="G528" s="1" t="s">
        <v>35</v>
      </c>
      <c r="H528" s="1" t="s">
        <v>36</v>
      </c>
    </row>
    <row r="529" spans="1:8" ht="14.1" customHeight="1" x14ac:dyDescent="0.2">
      <c r="A529" s="4" t="s">
        <v>260</v>
      </c>
      <c r="B529" s="18" t="e">
        <f>VLOOKUP(LEFT(A529,9),VLANs!B:H,7,FALSE())</f>
        <v>#N/A</v>
      </c>
      <c r="C529" s="1">
        <v>3670</v>
      </c>
      <c r="D529" s="1" t="s">
        <v>23</v>
      </c>
      <c r="E529" s="1">
        <v>4.3</v>
      </c>
      <c r="F529" s="1" t="s">
        <v>21</v>
      </c>
      <c r="G529" s="1" t="s">
        <v>35</v>
      </c>
      <c r="H529" s="1" t="s">
        <v>36</v>
      </c>
    </row>
    <row r="530" spans="1:8" ht="14.1" customHeight="1" x14ac:dyDescent="0.2">
      <c r="A530" s="4" t="s">
        <v>260</v>
      </c>
      <c r="B530" s="18" t="e">
        <f>VLOOKUP(LEFT(A530,9),VLANs!B:H,7,FALSE())</f>
        <v>#N/A</v>
      </c>
      <c r="C530" s="1">
        <v>443</v>
      </c>
      <c r="D530" s="1" t="s">
        <v>23</v>
      </c>
      <c r="E530" s="1">
        <v>4.3</v>
      </c>
      <c r="F530" s="1" t="s">
        <v>21</v>
      </c>
      <c r="G530" s="1" t="s">
        <v>35</v>
      </c>
      <c r="H530" s="1" t="s">
        <v>36</v>
      </c>
    </row>
    <row r="531" spans="1:8" ht="14.1" customHeight="1" x14ac:dyDescent="0.2">
      <c r="A531" s="4" t="s">
        <v>264</v>
      </c>
      <c r="B531" s="18" t="str">
        <f>VLOOKUP(LEFT(A531,9),VLANs!B:H,7,FALSE())</f>
        <v>Prosecutor Office- Admininistration</v>
      </c>
      <c r="C531" s="1">
        <v>22</v>
      </c>
      <c r="D531" s="1" t="s">
        <v>23</v>
      </c>
      <c r="E531" s="1">
        <v>4.3</v>
      </c>
      <c r="F531" s="1" t="s">
        <v>21</v>
      </c>
      <c r="G531" s="1" t="s">
        <v>29</v>
      </c>
    </row>
    <row r="532" spans="1:8" ht="14.1" customHeight="1" x14ac:dyDescent="0.2">
      <c r="A532" s="4" t="s">
        <v>266</v>
      </c>
      <c r="B532" s="18" t="str">
        <f>VLOOKUP(LEFT(A532,9),VLANs!B:H,7,FALSE())</f>
        <v>Prosecutor Office- Admininistration</v>
      </c>
      <c r="C532" s="1">
        <v>22</v>
      </c>
      <c r="D532" s="1" t="s">
        <v>23</v>
      </c>
      <c r="E532" s="1">
        <v>4.3</v>
      </c>
      <c r="F532" s="1" t="s">
        <v>21</v>
      </c>
      <c r="G532" s="1" t="s">
        <v>29</v>
      </c>
    </row>
    <row r="533" spans="1:8" ht="14.1" customHeight="1" x14ac:dyDescent="0.2">
      <c r="A533" s="4" t="s">
        <v>268</v>
      </c>
      <c r="B533" s="18" t="str">
        <f>VLOOKUP(LEFT(A533,9),VLANs!B:H,7,FALSE())</f>
        <v>Prosecutor Office- Admininistration</v>
      </c>
      <c r="C533" s="1">
        <v>443</v>
      </c>
      <c r="D533" s="1" t="s">
        <v>23</v>
      </c>
      <c r="E533" s="1">
        <v>4.3</v>
      </c>
      <c r="F533" s="1" t="s">
        <v>31</v>
      </c>
      <c r="G533" s="1" t="s">
        <v>62</v>
      </c>
    </row>
    <row r="534" spans="1:8" ht="14.1" customHeight="1" x14ac:dyDescent="0.2">
      <c r="A534" s="4" t="s">
        <v>268</v>
      </c>
      <c r="B534" s="18" t="str">
        <f>VLOOKUP(LEFT(A534,9),VLANs!B:H,7,FALSE())</f>
        <v>Prosecutor Office- Admininistration</v>
      </c>
      <c r="C534" s="1">
        <v>80</v>
      </c>
      <c r="D534" s="1" t="s">
        <v>23</v>
      </c>
      <c r="E534" s="1">
        <v>4.3</v>
      </c>
      <c r="F534" s="1" t="s">
        <v>31</v>
      </c>
      <c r="G534" s="1" t="s">
        <v>62</v>
      </c>
    </row>
    <row r="535" spans="1:8" ht="14.1" customHeight="1" x14ac:dyDescent="0.2">
      <c r="A535" s="4" t="s">
        <v>268</v>
      </c>
      <c r="B535" s="18" t="str">
        <f>VLOOKUP(LEFT(A535,9),VLANs!B:H,7,FALSE())</f>
        <v>Prosecutor Office- Admininistration</v>
      </c>
      <c r="C535" s="1">
        <v>443</v>
      </c>
      <c r="D535" s="1" t="s">
        <v>23</v>
      </c>
      <c r="E535" s="1">
        <v>4.3</v>
      </c>
      <c r="F535" s="1" t="s">
        <v>21</v>
      </c>
      <c r="G535" s="1" t="s">
        <v>34</v>
      </c>
    </row>
    <row r="536" spans="1:8" ht="14.1" customHeight="1" x14ac:dyDescent="0.2">
      <c r="A536" s="4" t="s">
        <v>268</v>
      </c>
      <c r="B536" s="18" t="str">
        <f>VLOOKUP(LEFT(A536,9),VLANs!B:H,7,FALSE())</f>
        <v>Prosecutor Office- Admininistration</v>
      </c>
      <c r="C536" s="1">
        <v>443</v>
      </c>
      <c r="D536" s="1" t="s">
        <v>23</v>
      </c>
      <c r="E536" s="1">
        <v>4.3</v>
      </c>
      <c r="F536" s="1" t="s">
        <v>21</v>
      </c>
      <c r="G536" s="1" t="s">
        <v>26</v>
      </c>
    </row>
    <row r="537" spans="1:8" ht="14.1" customHeight="1" x14ac:dyDescent="0.2">
      <c r="A537" s="4" t="s">
        <v>268</v>
      </c>
      <c r="B537" s="18" t="str">
        <f>VLOOKUP(LEFT(A537,9),VLANs!B:H,7,FALSE())</f>
        <v>Prosecutor Office- Admininistration</v>
      </c>
      <c r="C537" s="1">
        <v>443</v>
      </c>
      <c r="D537" s="1" t="s">
        <v>23</v>
      </c>
      <c r="E537" s="1">
        <v>4.3</v>
      </c>
      <c r="F537" s="1" t="s">
        <v>21</v>
      </c>
      <c r="G537" s="1" t="s">
        <v>35</v>
      </c>
      <c r="H537" s="1" t="s">
        <v>36</v>
      </c>
    </row>
    <row r="538" spans="1:8" ht="14.1" customHeight="1" x14ac:dyDescent="0.2">
      <c r="A538" s="4" t="s">
        <v>269</v>
      </c>
      <c r="B538" s="18" t="str">
        <f>VLOOKUP(LEFT(A538,9),VLANs!B:H,7,FALSE())</f>
        <v>Prosecutor Office- Admininistration</v>
      </c>
      <c r="C538" s="1">
        <v>22</v>
      </c>
      <c r="D538" s="1" t="s">
        <v>23</v>
      </c>
      <c r="E538" s="1">
        <v>4.3</v>
      </c>
      <c r="F538" s="1" t="s">
        <v>21</v>
      </c>
      <c r="G538" s="1" t="s">
        <v>29</v>
      </c>
    </row>
    <row r="539" spans="1:8" ht="14.1" customHeight="1" x14ac:dyDescent="0.2">
      <c r="A539" s="4" t="s">
        <v>271</v>
      </c>
      <c r="B539" s="18" t="str">
        <f>VLOOKUP(LEFT(A539,9),VLANs!B:H,7,FALSE())</f>
        <v>Prosecutor Office- Admininistration</v>
      </c>
      <c r="C539" s="1">
        <v>22</v>
      </c>
      <c r="D539" s="1" t="s">
        <v>23</v>
      </c>
      <c r="E539" s="1">
        <v>4.3</v>
      </c>
      <c r="F539" s="1" t="s">
        <v>21</v>
      </c>
      <c r="G539" s="1" t="s">
        <v>29</v>
      </c>
    </row>
    <row r="540" spans="1:8" ht="14.1" customHeight="1" x14ac:dyDescent="0.2">
      <c r="A540" s="4" t="s">
        <v>274</v>
      </c>
      <c r="B540" s="18" t="str">
        <f>VLOOKUP(LEFT(A540,9),VLANs!B:H,7,FALSE())</f>
        <v>Prosecutor Office- Admininistration</v>
      </c>
      <c r="C540" s="1">
        <v>80</v>
      </c>
      <c r="D540" s="1" t="s">
        <v>23</v>
      </c>
      <c r="E540" s="1">
        <v>4.3</v>
      </c>
      <c r="F540" s="1" t="s">
        <v>31</v>
      </c>
      <c r="G540" s="1" t="s">
        <v>62</v>
      </c>
    </row>
    <row r="541" spans="1:8" ht="14.1" customHeight="1" x14ac:dyDescent="0.2">
      <c r="A541" s="4" t="s">
        <v>274</v>
      </c>
      <c r="B541" s="18" t="str">
        <f>VLOOKUP(LEFT(A541,9),VLANs!B:H,7,FALSE())</f>
        <v>Prosecutor Office- Admininistration</v>
      </c>
      <c r="C541" s="1">
        <v>80</v>
      </c>
      <c r="D541" s="1" t="s">
        <v>23</v>
      </c>
      <c r="E541" s="1">
        <v>4.3</v>
      </c>
      <c r="F541" s="1" t="s">
        <v>31</v>
      </c>
      <c r="G541" s="1" t="s">
        <v>73</v>
      </c>
    </row>
    <row r="542" spans="1:8" ht="14.1" customHeight="1" x14ac:dyDescent="0.2">
      <c r="A542" s="4" t="s">
        <v>274</v>
      </c>
      <c r="B542" s="18" t="str">
        <f>VLOOKUP(LEFT(A542,9),VLANs!B:H,7,FALSE())</f>
        <v>Prosecutor Office- Admininistration</v>
      </c>
      <c r="C542" s="1">
        <v>80</v>
      </c>
      <c r="D542" s="1" t="s">
        <v>23</v>
      </c>
      <c r="E542" s="1">
        <v>4.3</v>
      </c>
      <c r="G542" s="1" t="s">
        <v>72</v>
      </c>
    </row>
    <row r="543" spans="1:8" ht="14.1" customHeight="1" x14ac:dyDescent="0.2">
      <c r="A543" s="4" t="s">
        <v>275</v>
      </c>
      <c r="B543" s="18" t="str">
        <f>VLOOKUP(LEFT(A543,9),VLANs!B:H,7,FALSE())</f>
        <v>Prosecutor Office- Admininistration</v>
      </c>
      <c r="C543" s="1">
        <v>22</v>
      </c>
      <c r="D543" s="1" t="s">
        <v>23</v>
      </c>
      <c r="E543" s="1">
        <v>4.3</v>
      </c>
      <c r="F543" s="1" t="s">
        <v>21</v>
      </c>
      <c r="G543" s="1" t="s">
        <v>29</v>
      </c>
    </row>
    <row r="544" spans="1:8" ht="14.1" customHeight="1" x14ac:dyDescent="0.2">
      <c r="A544" s="4" t="s">
        <v>275</v>
      </c>
      <c r="B544" s="18" t="str">
        <f>VLOOKUP(LEFT(A544,9),VLANs!B:H,7,FALSE())</f>
        <v>Prosecutor Office- Admininistration</v>
      </c>
      <c r="C544" s="1">
        <v>995</v>
      </c>
      <c r="D544" s="1" t="s">
        <v>23</v>
      </c>
      <c r="E544" s="1">
        <v>4.3</v>
      </c>
      <c r="F544" s="1" t="s">
        <v>31</v>
      </c>
      <c r="G544" s="1" t="s">
        <v>56</v>
      </c>
    </row>
    <row r="545" spans="1:7" ht="14.1" customHeight="1" x14ac:dyDescent="0.2">
      <c r="A545" s="4" t="s">
        <v>275</v>
      </c>
      <c r="B545" s="18" t="str">
        <f>VLOOKUP(LEFT(A545,9),VLANs!B:H,7,FALSE())</f>
        <v>Prosecutor Office- Admininistration</v>
      </c>
      <c r="C545" s="1">
        <v>993</v>
      </c>
      <c r="D545" s="1" t="s">
        <v>23</v>
      </c>
      <c r="E545" s="1">
        <v>4.3</v>
      </c>
      <c r="F545" s="1" t="s">
        <v>31</v>
      </c>
      <c r="G545" s="1" t="s">
        <v>56</v>
      </c>
    </row>
    <row r="546" spans="1:7" ht="14.1" customHeight="1" x14ac:dyDescent="0.2">
      <c r="A546" s="4" t="s">
        <v>275</v>
      </c>
      <c r="B546" s="18" t="str">
        <f>VLOOKUP(LEFT(A546,9),VLANs!B:H,7,FALSE())</f>
        <v>Prosecutor Office- Admininistration</v>
      </c>
      <c r="C546" s="1">
        <v>143</v>
      </c>
      <c r="D546" s="1" t="s">
        <v>23</v>
      </c>
      <c r="E546" s="1">
        <v>4.3</v>
      </c>
      <c r="F546" s="1" t="s">
        <v>31</v>
      </c>
      <c r="G546" s="1" t="s">
        <v>56</v>
      </c>
    </row>
    <row r="547" spans="1:7" ht="14.1" customHeight="1" x14ac:dyDescent="0.2">
      <c r="A547" s="4" t="s">
        <v>275</v>
      </c>
      <c r="B547" s="18" t="str">
        <f>VLOOKUP(LEFT(A547,9),VLANs!B:H,7,FALSE())</f>
        <v>Prosecutor Office- Admininistration</v>
      </c>
      <c r="C547" s="1">
        <v>110</v>
      </c>
      <c r="D547" s="1" t="s">
        <v>23</v>
      </c>
      <c r="E547" s="1">
        <v>4.3</v>
      </c>
      <c r="F547" s="1" t="s">
        <v>31</v>
      </c>
      <c r="G547" s="1" t="s">
        <v>56</v>
      </c>
    </row>
    <row r="548" spans="1:7" ht="14.1" customHeight="1" x14ac:dyDescent="0.2">
      <c r="A548" s="4" t="s">
        <v>275</v>
      </c>
      <c r="B548" s="18" t="str">
        <f>VLOOKUP(LEFT(A548,9),VLANs!B:H,7,FALSE())</f>
        <v>Prosecutor Office- Admininistration</v>
      </c>
      <c r="C548" s="1">
        <v>995</v>
      </c>
      <c r="D548" s="1" t="s">
        <v>23</v>
      </c>
      <c r="E548" s="1">
        <v>4.3</v>
      </c>
      <c r="F548" s="1" t="s">
        <v>21</v>
      </c>
      <c r="G548" s="1" t="s">
        <v>26</v>
      </c>
    </row>
    <row r="549" spans="1:7" ht="14.1" customHeight="1" x14ac:dyDescent="0.2">
      <c r="A549" s="4" t="s">
        <v>275</v>
      </c>
      <c r="B549" s="18" t="str">
        <f>VLOOKUP(LEFT(A549,9),VLANs!B:H,7,FALSE())</f>
        <v>Prosecutor Office- Admininistration</v>
      </c>
      <c r="C549" s="1">
        <v>993</v>
      </c>
      <c r="D549" s="1" t="s">
        <v>23</v>
      </c>
      <c r="E549" s="1">
        <v>4.3</v>
      </c>
      <c r="F549" s="1" t="s">
        <v>21</v>
      </c>
      <c r="G549" s="1" t="s">
        <v>26</v>
      </c>
    </row>
    <row r="550" spans="1:7" ht="14.1" customHeight="1" x14ac:dyDescent="0.2">
      <c r="A550" s="4" t="s">
        <v>275</v>
      </c>
      <c r="B550" s="18" t="str">
        <f>VLOOKUP(LEFT(A550,9),VLANs!B:H,7,FALSE())</f>
        <v>Prosecutor Office- Admininistration</v>
      </c>
      <c r="C550" s="1">
        <v>143</v>
      </c>
      <c r="D550" s="1" t="s">
        <v>23</v>
      </c>
      <c r="E550" s="1">
        <v>4.3</v>
      </c>
      <c r="F550" s="1" t="s">
        <v>21</v>
      </c>
      <c r="G550" s="1" t="s">
        <v>26</v>
      </c>
    </row>
    <row r="551" spans="1:7" ht="14.1" customHeight="1" x14ac:dyDescent="0.2">
      <c r="A551" s="4" t="s">
        <v>275</v>
      </c>
      <c r="B551" s="18" t="str">
        <f>VLOOKUP(LEFT(A551,9),VLANs!B:H,7,FALSE())</f>
        <v>Prosecutor Office- Admininistration</v>
      </c>
      <c r="C551" s="1">
        <v>110</v>
      </c>
      <c r="D551" s="1" t="s">
        <v>23</v>
      </c>
      <c r="E551" s="1">
        <v>4.3</v>
      </c>
      <c r="F551" s="1" t="s">
        <v>21</v>
      </c>
      <c r="G551" s="1" t="s">
        <v>26</v>
      </c>
    </row>
    <row r="552" spans="1:7" ht="14.1" customHeight="1" x14ac:dyDescent="0.2">
      <c r="A552" s="4" t="s">
        <v>275</v>
      </c>
      <c r="B552" s="18" t="str">
        <f>VLOOKUP(LEFT(A552,9),VLANs!B:H,7,FALSE())</f>
        <v>Prosecutor Office- Admininistration</v>
      </c>
      <c r="C552" s="1">
        <v>995</v>
      </c>
      <c r="D552" s="1" t="s">
        <v>23</v>
      </c>
      <c r="E552" s="1">
        <v>4.3</v>
      </c>
      <c r="F552" s="1" t="s">
        <v>31</v>
      </c>
      <c r="G552" s="1" t="s">
        <v>39</v>
      </c>
    </row>
    <row r="553" spans="1:7" ht="14.1" customHeight="1" x14ac:dyDescent="0.2">
      <c r="A553" s="4" t="s">
        <v>275</v>
      </c>
      <c r="B553" s="18" t="str">
        <f>VLOOKUP(LEFT(A553,9),VLANs!B:H,7,FALSE())</f>
        <v>Prosecutor Office- Admininistration</v>
      </c>
      <c r="C553" s="1">
        <v>993</v>
      </c>
      <c r="D553" s="1" t="s">
        <v>23</v>
      </c>
      <c r="E553" s="1">
        <v>4.3</v>
      </c>
      <c r="F553" s="1" t="s">
        <v>31</v>
      </c>
      <c r="G553" s="1" t="s">
        <v>39</v>
      </c>
    </row>
    <row r="554" spans="1:7" ht="14.1" customHeight="1" x14ac:dyDescent="0.2">
      <c r="A554" s="4" t="s">
        <v>275</v>
      </c>
      <c r="B554" s="18" t="str">
        <f>VLOOKUP(LEFT(A554,9),VLANs!B:H,7,FALSE())</f>
        <v>Prosecutor Office- Admininistration</v>
      </c>
      <c r="C554" s="1">
        <v>143</v>
      </c>
      <c r="D554" s="1" t="s">
        <v>23</v>
      </c>
      <c r="E554" s="1">
        <v>4.3</v>
      </c>
      <c r="F554" s="1" t="s">
        <v>31</v>
      </c>
      <c r="G554" s="1" t="s">
        <v>39</v>
      </c>
    </row>
    <row r="555" spans="1:7" ht="14.1" customHeight="1" x14ac:dyDescent="0.2">
      <c r="A555" s="4" t="s">
        <v>275</v>
      </c>
      <c r="B555" s="18" t="str">
        <f>VLOOKUP(LEFT(A555,9),VLANs!B:H,7,FALSE())</f>
        <v>Prosecutor Office- Admininistration</v>
      </c>
      <c r="C555" s="1">
        <v>110</v>
      </c>
      <c r="D555" s="1" t="s">
        <v>23</v>
      </c>
      <c r="E555" s="1">
        <v>4.3</v>
      </c>
      <c r="F555" s="1" t="s">
        <v>31</v>
      </c>
      <c r="G555" s="1" t="s">
        <v>39</v>
      </c>
    </row>
    <row r="556" spans="1:7" ht="14.1" customHeight="1" x14ac:dyDescent="0.2">
      <c r="A556" s="4" t="s">
        <v>276</v>
      </c>
      <c r="B556" s="18" t="str">
        <f>VLOOKUP(LEFT(A556,9),VLANs!B:H,7,FALSE())</f>
        <v>Prosecutor Office- Admininistration</v>
      </c>
      <c r="C556" s="1">
        <v>80</v>
      </c>
      <c r="D556" s="1" t="s">
        <v>23</v>
      </c>
      <c r="E556" s="1">
        <v>4.3</v>
      </c>
      <c r="F556" s="1" t="s">
        <v>31</v>
      </c>
      <c r="G556" s="1" t="s">
        <v>62</v>
      </c>
    </row>
    <row r="557" spans="1:7" ht="14.1" customHeight="1" x14ac:dyDescent="0.2">
      <c r="A557" s="4" t="s">
        <v>276</v>
      </c>
      <c r="B557" s="18" t="str">
        <f>VLOOKUP(LEFT(A557,9),VLANs!B:H,7,FALSE())</f>
        <v>Prosecutor Office- Admininistration</v>
      </c>
      <c r="C557" s="1">
        <v>80</v>
      </c>
      <c r="D557" s="1" t="s">
        <v>23</v>
      </c>
      <c r="E557" s="1">
        <v>4.3</v>
      </c>
      <c r="F557" s="1" t="s">
        <v>31</v>
      </c>
      <c r="G557" s="1" t="s">
        <v>73</v>
      </c>
    </row>
    <row r="558" spans="1:7" ht="14.1" customHeight="1" x14ac:dyDescent="0.2">
      <c r="A558" s="4" t="s">
        <v>276</v>
      </c>
      <c r="B558" s="18" t="str">
        <f>VLOOKUP(LEFT(A558,9),VLANs!B:H,7,FALSE())</f>
        <v>Prosecutor Office- Admininistration</v>
      </c>
      <c r="C558" s="1">
        <v>80</v>
      </c>
      <c r="D558" s="1" t="s">
        <v>23</v>
      </c>
      <c r="E558" s="1">
        <v>4.3</v>
      </c>
      <c r="F558" s="1" t="s">
        <v>31</v>
      </c>
      <c r="G558" s="1" t="s">
        <v>125</v>
      </c>
    </row>
    <row r="559" spans="1:7" ht="14.1" customHeight="1" x14ac:dyDescent="0.2">
      <c r="A559" s="4" t="s">
        <v>276</v>
      </c>
      <c r="B559" s="18" t="str">
        <f>VLOOKUP(LEFT(A559,9),VLANs!B:H,7,FALSE())</f>
        <v>Prosecutor Office- Admininistration</v>
      </c>
      <c r="C559" s="1">
        <v>80</v>
      </c>
      <c r="D559" s="1" t="s">
        <v>23</v>
      </c>
      <c r="E559" s="1">
        <v>4.3</v>
      </c>
      <c r="F559" s="1" t="s">
        <v>31</v>
      </c>
      <c r="G559" s="1" t="s">
        <v>126</v>
      </c>
    </row>
    <row r="560" spans="1:7" ht="14.1" customHeight="1" x14ac:dyDescent="0.2">
      <c r="A560" s="4" t="s">
        <v>276</v>
      </c>
      <c r="B560" s="18" t="str">
        <f>VLOOKUP(LEFT(A560,9),VLANs!B:H,7,FALSE())</f>
        <v>Prosecutor Office- Admininistration</v>
      </c>
      <c r="C560" s="1">
        <v>80</v>
      </c>
      <c r="D560" s="1" t="s">
        <v>23</v>
      </c>
      <c r="E560" s="1">
        <v>4.3</v>
      </c>
      <c r="F560" s="1" t="s">
        <v>31</v>
      </c>
      <c r="G560" s="1" t="s">
        <v>124</v>
      </c>
    </row>
    <row r="561" spans="1:7" ht="14.1" customHeight="1" x14ac:dyDescent="0.2">
      <c r="A561" s="4" t="s">
        <v>277</v>
      </c>
      <c r="B561" s="18" t="str">
        <f>VLOOKUP(LEFT(A561,9),VLANs!B:H,7,FALSE())</f>
        <v>Prosecutor Office- Admininistration</v>
      </c>
      <c r="C561" s="1">
        <v>22</v>
      </c>
      <c r="D561" s="1" t="s">
        <v>23</v>
      </c>
      <c r="E561" s="1">
        <v>4.3</v>
      </c>
      <c r="F561" s="1" t="s">
        <v>21</v>
      </c>
      <c r="G561" s="1" t="s">
        <v>29</v>
      </c>
    </row>
    <row r="562" spans="1:7" ht="14.1" customHeight="1" x14ac:dyDescent="0.2">
      <c r="A562" s="4" t="s">
        <v>279</v>
      </c>
      <c r="B562" s="18" t="str">
        <f>VLOOKUP(LEFT(A562,9),VLANs!B:H,7,FALSE())</f>
        <v>Prosecutor Office- Admininistration</v>
      </c>
      <c r="C562" s="1">
        <v>22</v>
      </c>
      <c r="D562" s="1" t="s">
        <v>23</v>
      </c>
      <c r="E562" s="1">
        <v>4.3</v>
      </c>
      <c r="F562" s="1" t="s">
        <v>21</v>
      </c>
      <c r="G562" s="1" t="s">
        <v>29</v>
      </c>
    </row>
    <row r="563" spans="1:7" ht="14.1" customHeight="1" x14ac:dyDescent="0.2">
      <c r="A563" s="4" t="s">
        <v>285</v>
      </c>
      <c r="B563" s="18" t="e">
        <f>VLOOKUP(LEFT(A563,9),VLANs!B:H,7,FALSE())</f>
        <v>#N/A</v>
      </c>
      <c r="C563" s="1">
        <v>3389</v>
      </c>
      <c r="D563" s="1" t="s">
        <v>23</v>
      </c>
      <c r="E563" s="1">
        <v>4.3</v>
      </c>
      <c r="F563" s="1" t="s">
        <v>21</v>
      </c>
      <c r="G563" s="1" t="s">
        <v>26</v>
      </c>
    </row>
    <row r="564" spans="1:7" ht="14.1" customHeight="1" x14ac:dyDescent="0.2">
      <c r="A564" s="4" t="s">
        <v>286</v>
      </c>
      <c r="B564" s="18" t="e">
        <f>VLOOKUP(LEFT(A564,9),VLANs!B:H,7,FALSE())</f>
        <v>#N/A</v>
      </c>
      <c r="C564" s="1">
        <v>3389</v>
      </c>
      <c r="D564" s="1" t="s">
        <v>23</v>
      </c>
      <c r="E564" s="1">
        <v>4.3</v>
      </c>
      <c r="F564" s="1" t="s">
        <v>21</v>
      </c>
      <c r="G564" s="1" t="s">
        <v>26</v>
      </c>
    </row>
    <row r="565" spans="1:7" ht="14.1" customHeight="1" x14ac:dyDescent="0.2">
      <c r="A565" s="4" t="s">
        <v>287</v>
      </c>
      <c r="B565" s="18" t="e">
        <f>VLOOKUP(LEFT(A565,9),VLANs!B:H,7,FALSE())</f>
        <v>#N/A</v>
      </c>
      <c r="C565" s="1">
        <v>22</v>
      </c>
      <c r="D565" s="1" t="s">
        <v>23</v>
      </c>
      <c r="E565" s="1">
        <v>4.3</v>
      </c>
      <c r="F565" s="1" t="s">
        <v>21</v>
      </c>
      <c r="G565" s="1" t="s">
        <v>29</v>
      </c>
    </row>
    <row r="566" spans="1:7" ht="14.1" customHeight="1" x14ac:dyDescent="0.2">
      <c r="A566" s="4" t="s">
        <v>379</v>
      </c>
      <c r="B566" s="18" t="str">
        <f>VLOOKUP(LEFT(A566,9),VLANs!B:H,7,FALSE())</f>
        <v>Building - Shared PC Conference Room</v>
      </c>
      <c r="C566" s="1">
        <v>3389</v>
      </c>
      <c r="D566" s="1" t="s">
        <v>23</v>
      </c>
      <c r="E566" s="1">
        <v>4.3</v>
      </c>
      <c r="F566" s="1" t="s">
        <v>21</v>
      </c>
      <c r="G566" s="1" t="s">
        <v>26</v>
      </c>
    </row>
    <row r="567" spans="1:7" ht="14.1" customHeight="1" x14ac:dyDescent="0.2">
      <c r="A567" s="4" t="s">
        <v>380</v>
      </c>
      <c r="B567" s="18" t="str">
        <f>VLOOKUP(LEFT(A567,9),VLANs!B:H,7,FALSE())</f>
        <v>Building - Shared PC Conference Room</v>
      </c>
      <c r="C567" s="1">
        <v>3389</v>
      </c>
      <c r="D567" s="1" t="s">
        <v>23</v>
      </c>
      <c r="E567" s="1">
        <v>4.3</v>
      </c>
      <c r="F567" s="1" t="s">
        <v>21</v>
      </c>
      <c r="G567" s="1" t="s">
        <v>26</v>
      </c>
    </row>
    <row r="568" spans="1:7" ht="14.1" customHeight="1" x14ac:dyDescent="0.2">
      <c r="A568" s="4" t="s">
        <v>381</v>
      </c>
      <c r="B568" s="18" t="str">
        <f>VLOOKUP(LEFT(A568,9),VLANs!B:H,7,FALSE())</f>
        <v>Building - Shared PC Conference Room</v>
      </c>
      <c r="C568" s="1">
        <v>3389</v>
      </c>
      <c r="D568" s="1" t="s">
        <v>23</v>
      </c>
      <c r="E568" s="1">
        <v>4.3</v>
      </c>
      <c r="F568" s="1" t="s">
        <v>21</v>
      </c>
      <c r="G568" s="1" t="s">
        <v>26</v>
      </c>
    </row>
    <row r="569" spans="1:7" ht="14.1" customHeight="1" x14ac:dyDescent="0.2">
      <c r="A569" s="4" t="s">
        <v>382</v>
      </c>
      <c r="B569" s="18" t="str">
        <f>VLOOKUP(LEFT(A569,9),VLANs!B:H,7,FALSE())</f>
        <v>Building - Shared PC Conference Room</v>
      </c>
      <c r="C569" s="1">
        <v>3389</v>
      </c>
      <c r="D569" s="1" t="s">
        <v>23</v>
      </c>
      <c r="E569" s="1">
        <v>4.3</v>
      </c>
      <c r="F569" s="1" t="s">
        <v>21</v>
      </c>
      <c r="G569" s="1" t="s">
        <v>26</v>
      </c>
    </row>
    <row r="570" spans="1:7" ht="14.1" customHeight="1" x14ac:dyDescent="0.2">
      <c r="A570" s="4" t="s">
        <v>383</v>
      </c>
      <c r="B570" s="18" t="str">
        <f>VLOOKUP(LEFT(A570,9),VLANs!B:H,7,FALSE())</f>
        <v>Building - Shared PC Conference Room</v>
      </c>
      <c r="C570" s="1">
        <v>3389</v>
      </c>
      <c r="D570" s="1" t="s">
        <v>23</v>
      </c>
      <c r="E570" s="1">
        <v>4.3</v>
      </c>
      <c r="F570" s="1" t="s">
        <v>21</v>
      </c>
      <c r="G570" s="1" t="s">
        <v>26</v>
      </c>
    </row>
    <row r="571" spans="1:7" ht="14.1" customHeight="1" x14ac:dyDescent="0.2">
      <c r="A571" s="4" t="s">
        <v>384</v>
      </c>
      <c r="B571" s="18" t="str">
        <f>VLOOKUP(LEFT(A571,9),VLANs!B:H,7,FALSE())</f>
        <v>Building - Shared PC Conference Room</v>
      </c>
      <c r="C571" s="1">
        <v>3389</v>
      </c>
      <c r="D571" s="1" t="s">
        <v>23</v>
      </c>
      <c r="E571" s="1">
        <v>4.3</v>
      </c>
      <c r="F571" s="1" t="s">
        <v>21</v>
      </c>
      <c r="G571" s="1" t="s">
        <v>26</v>
      </c>
    </row>
    <row r="572" spans="1:7" ht="14.1" customHeight="1" x14ac:dyDescent="0.2">
      <c r="A572" s="4" t="s">
        <v>386</v>
      </c>
      <c r="B572" s="18" t="str">
        <f>VLOOKUP(LEFT(A572,9),VLANs!B:H,7,FALSE())</f>
        <v>Building - Shared PC Conference Room</v>
      </c>
      <c r="C572" s="1">
        <v>3389</v>
      </c>
      <c r="D572" s="1" t="s">
        <v>23</v>
      </c>
      <c r="E572" s="1">
        <v>4.3</v>
      </c>
      <c r="F572" s="1" t="s">
        <v>21</v>
      </c>
      <c r="G572" s="1" t="s">
        <v>26</v>
      </c>
    </row>
    <row r="573" spans="1:7" ht="14.1" customHeight="1" x14ac:dyDescent="0.2">
      <c r="A573" s="4" t="s">
        <v>387</v>
      </c>
      <c r="B573" s="18" t="str">
        <f>VLOOKUP(LEFT(A573,9),VLANs!B:H,7,FALSE())</f>
        <v>Building - Shared PC Conference Room</v>
      </c>
      <c r="C573" s="1">
        <v>3389</v>
      </c>
      <c r="D573" s="1" t="s">
        <v>23</v>
      </c>
      <c r="E573" s="1">
        <v>4.3</v>
      </c>
      <c r="F573" s="1" t="s">
        <v>21</v>
      </c>
      <c r="G573" s="1" t="s">
        <v>26</v>
      </c>
    </row>
    <row r="574" spans="1:7" ht="14.1" customHeight="1" x14ac:dyDescent="0.2">
      <c r="A574" s="4" t="s">
        <v>388</v>
      </c>
      <c r="B574" s="18" t="str">
        <f>VLOOKUP(LEFT(A574,9),VLANs!B:H,7,FALSE())</f>
        <v>Building - Shared PC Conference Room</v>
      </c>
      <c r="C574" s="1">
        <v>3389</v>
      </c>
      <c r="D574" s="1" t="s">
        <v>23</v>
      </c>
      <c r="E574" s="1">
        <v>4.3</v>
      </c>
      <c r="F574" s="1" t="s">
        <v>21</v>
      </c>
      <c r="G574" s="1" t="s">
        <v>26</v>
      </c>
    </row>
    <row r="575" spans="1:7" ht="14.1" customHeight="1" x14ac:dyDescent="0.2">
      <c r="A575" s="4" t="s">
        <v>389</v>
      </c>
      <c r="B575" s="18" t="str">
        <f>VLOOKUP(LEFT(A575,9),VLANs!B:H,7,FALSE())</f>
        <v>Building - Shared PC Conference Room</v>
      </c>
      <c r="C575" s="1">
        <v>3389</v>
      </c>
      <c r="D575" s="1" t="s">
        <v>23</v>
      </c>
      <c r="E575" s="1">
        <v>4.3</v>
      </c>
      <c r="F575" s="1" t="s">
        <v>21</v>
      </c>
      <c r="G575" s="1" t="s">
        <v>26</v>
      </c>
    </row>
    <row r="576" spans="1:7" ht="14.1" customHeight="1" x14ac:dyDescent="0.2">
      <c r="A576" s="4" t="s">
        <v>390</v>
      </c>
      <c r="B576" s="18" t="str">
        <f>VLOOKUP(LEFT(A576,9),VLANs!B:H,7,FALSE())</f>
        <v>Building - Shared PC Conference Room</v>
      </c>
      <c r="C576" s="1">
        <v>3389</v>
      </c>
      <c r="D576" s="1" t="s">
        <v>23</v>
      </c>
      <c r="E576" s="1">
        <v>4.3</v>
      </c>
      <c r="F576" s="1" t="s">
        <v>21</v>
      </c>
      <c r="G576" s="1" t="s">
        <v>26</v>
      </c>
    </row>
    <row r="577" spans="1:7" ht="14.1" customHeight="1" x14ac:dyDescent="0.2">
      <c r="A577" s="4" t="s">
        <v>393</v>
      </c>
      <c r="B577" s="18" t="str">
        <f>VLOOKUP(LEFT(A577,9),VLANs!B:H,7,FALSE())</f>
        <v>Building - Shared PC Conference Room</v>
      </c>
      <c r="C577" s="1">
        <v>3389</v>
      </c>
      <c r="D577" s="1" t="s">
        <v>23</v>
      </c>
      <c r="E577" s="1">
        <v>4.3</v>
      </c>
      <c r="F577" s="1" t="s">
        <v>21</v>
      </c>
      <c r="G577" s="1" t="s">
        <v>26</v>
      </c>
    </row>
    <row r="578" spans="1:7" ht="14.1" customHeight="1" x14ac:dyDescent="0.2">
      <c r="A578" s="4" t="s">
        <v>394</v>
      </c>
      <c r="B578" s="18" t="str">
        <f>VLOOKUP(LEFT(A578,9),VLANs!B:H,7,FALSE())</f>
        <v>Building - Shared PC Conference Room</v>
      </c>
      <c r="C578" s="1">
        <v>3389</v>
      </c>
      <c r="D578" s="1" t="s">
        <v>23</v>
      </c>
      <c r="E578" s="1">
        <v>4.3</v>
      </c>
      <c r="F578" s="1" t="s">
        <v>21</v>
      </c>
      <c r="G578" s="1" t="s">
        <v>26</v>
      </c>
    </row>
    <row r="579" spans="1:7" ht="14.1" customHeight="1" x14ac:dyDescent="0.2">
      <c r="A579" s="4" t="s">
        <v>395</v>
      </c>
      <c r="B579" s="18" t="str">
        <f>VLOOKUP(LEFT(A579,9),VLANs!B:H,7,FALSE())</f>
        <v>Building - Shared PC Conference Room</v>
      </c>
      <c r="C579" s="1">
        <v>22</v>
      </c>
      <c r="D579" s="1" t="s">
        <v>23</v>
      </c>
      <c r="E579" s="1">
        <v>4.3</v>
      </c>
      <c r="F579" s="1" t="s">
        <v>21</v>
      </c>
      <c r="G579" s="1" t="s">
        <v>29</v>
      </c>
    </row>
    <row r="580" spans="1:7" ht="14.1" customHeight="1" x14ac:dyDescent="0.2">
      <c r="A580" s="4" t="s">
        <v>396</v>
      </c>
      <c r="B580" s="18" t="str">
        <f>VLOOKUP(LEFT(A580,9),VLANs!B:H,7,FALSE())</f>
        <v>Building - Shared PC Conference Room</v>
      </c>
      <c r="C580" s="1">
        <v>3389</v>
      </c>
      <c r="D580" s="1" t="s">
        <v>23</v>
      </c>
      <c r="E580" s="1">
        <v>4.3</v>
      </c>
      <c r="F580" s="1" t="s">
        <v>21</v>
      </c>
      <c r="G580" s="1" t="s">
        <v>26</v>
      </c>
    </row>
    <row r="581" spans="1:7" ht="14.1" customHeight="1" x14ac:dyDescent="0.2">
      <c r="A581" s="4" t="s">
        <v>397</v>
      </c>
      <c r="B581" s="18" t="str">
        <f>VLOOKUP(LEFT(A581,9),VLANs!B:H,7,FALSE())</f>
        <v>Building - Shared PC Conference Room</v>
      </c>
      <c r="C581" s="1">
        <v>3389</v>
      </c>
      <c r="D581" s="1" t="s">
        <v>23</v>
      </c>
      <c r="E581" s="1">
        <v>4.3</v>
      </c>
      <c r="F581" s="1" t="s">
        <v>21</v>
      </c>
      <c r="G581" s="1" t="s">
        <v>26</v>
      </c>
    </row>
    <row r="582" spans="1:7" ht="14.1" customHeight="1" x14ac:dyDescent="0.2">
      <c r="A582" s="5" t="s">
        <v>378</v>
      </c>
      <c r="B582" s="18" t="str">
        <f>VLOOKUP(LEFT(A582,9),VLANs!B:H,7,FALSE())</f>
        <v>Tribunal Administrative Offices</v>
      </c>
      <c r="C582" s="6">
        <v>22</v>
      </c>
      <c r="D582" s="6" t="s">
        <v>23</v>
      </c>
      <c r="E582" s="6">
        <v>4.3</v>
      </c>
      <c r="F582" s="6" t="s">
        <v>21</v>
      </c>
      <c r="G582" s="6" t="s">
        <v>29</v>
      </c>
    </row>
    <row r="583" spans="1:7" ht="14.1" customHeight="1" x14ac:dyDescent="0.2">
      <c r="A583" s="4" t="s">
        <v>398</v>
      </c>
      <c r="B583" s="18" t="str">
        <f>VLOOKUP(LEFT(A583,9),VLANs!B:H,7,FALSE())</f>
        <v>Building - Administration</v>
      </c>
      <c r="C583" s="1">
        <v>3389</v>
      </c>
      <c r="D583" s="1" t="s">
        <v>23</v>
      </c>
      <c r="E583" s="1">
        <v>4.3</v>
      </c>
      <c r="F583" s="1" t="s">
        <v>21</v>
      </c>
      <c r="G583" s="1" t="s">
        <v>26</v>
      </c>
    </row>
    <row r="584" spans="1:7" ht="14.1" customHeight="1" x14ac:dyDescent="0.2">
      <c r="A584" s="4" t="s">
        <v>408</v>
      </c>
      <c r="B584" s="18" t="str">
        <f>VLOOKUP(LEFT(A584,9),VLANs!B:H,7,FALSE())</f>
        <v>Building - Administration</v>
      </c>
      <c r="C584" s="1">
        <v>3389</v>
      </c>
      <c r="D584" s="1" t="s">
        <v>23</v>
      </c>
      <c r="E584" s="1">
        <v>4.3</v>
      </c>
      <c r="F584" s="1" t="s">
        <v>21</v>
      </c>
      <c r="G584" s="1" t="s">
        <v>26</v>
      </c>
    </row>
    <row r="585" spans="1:7" ht="14.1" customHeight="1" x14ac:dyDescent="0.2">
      <c r="A585" s="4" t="s">
        <v>399</v>
      </c>
      <c r="B585" s="18" t="str">
        <f>VLOOKUP(LEFT(A585,9),VLANs!B:H,7,FALSE())</f>
        <v>Building - Administration</v>
      </c>
      <c r="C585" s="1">
        <v>443</v>
      </c>
      <c r="D585" s="1" t="s">
        <v>23</v>
      </c>
      <c r="E585" s="1">
        <v>4.3</v>
      </c>
      <c r="F585" s="1" t="s">
        <v>21</v>
      </c>
      <c r="G585" s="1" t="s">
        <v>34</v>
      </c>
    </row>
    <row r="586" spans="1:7" ht="14.1" customHeight="1" x14ac:dyDescent="0.2">
      <c r="A586" s="4" t="s">
        <v>399</v>
      </c>
      <c r="B586" s="18" t="str">
        <f>VLOOKUP(LEFT(A586,9),VLANs!B:H,7,FALSE())</f>
        <v>Building - Administration</v>
      </c>
      <c r="C586" s="1">
        <v>443</v>
      </c>
      <c r="D586" s="1" t="s">
        <v>23</v>
      </c>
      <c r="E586" s="1">
        <v>4.3</v>
      </c>
      <c r="F586" s="1" t="s">
        <v>21</v>
      </c>
      <c r="G586" s="1" t="s">
        <v>26</v>
      </c>
    </row>
    <row r="587" spans="1:7" ht="14.1" customHeight="1" x14ac:dyDescent="0.2">
      <c r="A587" s="4" t="s">
        <v>400</v>
      </c>
      <c r="B587" s="18" t="str">
        <f>VLOOKUP(LEFT(A587,9),VLANs!B:H,7,FALSE())</f>
        <v>Building - Administration</v>
      </c>
      <c r="C587" s="1">
        <v>3389</v>
      </c>
      <c r="D587" s="1" t="s">
        <v>23</v>
      </c>
      <c r="E587" s="1">
        <v>4.3</v>
      </c>
      <c r="F587" s="1" t="s">
        <v>21</v>
      </c>
      <c r="G587" s="1" t="s">
        <v>26</v>
      </c>
    </row>
    <row r="588" spans="1:7" ht="14.1" customHeight="1" x14ac:dyDescent="0.2">
      <c r="A588" s="4" t="s">
        <v>420</v>
      </c>
      <c r="B588" s="18" t="e">
        <f>VLOOKUP(LEFT(A588,9),VLANs!B:H,7,FALSE())</f>
        <v>#N/A</v>
      </c>
      <c r="C588" s="1">
        <v>631</v>
      </c>
      <c r="D588" s="1" t="s">
        <v>23</v>
      </c>
      <c r="E588" s="1">
        <v>4.3</v>
      </c>
      <c r="F588" s="1" t="s">
        <v>21</v>
      </c>
      <c r="G588" s="1" t="s">
        <v>34</v>
      </c>
    </row>
    <row r="589" spans="1:7" ht="14.1" customHeight="1" x14ac:dyDescent="0.2">
      <c r="A589" s="4" t="s">
        <v>420</v>
      </c>
      <c r="B589" s="18" t="e">
        <f>VLOOKUP(LEFT(A589,9),VLANs!B:H,7,FALSE())</f>
        <v>#N/A</v>
      </c>
      <c r="C589" s="1">
        <v>631</v>
      </c>
      <c r="D589" s="1" t="s">
        <v>23</v>
      </c>
      <c r="E589" s="1">
        <v>4.3</v>
      </c>
      <c r="F589" s="1" t="s">
        <v>21</v>
      </c>
      <c r="G589" s="1" t="s">
        <v>26</v>
      </c>
    </row>
    <row r="590" spans="1:7" ht="14.1" customHeight="1" x14ac:dyDescent="0.2">
      <c r="A590" s="4" t="s">
        <v>420</v>
      </c>
      <c r="B590" s="18" t="e">
        <f>VLOOKUP(LEFT(A590,9),VLANs!B:H,7,FALSE())</f>
        <v>#N/A</v>
      </c>
      <c r="C590" s="1">
        <v>631</v>
      </c>
      <c r="D590" s="1" t="s">
        <v>23</v>
      </c>
      <c r="E590" s="1">
        <v>4.3</v>
      </c>
      <c r="F590" s="1" t="s">
        <v>21</v>
      </c>
      <c r="G590" s="1" t="s">
        <v>35</v>
      </c>
    </row>
    <row r="591" spans="1:7" ht="14.1" customHeight="1" x14ac:dyDescent="0.2">
      <c r="A591" s="4" t="s">
        <v>427</v>
      </c>
      <c r="B591" s="18" t="e">
        <f>VLOOKUP(LEFT(A591,9),VLANs!B:H,7,FALSE())</f>
        <v>#N/A</v>
      </c>
      <c r="C591" s="1">
        <v>9593</v>
      </c>
      <c r="D591" s="1" t="s">
        <v>23</v>
      </c>
      <c r="E591" s="1">
        <v>4.3</v>
      </c>
      <c r="F591" s="1" t="s">
        <v>21</v>
      </c>
      <c r="G591" s="1" t="s">
        <v>34</v>
      </c>
    </row>
    <row r="592" spans="1:7" ht="14.1" customHeight="1" x14ac:dyDescent="0.2">
      <c r="A592" s="4" t="s">
        <v>427</v>
      </c>
      <c r="B592" s="18" t="e">
        <f>VLOOKUP(LEFT(A592,9),VLANs!B:H,7,FALSE())</f>
        <v>#N/A</v>
      </c>
      <c r="C592" s="1">
        <v>9594</v>
      </c>
      <c r="D592" s="1" t="s">
        <v>23</v>
      </c>
      <c r="E592" s="1">
        <v>4.3</v>
      </c>
      <c r="F592" s="1" t="s">
        <v>21</v>
      </c>
      <c r="G592" s="1" t="s">
        <v>34</v>
      </c>
    </row>
    <row r="593" spans="1:8" ht="14.1" customHeight="1" x14ac:dyDescent="0.2">
      <c r="A593" s="4" t="s">
        <v>427</v>
      </c>
      <c r="B593" s="18" t="e">
        <f>VLOOKUP(LEFT(A593,9),VLANs!B:H,7,FALSE())</f>
        <v>#N/A</v>
      </c>
      <c r="C593" s="1">
        <v>3389</v>
      </c>
      <c r="D593" s="1" t="s">
        <v>23</v>
      </c>
      <c r="E593" s="1">
        <v>4.3</v>
      </c>
      <c r="F593" s="1" t="s">
        <v>21</v>
      </c>
      <c r="G593" s="1" t="s">
        <v>26</v>
      </c>
    </row>
    <row r="594" spans="1:8" ht="14.1" customHeight="1" x14ac:dyDescent="0.2">
      <c r="A594" s="4" t="s">
        <v>427</v>
      </c>
      <c r="B594" s="18" t="e">
        <f>VLOOKUP(LEFT(A594,9),VLANs!B:H,7,FALSE())</f>
        <v>#N/A</v>
      </c>
      <c r="C594" s="1">
        <v>9593</v>
      </c>
      <c r="D594" s="1" t="s">
        <v>23</v>
      </c>
      <c r="E594" s="1">
        <v>4.3</v>
      </c>
      <c r="F594" s="1" t="s">
        <v>21</v>
      </c>
      <c r="G594" s="1" t="s">
        <v>26</v>
      </c>
    </row>
    <row r="595" spans="1:8" ht="14.1" customHeight="1" x14ac:dyDescent="0.2">
      <c r="A595" s="4" t="s">
        <v>427</v>
      </c>
      <c r="B595" s="18" t="e">
        <f>VLOOKUP(LEFT(A595,9),VLANs!B:H,7,FALSE())</f>
        <v>#N/A</v>
      </c>
      <c r="C595" s="1">
        <v>9594</v>
      </c>
      <c r="D595" s="1" t="s">
        <v>23</v>
      </c>
      <c r="E595" s="1">
        <v>4.3</v>
      </c>
      <c r="F595" s="1" t="s">
        <v>21</v>
      </c>
      <c r="G595" s="1" t="s">
        <v>26</v>
      </c>
    </row>
    <row r="596" spans="1:8" ht="14.1" customHeight="1" x14ac:dyDescent="0.2">
      <c r="A596" s="4" t="s">
        <v>427</v>
      </c>
      <c r="B596" s="18" t="e">
        <f>VLOOKUP(LEFT(A596,9),VLANs!B:H,7,FALSE())</f>
        <v>#N/A</v>
      </c>
      <c r="C596" s="1">
        <v>9593</v>
      </c>
      <c r="D596" s="1" t="s">
        <v>23</v>
      </c>
      <c r="E596" s="1">
        <v>4.3</v>
      </c>
      <c r="F596" s="1" t="s">
        <v>31</v>
      </c>
      <c r="G596" s="1" t="s">
        <v>39</v>
      </c>
    </row>
    <row r="597" spans="1:8" ht="14.1" customHeight="1" x14ac:dyDescent="0.2">
      <c r="A597" s="4" t="s">
        <v>427</v>
      </c>
      <c r="B597" s="18" t="e">
        <f>VLOOKUP(LEFT(A597,9),VLANs!B:H,7,FALSE())</f>
        <v>#N/A</v>
      </c>
      <c r="C597" s="1">
        <v>9594</v>
      </c>
      <c r="D597" s="1" t="s">
        <v>23</v>
      </c>
      <c r="E597" s="1">
        <v>4.3</v>
      </c>
      <c r="F597" s="1" t="s">
        <v>31</v>
      </c>
      <c r="G597" s="1" t="s">
        <v>39</v>
      </c>
    </row>
    <row r="598" spans="1:8" ht="14.1" customHeight="1" x14ac:dyDescent="0.2">
      <c r="A598" s="4" t="s">
        <v>405</v>
      </c>
      <c r="B598" s="18" t="e">
        <f>VLOOKUP(LEFT(A598,9),VLANs!B:H,7,FALSE())</f>
        <v>#N/A</v>
      </c>
      <c r="C598" s="1">
        <v>443</v>
      </c>
      <c r="D598" s="1" t="s">
        <v>23</v>
      </c>
      <c r="E598" s="1">
        <v>4.3</v>
      </c>
      <c r="F598" s="1" t="s">
        <v>21</v>
      </c>
      <c r="G598" s="1" t="s">
        <v>34</v>
      </c>
    </row>
    <row r="599" spans="1:8" ht="14.1" customHeight="1" x14ac:dyDescent="0.2">
      <c r="A599" s="4" t="s">
        <v>405</v>
      </c>
      <c r="B599" s="18" t="e">
        <f>VLOOKUP(LEFT(A599,9),VLANs!B:H,7,FALSE())</f>
        <v>#N/A</v>
      </c>
      <c r="C599" s="1">
        <v>443</v>
      </c>
      <c r="D599" s="1" t="s">
        <v>23</v>
      </c>
      <c r="E599" s="1">
        <v>4.3</v>
      </c>
      <c r="F599" s="1" t="s">
        <v>21</v>
      </c>
      <c r="G599" s="1" t="s">
        <v>26</v>
      </c>
    </row>
    <row r="600" spans="1:8" ht="14.1" customHeight="1" x14ac:dyDescent="0.2">
      <c r="A600" s="4" t="s">
        <v>405</v>
      </c>
      <c r="B600" s="18" t="e">
        <f>VLOOKUP(LEFT(A600,9),VLANs!B:H,7,FALSE())</f>
        <v>#N/A</v>
      </c>
      <c r="C600" s="1">
        <v>443</v>
      </c>
      <c r="D600" s="1" t="s">
        <v>23</v>
      </c>
      <c r="E600" s="1">
        <v>4.3</v>
      </c>
      <c r="F600" s="1" t="s">
        <v>21</v>
      </c>
      <c r="G600" s="1" t="s">
        <v>35</v>
      </c>
    </row>
    <row r="601" spans="1:8" ht="14.1" customHeight="1" x14ac:dyDescent="0.2">
      <c r="A601" s="4" t="s">
        <v>406</v>
      </c>
      <c r="B601" s="18" t="e">
        <f>VLOOKUP(LEFT(A601,9),VLANs!B:H,7,FALSE())</f>
        <v>#N/A</v>
      </c>
      <c r="C601" s="1">
        <v>22</v>
      </c>
      <c r="D601" s="1" t="s">
        <v>23</v>
      </c>
      <c r="E601" s="1">
        <v>4.3</v>
      </c>
      <c r="F601" s="1" t="s">
        <v>21</v>
      </c>
      <c r="G601" s="1" t="s">
        <v>29</v>
      </c>
    </row>
    <row r="602" spans="1:8" ht="14.1" customHeight="1" x14ac:dyDescent="0.2">
      <c r="A602" s="4" t="s">
        <v>406</v>
      </c>
      <c r="B602" s="18" t="e">
        <f>VLOOKUP(LEFT(A602,9),VLANs!B:H,7,FALSE())</f>
        <v>#N/A</v>
      </c>
      <c r="C602" s="1">
        <v>443</v>
      </c>
      <c r="D602" s="1" t="s">
        <v>23</v>
      </c>
      <c r="E602" s="1">
        <v>4.3</v>
      </c>
      <c r="F602" s="1" t="s">
        <v>21</v>
      </c>
      <c r="G602" s="1" t="s">
        <v>26</v>
      </c>
    </row>
    <row r="603" spans="1:8" ht="14.1" customHeight="1" x14ac:dyDescent="0.2">
      <c r="A603" s="4" t="s">
        <v>429</v>
      </c>
      <c r="B603" s="18" t="e">
        <f>VLOOKUP(LEFT(A603,9),VLANs!B:H,7,FALSE())</f>
        <v>#N/A</v>
      </c>
      <c r="C603" s="1">
        <v>3389</v>
      </c>
      <c r="D603" s="1" t="s">
        <v>23</v>
      </c>
      <c r="E603" s="1">
        <v>4.3</v>
      </c>
      <c r="F603" s="1" t="s">
        <v>21</v>
      </c>
      <c r="G603" s="1" t="s">
        <v>26</v>
      </c>
    </row>
    <row r="604" spans="1:8" ht="14.1" customHeight="1" x14ac:dyDescent="0.2">
      <c r="A604" s="4" t="s">
        <v>312</v>
      </c>
      <c r="B604" s="18" t="str">
        <f>VLOOKUP(LEFT(A604,9),VLANs!B:H,7,FALSE())</f>
        <v>Prosecutor - Investigation Labs</v>
      </c>
      <c r="C604" s="1">
        <v>443</v>
      </c>
      <c r="D604" s="1" t="s">
        <v>23</v>
      </c>
      <c r="E604" s="1">
        <v>4.3</v>
      </c>
      <c r="F604" s="1" t="s">
        <v>21</v>
      </c>
      <c r="G604" s="1" t="s">
        <v>134</v>
      </c>
    </row>
    <row r="605" spans="1:8" ht="14.1" customHeight="1" x14ac:dyDescent="0.2">
      <c r="A605" s="4" t="s">
        <v>312</v>
      </c>
      <c r="B605" s="18" t="str">
        <f>VLOOKUP(LEFT(A605,9),VLANs!B:H,7,FALSE())</f>
        <v>Prosecutor - Investigation Labs</v>
      </c>
      <c r="C605" s="1">
        <v>443</v>
      </c>
      <c r="D605" s="1" t="s">
        <v>23</v>
      </c>
      <c r="E605" s="1">
        <v>4.3</v>
      </c>
      <c r="F605" s="1" t="s">
        <v>21</v>
      </c>
      <c r="G605" s="1" t="s">
        <v>135</v>
      </c>
    </row>
    <row r="606" spans="1:8" ht="14.1" customHeight="1" x14ac:dyDescent="0.2">
      <c r="A606" s="4" t="s">
        <v>312</v>
      </c>
      <c r="B606" s="18" t="str">
        <f>VLOOKUP(LEFT(A606,9),VLANs!B:H,7,FALSE())</f>
        <v>Prosecutor - Investigation Labs</v>
      </c>
      <c r="C606" s="1">
        <v>443</v>
      </c>
      <c r="D606" s="1" t="s">
        <v>23</v>
      </c>
      <c r="E606" s="1">
        <v>4.3</v>
      </c>
      <c r="F606" s="1" t="s">
        <v>21</v>
      </c>
      <c r="G606" s="1" t="s">
        <v>136</v>
      </c>
      <c r="H606" s="1" t="s">
        <v>36</v>
      </c>
    </row>
    <row r="607" spans="1:8" ht="14.1" customHeight="1" x14ac:dyDescent="0.2">
      <c r="A607" s="4" t="s">
        <v>314</v>
      </c>
      <c r="B607" s="18" t="str">
        <f>VLOOKUP(LEFT(A607,9),VLANs!B:H,7,FALSE())</f>
        <v>Prosecutor - Investigation Labs</v>
      </c>
      <c r="C607" s="1">
        <v>22</v>
      </c>
      <c r="D607" s="1" t="s">
        <v>23</v>
      </c>
      <c r="E607" s="1">
        <v>4.3</v>
      </c>
      <c r="F607" s="1" t="s">
        <v>21</v>
      </c>
      <c r="G607" s="1" t="s">
        <v>140</v>
      </c>
    </row>
    <row r="608" spans="1:8" ht="14.1" customHeight="1" x14ac:dyDescent="0.2">
      <c r="A608" s="4" t="s">
        <v>315</v>
      </c>
      <c r="B608" s="18" t="str">
        <f>VLOOKUP(LEFT(A608,9),VLANs!B:H,7,FALSE())</f>
        <v>Prosecutor - Investigation Labs</v>
      </c>
      <c r="C608" s="1">
        <v>22</v>
      </c>
      <c r="D608" s="1" t="s">
        <v>23</v>
      </c>
      <c r="E608" s="1">
        <v>4.3</v>
      </c>
      <c r="F608" s="1" t="s">
        <v>21</v>
      </c>
      <c r="G608" s="1" t="s">
        <v>140</v>
      </c>
    </row>
    <row r="609" spans="1:8" ht="14.1" customHeight="1" x14ac:dyDescent="0.2">
      <c r="A609" s="4" t="s">
        <v>317</v>
      </c>
      <c r="B609" s="18" t="str">
        <f>VLOOKUP(LEFT(A609,9),VLANs!B:H,7,FALSE())</f>
        <v>Prosecutor - Investigation Labs</v>
      </c>
      <c r="C609" s="1">
        <v>8194</v>
      </c>
      <c r="D609" s="1" t="s">
        <v>23</v>
      </c>
      <c r="E609" s="1">
        <v>4.3</v>
      </c>
      <c r="F609" s="1" t="s">
        <v>21</v>
      </c>
      <c r="G609" s="1" t="s">
        <v>134</v>
      </c>
    </row>
    <row r="610" spans="1:8" ht="14.1" customHeight="1" x14ac:dyDescent="0.2">
      <c r="A610" s="4" t="s">
        <v>317</v>
      </c>
      <c r="B610" s="18" t="str">
        <f>VLOOKUP(LEFT(A610,9),VLANs!B:H,7,FALSE())</f>
        <v>Prosecutor - Investigation Labs</v>
      </c>
      <c r="C610" s="1">
        <v>3389</v>
      </c>
      <c r="D610" s="1" t="s">
        <v>23</v>
      </c>
      <c r="E610" s="1">
        <v>4.3</v>
      </c>
      <c r="F610" s="1" t="s">
        <v>21</v>
      </c>
      <c r="G610" s="1" t="s">
        <v>135</v>
      </c>
    </row>
    <row r="611" spans="1:8" ht="14.1" customHeight="1" x14ac:dyDescent="0.2">
      <c r="A611" s="4" t="s">
        <v>317</v>
      </c>
      <c r="B611" s="18" t="str">
        <f>VLOOKUP(LEFT(A611,9),VLANs!B:H,7,FALSE())</f>
        <v>Prosecutor - Investigation Labs</v>
      </c>
      <c r="C611" s="1">
        <v>8194</v>
      </c>
      <c r="D611" s="1" t="s">
        <v>23</v>
      </c>
      <c r="E611" s="1">
        <v>4.3</v>
      </c>
      <c r="F611" s="1" t="s">
        <v>21</v>
      </c>
      <c r="G611" s="1" t="s">
        <v>136</v>
      </c>
      <c r="H611" s="1" t="s">
        <v>36</v>
      </c>
    </row>
    <row r="612" spans="1:8" ht="14.1" customHeight="1" x14ac:dyDescent="0.2">
      <c r="A612" s="4" t="s">
        <v>321</v>
      </c>
      <c r="B612" s="18" t="str">
        <f>VLOOKUP(LEFT(A612,9),VLANs!B:H,7,FALSE())</f>
        <v>Prosecutor - Investigation Labs</v>
      </c>
      <c r="C612" s="1">
        <v>22</v>
      </c>
      <c r="D612" s="1" t="s">
        <v>23</v>
      </c>
      <c r="E612" s="1">
        <v>4.3</v>
      </c>
      <c r="F612" s="1" t="s">
        <v>21</v>
      </c>
      <c r="G612" s="1" t="s">
        <v>140</v>
      </c>
    </row>
    <row r="613" spans="1:8" ht="14.1" customHeight="1" x14ac:dyDescent="0.2">
      <c r="A613" s="4" t="s">
        <v>325</v>
      </c>
      <c r="B613" s="18" t="str">
        <f>VLOOKUP(LEFT(A613,9),VLANs!B:H,7,FALSE())</f>
        <v>Prosecutor - Investigation Labs</v>
      </c>
      <c r="C613" s="1">
        <v>22</v>
      </c>
      <c r="D613" s="1" t="s">
        <v>23</v>
      </c>
      <c r="E613" s="1">
        <v>4.3</v>
      </c>
      <c r="F613" s="1" t="s">
        <v>21</v>
      </c>
      <c r="G613" s="1" t="s">
        <v>140</v>
      </c>
    </row>
    <row r="614" spans="1:8" ht="14.1" customHeight="1" x14ac:dyDescent="0.2">
      <c r="A614" s="4" t="s">
        <v>326</v>
      </c>
      <c r="B614" s="18" t="str">
        <f>VLOOKUP(LEFT(A614,9),VLANs!B:H,7,FALSE())</f>
        <v>Prosecutor - Investigation Labs</v>
      </c>
      <c r="C614" s="1">
        <v>22</v>
      </c>
      <c r="D614" s="1" t="s">
        <v>23</v>
      </c>
      <c r="E614" s="1">
        <v>4.3</v>
      </c>
      <c r="F614" s="1" t="s">
        <v>21</v>
      </c>
      <c r="G614" s="1" t="s">
        <v>140</v>
      </c>
    </row>
    <row r="615" spans="1:8" ht="14.1" customHeight="1" x14ac:dyDescent="0.2">
      <c r="A615" s="4" t="s">
        <v>328</v>
      </c>
      <c r="B615" s="18" t="str">
        <f>VLOOKUP(LEFT(A615,9),VLANs!B:H,7,FALSE())</f>
        <v>Prosecutor - Investigation Labs</v>
      </c>
      <c r="C615" s="1">
        <v>22</v>
      </c>
      <c r="D615" s="1" t="s">
        <v>23</v>
      </c>
      <c r="E615" s="1">
        <v>4.3</v>
      </c>
      <c r="F615" s="1" t="s">
        <v>21</v>
      </c>
      <c r="G615" s="1" t="s">
        <v>140</v>
      </c>
    </row>
    <row r="616" spans="1:8" ht="14.1" customHeight="1" x14ac:dyDescent="0.2">
      <c r="A616" s="4" t="s">
        <v>328</v>
      </c>
      <c r="B616" s="18" t="str">
        <f>VLOOKUP(LEFT(A616,9),VLANs!B:H,7,FALSE())</f>
        <v>Prosecutor - Investigation Labs</v>
      </c>
      <c r="C616" s="1">
        <v>636</v>
      </c>
      <c r="D616" s="1" t="s">
        <v>23</v>
      </c>
      <c r="E616" s="1">
        <v>4.3</v>
      </c>
      <c r="F616" s="1" t="s">
        <v>21</v>
      </c>
      <c r="G616" s="1" t="s">
        <v>135</v>
      </c>
    </row>
    <row r="617" spans="1:8" ht="14.1" customHeight="1" x14ac:dyDescent="0.2">
      <c r="A617" s="4" t="s">
        <v>329</v>
      </c>
      <c r="B617" s="18" t="str">
        <f>VLOOKUP(LEFT(A617,9),VLANs!B:H,7,FALSE())</f>
        <v>Prosecutor - Investigation Labs</v>
      </c>
      <c r="C617" s="1">
        <v>3389</v>
      </c>
      <c r="D617" s="1" t="s">
        <v>23</v>
      </c>
      <c r="E617" s="1">
        <v>4.3</v>
      </c>
      <c r="F617" s="1" t="s">
        <v>21</v>
      </c>
      <c r="G617" s="1" t="s">
        <v>135</v>
      </c>
    </row>
    <row r="618" spans="1:8" ht="14.1" customHeight="1" x14ac:dyDescent="0.2">
      <c r="A618" s="4" t="s">
        <v>331</v>
      </c>
      <c r="B618" s="18" t="str">
        <f>VLOOKUP(LEFT(A618,9),VLANs!B:H,7,FALSE())</f>
        <v>Prosecutor - Investigation Labs</v>
      </c>
      <c r="C618" s="1">
        <v>3389</v>
      </c>
      <c r="D618" s="1" t="s">
        <v>23</v>
      </c>
      <c r="E618" s="1">
        <v>4.3</v>
      </c>
      <c r="F618" s="1" t="s">
        <v>21</v>
      </c>
      <c r="G618" s="1" t="s">
        <v>135</v>
      </c>
    </row>
    <row r="619" spans="1:8" ht="14.1" customHeight="1" x14ac:dyDescent="0.2">
      <c r="A619" s="4" t="s">
        <v>333</v>
      </c>
      <c r="B619" s="18" t="str">
        <f>VLOOKUP(LEFT(A619,9),VLANs!B:H,7,FALSE())</f>
        <v>Prosecutor - Investigation Labs</v>
      </c>
      <c r="C619" s="1">
        <v>3222</v>
      </c>
      <c r="D619" s="1" t="s">
        <v>23</v>
      </c>
      <c r="E619" s="1">
        <v>4.3</v>
      </c>
      <c r="F619" s="1" t="s">
        <v>21</v>
      </c>
      <c r="G619" s="1" t="s">
        <v>140</v>
      </c>
    </row>
    <row r="620" spans="1:8" ht="14.1" customHeight="1" x14ac:dyDescent="0.2">
      <c r="A620" s="4" t="s">
        <v>333</v>
      </c>
      <c r="B620" s="18" t="str">
        <f>VLOOKUP(LEFT(A620,9),VLANs!B:H,7,FALSE())</f>
        <v>Prosecutor - Investigation Labs</v>
      </c>
      <c r="C620" s="1">
        <v>22</v>
      </c>
      <c r="D620" s="1" t="s">
        <v>23</v>
      </c>
      <c r="E620" s="1">
        <v>4.3</v>
      </c>
      <c r="F620" s="1" t="s">
        <v>21</v>
      </c>
      <c r="G620" s="1" t="s">
        <v>140</v>
      </c>
    </row>
    <row r="621" spans="1:8" ht="14.1" customHeight="1" x14ac:dyDescent="0.2">
      <c r="A621" s="4" t="s">
        <v>335</v>
      </c>
      <c r="B621" s="18" t="str">
        <f>VLOOKUP(LEFT(A621,9),VLANs!B:H,7,FALSE())</f>
        <v>Prosecutor - Investigation Labs</v>
      </c>
      <c r="C621" s="1">
        <v>80</v>
      </c>
      <c r="D621" s="1" t="s">
        <v>23</v>
      </c>
      <c r="E621" s="1">
        <v>4.3</v>
      </c>
      <c r="F621" s="1" t="s">
        <v>31</v>
      </c>
      <c r="G621" s="1" t="s">
        <v>151</v>
      </c>
    </row>
    <row r="622" spans="1:8" ht="14.1" customHeight="1" x14ac:dyDescent="0.2">
      <c r="A622" s="4" t="s">
        <v>335</v>
      </c>
      <c r="B622" s="18" t="str">
        <f>VLOOKUP(LEFT(A622,9),VLANs!B:H,7,FALSE())</f>
        <v>Prosecutor - Investigation Labs</v>
      </c>
      <c r="C622" s="1">
        <v>80</v>
      </c>
      <c r="D622" s="1" t="s">
        <v>23</v>
      </c>
      <c r="E622" s="1">
        <v>4.3</v>
      </c>
      <c r="G622" s="1" t="s">
        <v>150</v>
      </c>
    </row>
    <row r="623" spans="1:8" ht="14.1" customHeight="1" x14ac:dyDescent="0.2">
      <c r="A623" s="4" t="s">
        <v>335</v>
      </c>
      <c r="B623" s="18" t="str">
        <f>VLOOKUP(LEFT(A623,9),VLANs!B:H,7,FALSE())</f>
        <v>Prosecutor - Investigation Labs</v>
      </c>
      <c r="C623" s="1">
        <v>22</v>
      </c>
      <c r="D623" s="1" t="s">
        <v>23</v>
      </c>
      <c r="E623" s="1">
        <v>4.3</v>
      </c>
      <c r="F623" s="1" t="s">
        <v>21</v>
      </c>
      <c r="G623" s="1" t="s">
        <v>140</v>
      </c>
    </row>
    <row r="624" spans="1:8" ht="14.1" customHeight="1" x14ac:dyDescent="0.2">
      <c r="A624" s="4" t="s">
        <v>337</v>
      </c>
      <c r="B624" s="18" t="str">
        <f>VLOOKUP(LEFT(A624,9),VLANs!B:H,7,FALSE())</f>
        <v>Prosecutor - Investigation Labs</v>
      </c>
      <c r="C624" s="1">
        <v>3389</v>
      </c>
      <c r="D624" s="1" t="s">
        <v>23</v>
      </c>
      <c r="E624" s="1">
        <v>4.3</v>
      </c>
      <c r="F624" s="1" t="s">
        <v>21</v>
      </c>
      <c r="G624" s="1" t="s">
        <v>135</v>
      </c>
    </row>
    <row r="625" spans="1:7" ht="14.1" customHeight="1" x14ac:dyDescent="0.2">
      <c r="A625" s="4" t="s">
        <v>338</v>
      </c>
      <c r="B625" s="18" t="str">
        <f>VLOOKUP(LEFT(A625,9),VLANs!B:H,7,FALSE())</f>
        <v>Prosecutor - Investigation Labs</v>
      </c>
      <c r="C625" s="1">
        <v>22</v>
      </c>
      <c r="D625" s="1" t="s">
        <v>23</v>
      </c>
      <c r="E625" s="1">
        <v>4.3</v>
      </c>
      <c r="F625" s="1" t="s">
        <v>21</v>
      </c>
      <c r="G625" s="1" t="s">
        <v>140</v>
      </c>
    </row>
    <row r="626" spans="1:7" ht="14.1" customHeight="1" x14ac:dyDescent="0.2">
      <c r="A626" s="4" t="s">
        <v>339</v>
      </c>
      <c r="B626" s="18" t="str">
        <f>VLOOKUP(LEFT(A626,9),VLANs!B:H,7,FALSE())</f>
        <v>Prosecutor - Investigation Labs</v>
      </c>
      <c r="C626" s="1">
        <v>80</v>
      </c>
      <c r="D626" s="1" t="s">
        <v>23</v>
      </c>
      <c r="E626" s="1">
        <v>4.3</v>
      </c>
      <c r="G626" s="1" t="s">
        <v>150</v>
      </c>
    </row>
    <row r="627" spans="1:7" ht="14.1" customHeight="1" x14ac:dyDescent="0.2">
      <c r="A627" s="4" t="s">
        <v>339</v>
      </c>
      <c r="B627" s="18" t="str">
        <f>VLOOKUP(LEFT(A627,9),VLANs!B:H,7,FALSE())</f>
        <v>Prosecutor - Investigation Labs</v>
      </c>
      <c r="C627" s="1">
        <v>22</v>
      </c>
      <c r="D627" s="1" t="s">
        <v>23</v>
      </c>
      <c r="E627" s="1">
        <v>4.3</v>
      </c>
      <c r="F627" s="1" t="s">
        <v>21</v>
      </c>
      <c r="G627" s="1" t="s">
        <v>140</v>
      </c>
    </row>
    <row r="628" spans="1:7" ht="14.1" customHeight="1" x14ac:dyDescent="0.2">
      <c r="A628" s="4" t="s">
        <v>340</v>
      </c>
      <c r="B628" s="18" t="str">
        <f>VLOOKUP(LEFT(A628,9),VLANs!B:H,7,FALSE())</f>
        <v>Prosecutor - Investigation Labs</v>
      </c>
      <c r="C628" s="1">
        <v>22</v>
      </c>
      <c r="D628" s="1" t="s">
        <v>23</v>
      </c>
      <c r="E628" s="1">
        <v>4.3</v>
      </c>
      <c r="F628" s="1" t="s">
        <v>21</v>
      </c>
      <c r="G628" s="1" t="s">
        <v>140</v>
      </c>
    </row>
    <row r="629" spans="1:7" ht="14.1" customHeight="1" x14ac:dyDescent="0.2">
      <c r="A629" s="4" t="s">
        <v>341</v>
      </c>
      <c r="B629" s="18" t="str">
        <f>VLOOKUP(LEFT(A629,9),VLANs!B:H,7,FALSE())</f>
        <v>Prosecutor - Investigation Labs</v>
      </c>
      <c r="C629" s="1">
        <v>22</v>
      </c>
      <c r="D629" s="1" t="s">
        <v>23</v>
      </c>
      <c r="E629" s="1">
        <v>4.3</v>
      </c>
      <c r="F629" s="1" t="s">
        <v>21</v>
      </c>
      <c r="G629" s="1" t="s">
        <v>140</v>
      </c>
    </row>
    <row r="630" spans="1:7" ht="14.1" customHeight="1" x14ac:dyDescent="0.2">
      <c r="A630" s="4" t="s">
        <v>347</v>
      </c>
      <c r="B630" s="18" t="e">
        <f>VLOOKUP(LEFT(A630,9),VLANs!B:H,7,FALSE())</f>
        <v>#N/A</v>
      </c>
      <c r="C630" s="1">
        <v>22</v>
      </c>
      <c r="D630" s="1" t="s">
        <v>23</v>
      </c>
      <c r="E630" s="1">
        <v>4.3</v>
      </c>
      <c r="F630" s="1" t="s">
        <v>21</v>
      </c>
      <c r="G630" s="1" t="s">
        <v>140</v>
      </c>
    </row>
    <row r="631" spans="1:7" ht="14.1" customHeight="1" x14ac:dyDescent="0.2">
      <c r="A631" s="4" t="s">
        <v>349</v>
      </c>
      <c r="B631" s="18" t="e">
        <f>VLOOKUP(LEFT(A631,9),VLANs!B:H,7,FALSE())</f>
        <v>#N/A</v>
      </c>
      <c r="C631" s="1">
        <v>3389</v>
      </c>
      <c r="D631" s="1" t="s">
        <v>23</v>
      </c>
      <c r="E631" s="1">
        <v>4.3</v>
      </c>
      <c r="F631" s="1" t="s">
        <v>21</v>
      </c>
      <c r="G631" s="1" t="s">
        <v>135</v>
      </c>
    </row>
    <row r="632" spans="1:7" ht="14.1" customHeight="1" x14ac:dyDescent="0.2">
      <c r="A632" s="4" t="s">
        <v>350</v>
      </c>
      <c r="B632" s="18" t="e">
        <f>VLOOKUP(LEFT(A632,9),VLANs!B:H,7,FALSE())</f>
        <v>#N/A</v>
      </c>
      <c r="C632" s="1">
        <v>22</v>
      </c>
      <c r="D632" s="1" t="s">
        <v>23</v>
      </c>
      <c r="E632" s="1">
        <v>4.3</v>
      </c>
      <c r="F632" s="1" t="s">
        <v>21</v>
      </c>
      <c r="G632" s="1" t="s">
        <v>140</v>
      </c>
    </row>
    <row r="633" spans="1:7" ht="14.1" customHeight="1" x14ac:dyDescent="0.2">
      <c r="A633" s="4" t="s">
        <v>350</v>
      </c>
      <c r="B633" s="18" t="e">
        <f>VLOOKUP(LEFT(A633,9),VLANs!B:H,7,FALSE())</f>
        <v>#N/A</v>
      </c>
      <c r="C633" s="1">
        <v>25</v>
      </c>
      <c r="D633" s="1" t="s">
        <v>23</v>
      </c>
      <c r="E633" s="1">
        <v>4.3</v>
      </c>
      <c r="F633" s="1" t="s">
        <v>21</v>
      </c>
      <c r="G633" s="1" t="s">
        <v>134</v>
      </c>
    </row>
    <row r="634" spans="1:7" ht="14.1" customHeight="1" x14ac:dyDescent="0.2">
      <c r="A634" s="4" t="s">
        <v>350</v>
      </c>
      <c r="B634" s="18" t="e">
        <f>VLOOKUP(LEFT(A634,9),VLANs!B:H,7,FALSE())</f>
        <v>#N/A</v>
      </c>
      <c r="C634" s="1">
        <v>25</v>
      </c>
      <c r="D634" s="1" t="s">
        <v>23</v>
      </c>
      <c r="E634" s="1">
        <v>4.3</v>
      </c>
      <c r="F634" s="1" t="s">
        <v>31</v>
      </c>
      <c r="G634" s="1" t="s">
        <v>157</v>
      </c>
    </row>
    <row r="635" spans="1:7" ht="14.1" customHeight="1" x14ac:dyDescent="0.2">
      <c r="A635" s="4" t="s">
        <v>350</v>
      </c>
      <c r="B635" s="18" t="e">
        <f>VLOOKUP(LEFT(A635,9),VLANs!B:H,7,FALSE())</f>
        <v>#N/A</v>
      </c>
      <c r="C635" s="1">
        <v>25</v>
      </c>
      <c r="D635" s="1" t="s">
        <v>23</v>
      </c>
      <c r="E635" s="1">
        <v>4.3</v>
      </c>
      <c r="F635" s="1" t="s">
        <v>31</v>
      </c>
      <c r="G635" s="1" t="s">
        <v>156</v>
      </c>
    </row>
    <row r="636" spans="1:7" ht="14.1" customHeight="1" x14ac:dyDescent="0.2">
      <c r="A636" s="4" t="s">
        <v>351</v>
      </c>
      <c r="B636" s="18" t="e">
        <f>VLOOKUP(LEFT(A636,9),VLANs!B:H,7,FALSE())</f>
        <v>#N/A</v>
      </c>
      <c r="C636" s="1">
        <v>8081</v>
      </c>
      <c r="D636" s="1" t="s">
        <v>23</v>
      </c>
      <c r="E636" s="1">
        <v>4.3</v>
      </c>
      <c r="F636" s="1" t="s">
        <v>31</v>
      </c>
      <c r="G636" s="1" t="s">
        <v>151</v>
      </c>
    </row>
    <row r="637" spans="1:7" ht="14.1" customHeight="1" x14ac:dyDescent="0.2">
      <c r="A637" s="4" t="s">
        <v>351</v>
      </c>
      <c r="B637" s="18" t="e">
        <f>VLOOKUP(LEFT(A637,9),VLANs!B:H,7,FALSE())</f>
        <v>#N/A</v>
      </c>
      <c r="C637" s="1">
        <v>80</v>
      </c>
      <c r="D637" s="1" t="s">
        <v>23</v>
      </c>
      <c r="E637" s="1">
        <v>4.3</v>
      </c>
      <c r="F637" s="1" t="s">
        <v>31</v>
      </c>
      <c r="G637" s="1" t="s">
        <v>151</v>
      </c>
    </row>
    <row r="638" spans="1:7" ht="14.1" customHeight="1" x14ac:dyDescent="0.2">
      <c r="A638" s="4" t="s">
        <v>351</v>
      </c>
      <c r="B638" s="18" t="e">
        <f>VLOOKUP(LEFT(A638,9),VLANs!B:H,7,FALSE())</f>
        <v>#N/A</v>
      </c>
      <c r="C638" s="1">
        <v>22</v>
      </c>
      <c r="D638" s="1" t="s">
        <v>23</v>
      </c>
      <c r="E638" s="1">
        <v>4.3</v>
      </c>
      <c r="F638" s="1" t="s">
        <v>21</v>
      </c>
      <c r="G638" s="1" t="s">
        <v>140</v>
      </c>
    </row>
    <row r="639" spans="1:7" ht="14.1" customHeight="1" x14ac:dyDescent="0.2">
      <c r="A639" s="4" t="s">
        <v>351</v>
      </c>
      <c r="B639" s="18" t="e">
        <f>VLOOKUP(LEFT(A639,9),VLANs!B:H,7,FALSE())</f>
        <v>#N/A</v>
      </c>
      <c r="C639" s="1">
        <v>8081</v>
      </c>
      <c r="D639" s="1" t="s">
        <v>23</v>
      </c>
      <c r="E639" s="1">
        <v>4.3</v>
      </c>
      <c r="F639" s="1" t="s">
        <v>21</v>
      </c>
      <c r="G639" s="1" t="s">
        <v>134</v>
      </c>
    </row>
    <row r="640" spans="1:7" ht="14.1" customHeight="1" x14ac:dyDescent="0.2">
      <c r="A640" s="4" t="s">
        <v>351</v>
      </c>
      <c r="B640" s="18" t="e">
        <f>VLOOKUP(LEFT(A640,9),VLANs!B:H,7,FALSE())</f>
        <v>#N/A</v>
      </c>
      <c r="C640" s="1">
        <v>443</v>
      </c>
      <c r="D640" s="1" t="s">
        <v>23</v>
      </c>
      <c r="E640" s="1">
        <v>4.3</v>
      </c>
      <c r="F640" s="1" t="s">
        <v>21</v>
      </c>
      <c r="G640" s="1" t="s">
        <v>134</v>
      </c>
    </row>
    <row r="641" spans="1:8" ht="14.1" customHeight="1" x14ac:dyDescent="0.2">
      <c r="A641" s="4" t="s">
        <v>351</v>
      </c>
      <c r="B641" s="18" t="e">
        <f>VLOOKUP(LEFT(A641,9),VLANs!B:H,7,FALSE())</f>
        <v>#N/A</v>
      </c>
      <c r="C641" s="1">
        <v>8081</v>
      </c>
      <c r="D641" s="1" t="s">
        <v>23</v>
      </c>
      <c r="E641" s="1">
        <v>4.3</v>
      </c>
      <c r="F641" s="1" t="s">
        <v>21</v>
      </c>
      <c r="G641" s="1" t="s">
        <v>135</v>
      </c>
    </row>
    <row r="642" spans="1:8" ht="14.1" customHeight="1" x14ac:dyDescent="0.2">
      <c r="A642" s="4" t="s">
        <v>351</v>
      </c>
      <c r="B642" s="18" t="e">
        <f>VLOOKUP(LEFT(A642,9),VLANs!B:H,7,FALSE())</f>
        <v>#N/A</v>
      </c>
      <c r="C642" s="1">
        <v>443</v>
      </c>
      <c r="D642" s="1" t="s">
        <v>23</v>
      </c>
      <c r="E642" s="1">
        <v>4.3</v>
      </c>
      <c r="F642" s="1" t="s">
        <v>21</v>
      </c>
      <c r="G642" s="1" t="s">
        <v>135</v>
      </c>
    </row>
    <row r="643" spans="1:8" ht="14.1" customHeight="1" x14ac:dyDescent="0.2">
      <c r="A643" s="4" t="s">
        <v>351</v>
      </c>
      <c r="B643" s="18" t="e">
        <f>VLOOKUP(LEFT(A643,9),VLANs!B:H,7,FALSE())</f>
        <v>#N/A</v>
      </c>
      <c r="C643" s="1">
        <v>8081</v>
      </c>
      <c r="D643" s="1" t="s">
        <v>23</v>
      </c>
      <c r="E643" s="1">
        <v>4.3</v>
      </c>
      <c r="F643" s="1" t="s">
        <v>21</v>
      </c>
      <c r="G643" s="1" t="s">
        <v>136</v>
      </c>
      <c r="H643" s="1" t="s">
        <v>36</v>
      </c>
    </row>
    <row r="644" spans="1:8" ht="14.1" customHeight="1" x14ac:dyDescent="0.2">
      <c r="A644" s="4" t="s">
        <v>351</v>
      </c>
      <c r="B644" s="18" t="e">
        <f>VLOOKUP(LEFT(A644,9),VLANs!B:H,7,FALSE())</f>
        <v>#N/A</v>
      </c>
      <c r="C644" s="1">
        <v>443</v>
      </c>
      <c r="D644" s="1" t="s">
        <v>23</v>
      </c>
      <c r="E644" s="1">
        <v>4.3</v>
      </c>
      <c r="F644" s="1" t="s">
        <v>21</v>
      </c>
      <c r="G644" s="1" t="s">
        <v>136</v>
      </c>
      <c r="H644" s="1" t="s">
        <v>36</v>
      </c>
    </row>
    <row r="645" spans="1:8" ht="14.1" customHeight="1" x14ac:dyDescent="0.2">
      <c r="A645" s="4" t="s">
        <v>358</v>
      </c>
      <c r="B645" s="18" t="e">
        <f>VLOOKUP(LEFT(A645,9),VLANs!B:H,7,FALSE())</f>
        <v>#N/A</v>
      </c>
      <c r="C645" s="1">
        <v>22</v>
      </c>
      <c r="D645" s="1" t="s">
        <v>23</v>
      </c>
      <c r="E645" s="1">
        <v>4.3</v>
      </c>
      <c r="F645" s="1" t="s">
        <v>21</v>
      </c>
      <c r="G645" s="1" t="s">
        <v>140</v>
      </c>
    </row>
    <row r="646" spans="1:8" ht="14.1" customHeight="1" x14ac:dyDescent="0.2">
      <c r="A646" s="4" t="s">
        <v>360</v>
      </c>
      <c r="B646" s="18" t="e">
        <f>VLOOKUP(LEFT(A646,9),VLANs!B:H,7,FALSE())</f>
        <v>#N/A</v>
      </c>
      <c r="C646" s="1">
        <v>3389</v>
      </c>
      <c r="D646" s="1" t="s">
        <v>23</v>
      </c>
      <c r="E646" s="1">
        <v>4.3</v>
      </c>
      <c r="F646" s="1" t="s">
        <v>21</v>
      </c>
      <c r="G646" s="1" t="s">
        <v>135</v>
      </c>
    </row>
    <row r="647" spans="1:8" ht="14.1" customHeight="1" x14ac:dyDescent="0.2">
      <c r="A647" s="4" t="s">
        <v>369</v>
      </c>
      <c r="B647" s="18" t="e">
        <f>VLOOKUP(LEFT(A647,9),VLANs!B:H,7,FALSE())</f>
        <v>#N/A</v>
      </c>
      <c r="C647" s="1">
        <v>22</v>
      </c>
      <c r="D647" s="1" t="s">
        <v>23</v>
      </c>
      <c r="E647" s="1">
        <v>4.3</v>
      </c>
      <c r="F647" s="1" t="s">
        <v>21</v>
      </c>
      <c r="G647" s="1" t="s">
        <v>140</v>
      </c>
    </row>
    <row r="648" spans="1:8" ht="14.1" customHeight="1" x14ac:dyDescent="0.2">
      <c r="A648" s="4" t="s">
        <v>371</v>
      </c>
      <c r="B648" s="18" t="e">
        <f>VLOOKUP(LEFT(A648,9),VLANs!B:H,7,FALSE())</f>
        <v>#N/A</v>
      </c>
      <c r="C648" s="1">
        <v>3389</v>
      </c>
      <c r="D648" s="1" t="s">
        <v>23</v>
      </c>
      <c r="E648" s="1">
        <v>4.3</v>
      </c>
      <c r="F648" s="1" t="s">
        <v>21</v>
      </c>
      <c r="G648" s="1" t="s">
        <v>135</v>
      </c>
    </row>
    <row r="649" spans="1:8" ht="14.1" customHeight="1" x14ac:dyDescent="0.2">
      <c r="A649" s="4" t="s">
        <v>372</v>
      </c>
      <c r="B649" s="18" t="e">
        <f>VLOOKUP(LEFT(A649,9),VLANs!B:H,7,FALSE())</f>
        <v>#N/A</v>
      </c>
      <c r="C649" s="1">
        <v>80</v>
      </c>
      <c r="D649" s="1" t="s">
        <v>23</v>
      </c>
      <c r="E649" s="1">
        <v>4.3</v>
      </c>
      <c r="G649" s="1" t="s">
        <v>150</v>
      </c>
    </row>
    <row r="650" spans="1:8" ht="14.1" customHeight="1" x14ac:dyDescent="0.2">
      <c r="A650" s="4" t="s">
        <v>372</v>
      </c>
      <c r="B650" s="18" t="e">
        <f>VLOOKUP(LEFT(A650,9),VLANs!B:H,7,FALSE())</f>
        <v>#N/A</v>
      </c>
      <c r="C650" s="1">
        <v>631</v>
      </c>
      <c r="D650" s="1" t="s">
        <v>23</v>
      </c>
      <c r="E650" s="1">
        <v>4.3</v>
      </c>
      <c r="F650" s="1" t="s">
        <v>21</v>
      </c>
      <c r="G650" s="1" t="s">
        <v>134</v>
      </c>
    </row>
    <row r="651" spans="1:8" ht="14.1" customHeight="1" x14ac:dyDescent="0.2">
      <c r="A651" s="4" t="s">
        <v>372</v>
      </c>
      <c r="B651" s="18" t="e">
        <f>VLOOKUP(LEFT(A651,9),VLANs!B:H,7,FALSE())</f>
        <v>#N/A</v>
      </c>
      <c r="C651" s="1">
        <v>631</v>
      </c>
      <c r="D651" s="1" t="s">
        <v>23</v>
      </c>
      <c r="E651" s="1">
        <v>4.3</v>
      </c>
      <c r="F651" s="1" t="s">
        <v>21</v>
      </c>
      <c r="G651" s="1" t="s">
        <v>135</v>
      </c>
    </row>
    <row r="652" spans="1:8" ht="14.1" customHeight="1" x14ac:dyDescent="0.2">
      <c r="A652" s="4" t="s">
        <v>372</v>
      </c>
      <c r="B652" s="18" t="e">
        <f>VLOOKUP(LEFT(A652,9),VLANs!B:H,7,FALSE())</f>
        <v>#N/A</v>
      </c>
      <c r="C652" s="1">
        <v>631</v>
      </c>
      <c r="D652" s="1" t="s">
        <v>23</v>
      </c>
      <c r="E652" s="1">
        <v>4.3</v>
      </c>
      <c r="F652" s="1" t="s">
        <v>21</v>
      </c>
      <c r="G652" s="1" t="s">
        <v>136</v>
      </c>
      <c r="H652" s="1" t="s">
        <v>36</v>
      </c>
    </row>
    <row r="653" spans="1:8" ht="14.1" customHeight="1" x14ac:dyDescent="0.2">
      <c r="A653" s="20" t="s">
        <v>294</v>
      </c>
      <c r="B653" s="18" t="str">
        <f>VLOOKUP(LEFT(A653,9),VLANs!B:H,7,FALSE())</f>
        <v>Building - Shared PC Conference Room</v>
      </c>
      <c r="C653" s="1">
        <v>3389</v>
      </c>
      <c r="D653" s="1" t="s">
        <v>23</v>
      </c>
      <c r="E653" s="1">
        <v>4.3</v>
      </c>
      <c r="F653" s="1" t="s">
        <v>21</v>
      </c>
      <c r="G653" s="1" t="s">
        <v>26</v>
      </c>
    </row>
    <row r="654" spans="1:8" ht="14.1" customHeight="1" x14ac:dyDescent="0.2">
      <c r="A654" s="4" t="s">
        <v>296</v>
      </c>
      <c r="B654" s="18" t="str">
        <f>VLOOKUP(LEFT(A654,9),VLANs!B:H,7,FALSE())</f>
        <v>Building - Shared PC Conference Room</v>
      </c>
      <c r="C654" s="1">
        <v>3389</v>
      </c>
      <c r="D654" s="1" t="s">
        <v>23</v>
      </c>
      <c r="E654" s="1">
        <v>4.3</v>
      </c>
      <c r="F654" s="1" t="s">
        <v>21</v>
      </c>
      <c r="G654" s="1" t="s">
        <v>26</v>
      </c>
    </row>
    <row r="655" spans="1:8" ht="14.1" customHeight="1" x14ac:dyDescent="0.2">
      <c r="A655" s="4" t="s">
        <v>298</v>
      </c>
      <c r="B655" s="18" t="str">
        <f>VLOOKUP(LEFT(A655,9),VLANs!B:H,7,FALSE())</f>
        <v>Building - Shared PC Conference Room</v>
      </c>
      <c r="C655" s="1">
        <v>22</v>
      </c>
      <c r="D655" s="1" t="s">
        <v>23</v>
      </c>
      <c r="E655" s="1">
        <v>4.3</v>
      </c>
      <c r="F655" s="1" t="s">
        <v>21</v>
      </c>
      <c r="G655" s="1" t="s">
        <v>29</v>
      </c>
    </row>
    <row r="656" spans="1:8" ht="14.1" customHeight="1" x14ac:dyDescent="0.2">
      <c r="A656" s="4" t="s">
        <v>299</v>
      </c>
      <c r="B656" s="18" t="str">
        <f>VLOOKUP(LEFT(A656,9),VLANs!B:H,7,FALSE())</f>
        <v>Building - Shared PC Conference Room</v>
      </c>
      <c r="C656" s="1">
        <v>22</v>
      </c>
      <c r="D656" s="1" t="s">
        <v>23</v>
      </c>
      <c r="E656" s="1">
        <v>4.3</v>
      </c>
      <c r="F656" s="1" t="s">
        <v>21</v>
      </c>
      <c r="G656" s="1" t="s">
        <v>29</v>
      </c>
    </row>
    <row r="657" spans="1:7" ht="14.1" customHeight="1" x14ac:dyDescent="0.2">
      <c r="A657" s="4" t="s">
        <v>300</v>
      </c>
      <c r="B657" s="18" t="str">
        <f>VLOOKUP(LEFT(A657,9),VLANs!B:H,7,FALSE())</f>
        <v>Building - Shared PC Conference Room</v>
      </c>
      <c r="C657" s="1">
        <v>22</v>
      </c>
      <c r="D657" s="1" t="s">
        <v>23</v>
      </c>
      <c r="E657" s="1">
        <v>4.3</v>
      </c>
      <c r="F657" s="1" t="s">
        <v>21</v>
      </c>
      <c r="G657" s="1" t="s">
        <v>29</v>
      </c>
    </row>
    <row r="658" spans="1:7" ht="14.1" customHeight="1" x14ac:dyDescent="0.2">
      <c r="A658" s="4" t="s">
        <v>303</v>
      </c>
      <c r="B658" s="18" t="str">
        <f>VLOOKUP(LEFT(A658,9),VLANs!B:H,7,FALSE())</f>
        <v>Building - Shared PC Conference Room</v>
      </c>
      <c r="C658" s="1">
        <v>443</v>
      </c>
      <c r="D658" s="1" t="s">
        <v>23</v>
      </c>
      <c r="E658" s="1">
        <v>4.3</v>
      </c>
      <c r="F658" s="1" t="s">
        <v>21</v>
      </c>
      <c r="G658" s="1" t="s">
        <v>29</v>
      </c>
    </row>
    <row r="659" spans="1:7" ht="14.1" customHeight="1" x14ac:dyDescent="0.2">
      <c r="A659" s="4" t="s">
        <v>303</v>
      </c>
      <c r="B659" s="18" t="str">
        <f>VLOOKUP(LEFT(A659,9),VLANs!B:H,7,FALSE())</f>
        <v>Building - Shared PC Conference Room</v>
      </c>
      <c r="C659" s="1">
        <v>22</v>
      </c>
      <c r="D659" s="1" t="s">
        <v>23</v>
      </c>
      <c r="E659" s="1">
        <v>4.3</v>
      </c>
      <c r="F659" s="1" t="s">
        <v>21</v>
      </c>
      <c r="G659" s="1" t="s">
        <v>29</v>
      </c>
    </row>
    <row r="660" spans="1:7" ht="14.1" customHeight="1" x14ac:dyDescent="0.2">
      <c r="A660" s="4" t="s">
        <v>305</v>
      </c>
      <c r="B660" s="18" t="str">
        <f>VLOOKUP(LEFT(A660,9),VLANs!B:H,7,FALSE())</f>
        <v>Building - Shared PC Conference Room</v>
      </c>
      <c r="C660" s="1">
        <v>22</v>
      </c>
      <c r="D660" s="1" t="s">
        <v>23</v>
      </c>
      <c r="E660" s="1">
        <v>4.3</v>
      </c>
      <c r="F660" s="1" t="s">
        <v>21</v>
      </c>
      <c r="G660" s="1" t="s">
        <v>29</v>
      </c>
    </row>
    <row r="661" spans="1:7" ht="14.1" customHeight="1" x14ac:dyDescent="0.2">
      <c r="A661" s="4" t="s">
        <v>306</v>
      </c>
      <c r="B661" s="18" t="str">
        <f>VLOOKUP(LEFT(A661,9),VLANs!B:H,7,FALSE())</f>
        <v>Building - Shared PC Conference Room</v>
      </c>
      <c r="C661" s="1">
        <v>22</v>
      </c>
      <c r="D661" s="1" t="s">
        <v>23</v>
      </c>
      <c r="E661" s="1">
        <v>4.3</v>
      </c>
      <c r="F661" s="1" t="s">
        <v>21</v>
      </c>
      <c r="G661" s="1" t="s">
        <v>29</v>
      </c>
    </row>
    <row r="662" spans="1:7" ht="14.1" customHeight="1" x14ac:dyDescent="0.2">
      <c r="A662" s="4" t="s">
        <v>307</v>
      </c>
      <c r="B662" s="18" t="str">
        <f>VLOOKUP(LEFT(A662,9),VLANs!B:H,7,FALSE())</f>
        <v>Building - Shared PC Conference Room</v>
      </c>
      <c r="C662" s="1">
        <v>22</v>
      </c>
      <c r="D662" s="1" t="s">
        <v>23</v>
      </c>
      <c r="E662" s="1">
        <v>4.3</v>
      </c>
      <c r="F662" s="1" t="s">
        <v>21</v>
      </c>
      <c r="G662" s="1" t="s">
        <v>29</v>
      </c>
    </row>
    <row r="663" spans="1:7" ht="14.1" customHeight="1" x14ac:dyDescent="0.2">
      <c r="A663" s="4" t="s">
        <v>308</v>
      </c>
      <c r="B663" s="18" t="str">
        <f>VLOOKUP(LEFT(A663,9),VLANs!B:H,7,FALSE())</f>
        <v>Building - Shared PC Conference Room</v>
      </c>
      <c r="C663" s="1">
        <v>22</v>
      </c>
      <c r="D663" s="1" t="s">
        <v>23</v>
      </c>
      <c r="E663" s="1">
        <v>4.3</v>
      </c>
      <c r="F663" s="1" t="s">
        <v>21</v>
      </c>
      <c r="G663" s="1" t="s">
        <v>29</v>
      </c>
    </row>
    <row r="664" spans="1:7" ht="14.1" customHeight="1" x14ac:dyDescent="0.2">
      <c r="A664" s="4" t="s">
        <v>448</v>
      </c>
      <c r="B664" s="18" t="e">
        <f>VLOOKUP(LEFT(A664,9),VLANs!B:H,7,FALSE())</f>
        <v>#N/A</v>
      </c>
      <c r="C664" s="1">
        <v>3389</v>
      </c>
      <c r="D664" s="1" t="s">
        <v>23</v>
      </c>
      <c r="E664" s="1">
        <v>4.3</v>
      </c>
      <c r="F664" s="1" t="s">
        <v>21</v>
      </c>
      <c r="G664" s="1" t="s">
        <v>26</v>
      </c>
    </row>
    <row r="665" spans="1:7" ht="14.1" customHeight="1" x14ac:dyDescent="0.2">
      <c r="A665" s="4" t="s">
        <v>449</v>
      </c>
      <c r="B665" s="18" t="e">
        <f>VLOOKUP(LEFT(A665,9),VLANs!B:H,7,FALSE())</f>
        <v>#N/A</v>
      </c>
      <c r="C665" s="1">
        <v>3389</v>
      </c>
      <c r="D665" s="1" t="s">
        <v>23</v>
      </c>
      <c r="E665" s="1">
        <v>4.3</v>
      </c>
      <c r="F665" s="1" t="s">
        <v>21</v>
      </c>
      <c r="G665" s="1" t="s">
        <v>26</v>
      </c>
    </row>
    <row r="666" spans="1:7" ht="14.1" customHeight="1" x14ac:dyDescent="0.2">
      <c r="A666" s="4" t="s">
        <v>451</v>
      </c>
      <c r="B666" s="18" t="e">
        <f>VLOOKUP(LEFT(A666,9),VLANs!B:H,7,FALSE())</f>
        <v>#N/A</v>
      </c>
      <c r="C666" s="1">
        <v>3389</v>
      </c>
      <c r="D666" s="1" t="s">
        <v>23</v>
      </c>
      <c r="E666" s="1">
        <v>4.3</v>
      </c>
      <c r="F666" s="1" t="s">
        <v>21</v>
      </c>
      <c r="G666" s="1" t="s">
        <v>26</v>
      </c>
    </row>
    <row r="667" spans="1:7" ht="14.1" customHeight="1" x14ac:dyDescent="0.2">
      <c r="A667" s="4" t="s">
        <v>452</v>
      </c>
      <c r="B667" s="18" t="e">
        <f>VLOOKUP(LEFT(A667,9),VLANs!B:H,7,FALSE())</f>
        <v>#N/A</v>
      </c>
      <c r="C667" s="1">
        <v>3389</v>
      </c>
      <c r="D667" s="1" t="s">
        <v>23</v>
      </c>
      <c r="E667" s="1">
        <v>4.3</v>
      </c>
      <c r="F667" s="1" t="s">
        <v>21</v>
      </c>
      <c r="G667" s="1" t="s">
        <v>26</v>
      </c>
    </row>
    <row r="668" spans="1:7" ht="14.1" customHeight="1" x14ac:dyDescent="0.2">
      <c r="A668" s="4" t="s">
        <v>453</v>
      </c>
      <c r="B668" s="18" t="e">
        <f>VLOOKUP(LEFT(A668,9),VLANs!B:H,7,FALSE())</f>
        <v>#N/A</v>
      </c>
      <c r="C668" s="1">
        <v>3389</v>
      </c>
      <c r="D668" s="1" t="s">
        <v>23</v>
      </c>
      <c r="E668" s="1">
        <v>4.3</v>
      </c>
      <c r="F668" s="1" t="s">
        <v>21</v>
      </c>
      <c r="G668" s="1" t="s">
        <v>26</v>
      </c>
    </row>
    <row r="669" spans="1:7" ht="14.1" customHeight="1" x14ac:dyDescent="0.2">
      <c r="A669" s="4" t="s">
        <v>456</v>
      </c>
      <c r="B669" s="18" t="e">
        <f>VLOOKUP(LEFT(A669,9),VLANs!B:H,7,FALSE())</f>
        <v>#N/A</v>
      </c>
      <c r="C669" s="1">
        <v>3389</v>
      </c>
      <c r="D669" s="1" t="s">
        <v>23</v>
      </c>
      <c r="E669" s="1">
        <v>4.3</v>
      </c>
      <c r="F669" s="1" t="s">
        <v>21</v>
      </c>
      <c r="G669" s="1" t="s">
        <v>26</v>
      </c>
    </row>
    <row r="670" spans="1:7" ht="14.1" customHeight="1" x14ac:dyDescent="0.2">
      <c r="A670" s="4" t="s">
        <v>457</v>
      </c>
      <c r="B670" s="18" t="e">
        <f>VLOOKUP(LEFT(A670,9),VLANs!B:H,7,FALSE())</f>
        <v>#N/A</v>
      </c>
      <c r="C670" s="1">
        <v>3389</v>
      </c>
      <c r="D670" s="1" t="s">
        <v>23</v>
      </c>
      <c r="E670" s="1">
        <v>4.3</v>
      </c>
      <c r="F670" s="1" t="s">
        <v>21</v>
      </c>
      <c r="G670" s="1" t="s">
        <v>26</v>
      </c>
    </row>
    <row r="671" spans="1:7" ht="14.1" customHeight="1" x14ac:dyDescent="0.2">
      <c r="A671" s="4" t="s">
        <v>458</v>
      </c>
      <c r="B671" s="18" t="e">
        <f>VLOOKUP(LEFT(A671,9),VLANs!B:H,7,FALSE())</f>
        <v>#N/A</v>
      </c>
      <c r="C671" s="1">
        <v>3389</v>
      </c>
      <c r="D671" s="1" t="s">
        <v>23</v>
      </c>
      <c r="E671" s="1">
        <v>4.3</v>
      </c>
      <c r="F671" s="1" t="s">
        <v>21</v>
      </c>
      <c r="G671" s="1" t="s">
        <v>26</v>
      </c>
    </row>
    <row r="672" spans="1:7" ht="14.1" customHeight="1" x14ac:dyDescent="0.2">
      <c r="A672" s="4" t="s">
        <v>460</v>
      </c>
      <c r="B672" s="18" t="e">
        <f>VLOOKUP(LEFT(A672,9),VLANs!B:H,7,FALSE())</f>
        <v>#N/A</v>
      </c>
      <c r="C672" s="1">
        <v>3389</v>
      </c>
      <c r="D672" s="1" t="s">
        <v>23</v>
      </c>
      <c r="E672" s="1">
        <v>4.3</v>
      </c>
      <c r="F672" s="1" t="s">
        <v>21</v>
      </c>
      <c r="G672" s="1" t="s">
        <v>26</v>
      </c>
    </row>
    <row r="673" spans="1:8" ht="14.1" customHeight="1" x14ac:dyDescent="0.2">
      <c r="A673" s="4" t="s">
        <v>461</v>
      </c>
      <c r="B673" s="18" t="e">
        <f>VLOOKUP(LEFT(A673,9),VLANs!B:H,7,FALSE())</f>
        <v>#N/A</v>
      </c>
      <c r="C673" s="1">
        <v>3389</v>
      </c>
      <c r="D673" s="1" t="s">
        <v>23</v>
      </c>
      <c r="E673" s="1">
        <v>4.3</v>
      </c>
      <c r="F673" s="1" t="s">
        <v>21</v>
      </c>
      <c r="G673" s="1" t="s">
        <v>26</v>
      </c>
    </row>
    <row r="674" spans="1:8" ht="14.1" customHeight="1" x14ac:dyDescent="0.2">
      <c r="A674" s="4" t="s">
        <v>462</v>
      </c>
      <c r="B674" s="18" t="e">
        <f>VLOOKUP(LEFT(A674,9),VLANs!B:H,7,FALSE())</f>
        <v>#N/A</v>
      </c>
      <c r="C674" s="1">
        <v>3389</v>
      </c>
      <c r="D674" s="1" t="s">
        <v>23</v>
      </c>
      <c r="E674" s="1">
        <v>4.3</v>
      </c>
      <c r="F674" s="1" t="s">
        <v>21</v>
      </c>
      <c r="G674" s="1" t="s">
        <v>26</v>
      </c>
    </row>
    <row r="675" spans="1:8" ht="14.1" customHeight="1" x14ac:dyDescent="0.2">
      <c r="A675" s="4" t="s">
        <v>463</v>
      </c>
      <c r="B675" s="18" t="e">
        <f>VLOOKUP(LEFT(A675,9),VLANs!B:H,7,FALSE())</f>
        <v>#N/A</v>
      </c>
      <c r="C675" s="1">
        <v>22</v>
      </c>
      <c r="D675" s="1" t="s">
        <v>23</v>
      </c>
      <c r="E675" s="1">
        <v>4.3</v>
      </c>
      <c r="F675" s="1" t="s">
        <v>21</v>
      </c>
      <c r="G675" s="1" t="s">
        <v>29</v>
      </c>
    </row>
    <row r="676" spans="1:8" ht="14.1" customHeight="1" x14ac:dyDescent="0.2">
      <c r="A676" s="4" t="s">
        <v>466</v>
      </c>
      <c r="B676" s="18" t="e">
        <f>VLOOKUP(LEFT(A676,9),VLANs!B:H,7,FALSE())</f>
        <v>#N/A</v>
      </c>
      <c r="C676" s="1">
        <v>22</v>
      </c>
      <c r="D676" s="1" t="s">
        <v>23</v>
      </c>
      <c r="E676" s="1">
        <v>4.3</v>
      </c>
      <c r="F676" s="1" t="s">
        <v>21</v>
      </c>
      <c r="G676" s="1" t="s">
        <v>29</v>
      </c>
    </row>
    <row r="677" spans="1:8" ht="14.1" customHeight="1" x14ac:dyDescent="0.2">
      <c r="A677" s="4" t="s">
        <v>467</v>
      </c>
      <c r="B677" s="18" t="e">
        <f>VLOOKUP(LEFT(A677,9),VLANs!B:H,7,FALSE())</f>
        <v>#N/A</v>
      </c>
      <c r="C677" s="1">
        <v>443</v>
      </c>
      <c r="D677" s="1" t="s">
        <v>23</v>
      </c>
      <c r="E677" s="1">
        <v>4.3</v>
      </c>
      <c r="F677" s="1" t="s">
        <v>21</v>
      </c>
      <c r="G677" s="1" t="s">
        <v>34</v>
      </c>
    </row>
    <row r="678" spans="1:8" ht="14.1" customHeight="1" x14ac:dyDescent="0.2">
      <c r="A678" s="4" t="s">
        <v>467</v>
      </c>
      <c r="B678" s="18" t="e">
        <f>VLOOKUP(LEFT(A678,9),VLANs!B:H,7,FALSE())</f>
        <v>#N/A</v>
      </c>
      <c r="C678" s="1">
        <v>443</v>
      </c>
      <c r="D678" s="1" t="s">
        <v>23</v>
      </c>
      <c r="E678" s="1">
        <v>4.3</v>
      </c>
      <c r="F678" s="1" t="s">
        <v>21</v>
      </c>
      <c r="G678" s="1" t="s">
        <v>26</v>
      </c>
    </row>
    <row r="679" spans="1:8" ht="14.1" customHeight="1" x14ac:dyDescent="0.2">
      <c r="A679" s="4" t="s">
        <v>467</v>
      </c>
      <c r="B679" s="18" t="e">
        <f>VLOOKUP(LEFT(A679,9),VLANs!B:H,7,FALSE())</f>
        <v>#N/A</v>
      </c>
      <c r="C679" s="1">
        <v>443</v>
      </c>
      <c r="D679" s="1" t="s">
        <v>23</v>
      </c>
      <c r="E679" s="1">
        <v>4.3</v>
      </c>
      <c r="F679" s="1" t="s">
        <v>21</v>
      </c>
      <c r="G679" s="1" t="s">
        <v>35</v>
      </c>
      <c r="H679" s="1" t="s">
        <v>36</v>
      </c>
    </row>
    <row r="680" spans="1:8" ht="14.1" customHeight="1" x14ac:dyDescent="0.2">
      <c r="A680" s="4" t="s">
        <v>470</v>
      </c>
      <c r="B680" s="18" t="e">
        <f>VLOOKUP(LEFT(A680,9),VLANs!B:H,7,FALSE())</f>
        <v>#N/A</v>
      </c>
      <c r="C680" s="1">
        <v>9594</v>
      </c>
      <c r="D680" s="1" t="s">
        <v>23</v>
      </c>
      <c r="E680" s="1">
        <v>4.3</v>
      </c>
      <c r="F680" s="1" t="s">
        <v>21</v>
      </c>
      <c r="G680" s="1" t="s">
        <v>34</v>
      </c>
    </row>
    <row r="681" spans="1:8" ht="14.1" customHeight="1" x14ac:dyDescent="0.2">
      <c r="A681" s="4" t="s">
        <v>470</v>
      </c>
      <c r="B681" s="18" t="e">
        <f>VLOOKUP(LEFT(A681,9),VLANs!B:H,7,FALSE())</f>
        <v>#N/A</v>
      </c>
      <c r="C681" s="1">
        <v>9593</v>
      </c>
      <c r="D681" s="1" t="s">
        <v>23</v>
      </c>
      <c r="E681" s="1">
        <v>4.3</v>
      </c>
      <c r="F681" s="1" t="s">
        <v>21</v>
      </c>
      <c r="G681" s="1" t="s">
        <v>34</v>
      </c>
    </row>
    <row r="682" spans="1:8" ht="14.1" customHeight="1" x14ac:dyDescent="0.2">
      <c r="A682" s="4" t="s">
        <v>470</v>
      </c>
      <c r="B682" s="18" t="e">
        <f>VLOOKUP(LEFT(A682,9),VLANs!B:H,7,FALSE())</f>
        <v>#N/A</v>
      </c>
      <c r="C682" s="1">
        <v>9594</v>
      </c>
      <c r="D682" s="1" t="s">
        <v>23</v>
      </c>
      <c r="E682" s="1">
        <v>4.3</v>
      </c>
      <c r="F682" s="1" t="s">
        <v>21</v>
      </c>
      <c r="G682" s="1" t="s">
        <v>26</v>
      </c>
    </row>
    <row r="683" spans="1:8" ht="14.1" customHeight="1" x14ac:dyDescent="0.2">
      <c r="A683" s="4" t="s">
        <v>470</v>
      </c>
      <c r="B683" s="18" t="e">
        <f>VLOOKUP(LEFT(A683,9),VLANs!B:H,7,FALSE())</f>
        <v>#N/A</v>
      </c>
      <c r="C683" s="1">
        <v>9593</v>
      </c>
      <c r="D683" s="1" t="s">
        <v>23</v>
      </c>
      <c r="E683" s="1">
        <v>4.3</v>
      </c>
      <c r="F683" s="1" t="s">
        <v>21</v>
      </c>
      <c r="G683" s="1" t="s">
        <v>26</v>
      </c>
    </row>
    <row r="684" spans="1:8" ht="14.1" customHeight="1" x14ac:dyDescent="0.2">
      <c r="A684" s="4" t="s">
        <v>470</v>
      </c>
      <c r="B684" s="18" t="e">
        <f>VLOOKUP(LEFT(A684,9),VLANs!B:H,7,FALSE())</f>
        <v>#N/A</v>
      </c>
      <c r="C684" s="1">
        <v>3389</v>
      </c>
      <c r="D684" s="1" t="s">
        <v>23</v>
      </c>
      <c r="E684" s="1">
        <v>4.3</v>
      </c>
      <c r="F684" s="1" t="s">
        <v>21</v>
      </c>
      <c r="G684" s="1" t="s">
        <v>26</v>
      </c>
    </row>
    <row r="685" spans="1:8" ht="14.1" customHeight="1" x14ac:dyDescent="0.2">
      <c r="A685" s="4" t="s">
        <v>470</v>
      </c>
      <c r="B685" s="18" t="e">
        <f>VLOOKUP(LEFT(A685,9),VLANs!B:H,7,FALSE())</f>
        <v>#N/A</v>
      </c>
      <c r="C685" s="1">
        <v>9594</v>
      </c>
      <c r="D685" s="1" t="s">
        <v>23</v>
      </c>
      <c r="E685" s="1">
        <v>4.3</v>
      </c>
      <c r="F685" s="1" t="s">
        <v>31</v>
      </c>
      <c r="G685" s="1" t="s">
        <v>39</v>
      </c>
    </row>
    <row r="686" spans="1:8" ht="14.1" customHeight="1" x14ac:dyDescent="0.2">
      <c r="A686" s="4" t="s">
        <v>470</v>
      </c>
      <c r="B686" s="18" t="e">
        <f>VLOOKUP(LEFT(A686,9),VLANs!B:H,7,FALSE())</f>
        <v>#N/A</v>
      </c>
      <c r="C686" s="1">
        <v>9593</v>
      </c>
      <c r="D686" s="1" t="s">
        <v>23</v>
      </c>
      <c r="E686" s="1">
        <v>4.3</v>
      </c>
      <c r="F686" s="1" t="s">
        <v>31</v>
      </c>
      <c r="G686" s="1" t="s">
        <v>39</v>
      </c>
    </row>
    <row r="687" spans="1:8" ht="14.1" customHeight="1" x14ac:dyDescent="0.2">
      <c r="A687" s="4" t="s">
        <v>471</v>
      </c>
      <c r="B687" s="18" t="e">
        <f>VLOOKUP(LEFT(A687,9),VLANs!B:H,7,FALSE())</f>
        <v>#N/A</v>
      </c>
      <c r="C687" s="1">
        <v>443</v>
      </c>
      <c r="D687" s="1" t="s">
        <v>23</v>
      </c>
      <c r="E687" s="1">
        <v>4.3</v>
      </c>
      <c r="F687" s="1" t="s">
        <v>31</v>
      </c>
      <c r="G687" s="1" t="s">
        <v>50</v>
      </c>
    </row>
    <row r="688" spans="1:8" ht="14.1" customHeight="1" x14ac:dyDescent="0.2">
      <c r="A688" s="4" t="s">
        <v>471</v>
      </c>
      <c r="B688" s="18" t="e">
        <f>VLOOKUP(LEFT(A688,9),VLANs!B:H,7,FALSE())</f>
        <v>#N/A</v>
      </c>
      <c r="E688" s="1">
        <v>4.3</v>
      </c>
      <c r="F688" s="1" t="s">
        <v>31</v>
      </c>
      <c r="G688" s="1" t="s">
        <v>51</v>
      </c>
    </row>
    <row r="689" spans="1:7" ht="14.1" customHeight="1" x14ac:dyDescent="0.2">
      <c r="A689" s="4" t="s">
        <v>471</v>
      </c>
      <c r="B689" s="18" t="e">
        <f>VLOOKUP(LEFT(A689,9),VLANs!B:H,7,FALSE())</f>
        <v>#N/A</v>
      </c>
      <c r="E689" s="1">
        <v>4.3</v>
      </c>
      <c r="F689" s="1" t="s">
        <v>31</v>
      </c>
      <c r="G689" s="1" t="s">
        <v>52</v>
      </c>
    </row>
    <row r="690" spans="1:7" ht="14.1" customHeight="1" x14ac:dyDescent="0.2">
      <c r="A690" s="4" t="s">
        <v>471</v>
      </c>
      <c r="B690" s="18" t="e">
        <f>VLOOKUP(LEFT(A690,9),VLANs!B:H,7,FALSE())</f>
        <v>#N/A</v>
      </c>
      <c r="E690" s="1">
        <v>4.3</v>
      </c>
      <c r="F690" s="1" t="s">
        <v>31</v>
      </c>
      <c r="G690" s="1" t="s">
        <v>53</v>
      </c>
    </row>
    <row r="691" spans="1:7" ht="14.1" customHeight="1" x14ac:dyDescent="0.2">
      <c r="A691" s="4" t="s">
        <v>471</v>
      </c>
      <c r="B691" s="18" t="e">
        <f>VLOOKUP(LEFT(A691,9),VLANs!B:H,7,FALSE())</f>
        <v>#N/A</v>
      </c>
      <c r="E691" s="1">
        <v>4.3</v>
      </c>
      <c r="F691" s="1" t="s">
        <v>31</v>
      </c>
      <c r="G691" s="1" t="s">
        <v>49</v>
      </c>
    </row>
    <row r="692" spans="1:7" ht="14.1" customHeight="1" x14ac:dyDescent="0.2">
      <c r="A692" s="4" t="s">
        <v>471</v>
      </c>
      <c r="B692" s="18" t="e">
        <f>VLOOKUP(LEFT(A692,9),VLANs!B:H,7,FALSE())</f>
        <v>#N/A</v>
      </c>
      <c r="C692" s="1">
        <v>443</v>
      </c>
      <c r="D692" s="1" t="s">
        <v>23</v>
      </c>
      <c r="E692" s="1">
        <v>4.3</v>
      </c>
      <c r="F692" s="1" t="s">
        <v>21</v>
      </c>
      <c r="G692" s="1" t="s">
        <v>34</v>
      </c>
    </row>
    <row r="693" spans="1:7" ht="14.1" customHeight="1" x14ac:dyDescent="0.2">
      <c r="A693" s="4" t="s">
        <v>471</v>
      </c>
      <c r="B693" s="18" t="e">
        <f>VLOOKUP(LEFT(A693,9),VLANs!B:H,7,FALSE())</f>
        <v>#N/A</v>
      </c>
      <c r="C693" s="1">
        <v>443</v>
      </c>
      <c r="D693" s="1" t="s">
        <v>23</v>
      </c>
      <c r="E693" s="1">
        <v>4.3</v>
      </c>
      <c r="F693" s="1" t="s">
        <v>21</v>
      </c>
      <c r="G693" s="1" t="s">
        <v>26</v>
      </c>
    </row>
    <row r="694" spans="1:7" ht="14.1" customHeight="1" x14ac:dyDescent="0.2">
      <c r="A694" s="4" t="s">
        <v>472</v>
      </c>
      <c r="B694" s="18" t="e">
        <f>VLOOKUP(LEFT(A694,9),VLANs!B:H,7,FALSE())</f>
        <v>#N/A</v>
      </c>
      <c r="C694" s="1">
        <v>3389</v>
      </c>
      <c r="D694" s="1" t="s">
        <v>23</v>
      </c>
      <c r="E694" s="1">
        <v>4.3</v>
      </c>
      <c r="F694" s="1" t="s">
        <v>21</v>
      </c>
      <c r="G694" s="1" t="s">
        <v>26</v>
      </c>
    </row>
    <row r="695" spans="1:7" ht="14.1" customHeight="1" x14ac:dyDescent="0.2">
      <c r="A695" s="4" t="s">
        <v>479</v>
      </c>
      <c r="B695" s="18" t="e">
        <f>VLOOKUP(LEFT(A695,9),VLANs!B:H,7,FALSE())</f>
        <v>#N/A</v>
      </c>
      <c r="C695" s="1">
        <v>22</v>
      </c>
      <c r="D695" s="1" t="s">
        <v>23</v>
      </c>
      <c r="E695" s="1">
        <v>4.3</v>
      </c>
      <c r="F695" s="1" t="s">
        <v>21</v>
      </c>
      <c r="G695" s="1" t="s">
        <v>29</v>
      </c>
    </row>
    <row r="696" spans="1:7" ht="14.1" customHeight="1" x14ac:dyDescent="0.2">
      <c r="A696" s="4" t="s">
        <v>483</v>
      </c>
      <c r="B696" s="18" t="e">
        <f>VLOOKUP(LEFT(A696,9),VLANs!B:H,7,FALSE())</f>
        <v>#N/A</v>
      </c>
      <c r="C696" s="1">
        <v>22</v>
      </c>
      <c r="D696" s="1" t="s">
        <v>23</v>
      </c>
      <c r="E696" s="1">
        <v>4.3</v>
      </c>
      <c r="F696" s="1" t="s">
        <v>21</v>
      </c>
      <c r="G696" s="1" t="s">
        <v>29</v>
      </c>
    </row>
    <row r="697" spans="1:7" ht="14.1" customHeight="1" x14ac:dyDescent="0.2">
      <c r="A697" s="4" t="s">
        <v>484</v>
      </c>
      <c r="B697" s="18" t="e">
        <f>VLOOKUP(LEFT(A697,9),VLANs!B:H,7,FALSE())</f>
        <v>#N/A</v>
      </c>
      <c r="C697" s="1">
        <v>22</v>
      </c>
      <c r="D697" s="1" t="s">
        <v>23</v>
      </c>
      <c r="E697" s="1">
        <v>4.3</v>
      </c>
      <c r="F697" s="1" t="s">
        <v>21</v>
      </c>
      <c r="G697" s="1" t="s">
        <v>29</v>
      </c>
    </row>
    <row r="698" spans="1:7" ht="14.1" customHeight="1" x14ac:dyDescent="0.2">
      <c r="A698" s="4" t="s">
        <v>486</v>
      </c>
      <c r="B698" s="18" t="e">
        <f>VLOOKUP(LEFT(A698,9),VLANs!B:H,7,FALSE())</f>
        <v>#N/A</v>
      </c>
      <c r="C698" s="1">
        <v>3389</v>
      </c>
      <c r="D698" s="1" t="s">
        <v>23</v>
      </c>
      <c r="E698" s="1">
        <v>4.3</v>
      </c>
      <c r="F698" s="1" t="s">
        <v>21</v>
      </c>
      <c r="G698" s="1" t="s">
        <v>26</v>
      </c>
    </row>
    <row r="699" spans="1:7" ht="14.1" customHeight="1" x14ac:dyDescent="0.2">
      <c r="A699" s="4" t="s">
        <v>495</v>
      </c>
      <c r="B699" s="18" t="e">
        <f>VLOOKUP(LEFT(A699,9),VLANs!B:H,7,FALSE())</f>
        <v>#N/A</v>
      </c>
      <c r="C699" s="1">
        <v>22</v>
      </c>
      <c r="D699" s="1" t="s">
        <v>23</v>
      </c>
      <c r="E699" s="1">
        <v>4.3</v>
      </c>
      <c r="F699" s="1" t="s">
        <v>21</v>
      </c>
      <c r="G699" s="1" t="s">
        <v>29</v>
      </c>
    </row>
    <row r="700" spans="1:7" ht="14.1" customHeight="1" x14ac:dyDescent="0.2">
      <c r="A700" s="4" t="s">
        <v>496</v>
      </c>
      <c r="B700" s="18" t="e">
        <f>VLOOKUP(LEFT(A700,9),VLANs!B:H,7,FALSE())</f>
        <v>#N/A</v>
      </c>
      <c r="C700" s="1">
        <v>22</v>
      </c>
      <c r="D700" s="1" t="s">
        <v>23</v>
      </c>
      <c r="E700" s="1">
        <v>4.3</v>
      </c>
      <c r="F700" s="1" t="s">
        <v>21</v>
      </c>
      <c r="G700" s="1" t="s">
        <v>29</v>
      </c>
    </row>
    <row r="701" spans="1:7" ht="14.1" customHeight="1" x14ac:dyDescent="0.2">
      <c r="A701" s="4" t="s">
        <v>498</v>
      </c>
      <c r="B701" s="18" t="e">
        <f>VLOOKUP(LEFT(A701,9),VLANs!B:H,7,FALSE())</f>
        <v>#N/A</v>
      </c>
      <c r="C701" s="1">
        <v>3389</v>
      </c>
      <c r="D701" s="1" t="s">
        <v>23</v>
      </c>
      <c r="E701" s="1">
        <v>4.3</v>
      </c>
      <c r="F701" s="1" t="s">
        <v>21</v>
      </c>
      <c r="G701" s="1" t="s">
        <v>26</v>
      </c>
    </row>
    <row r="702" spans="1:7" ht="14.1" customHeight="1" x14ac:dyDescent="0.2">
      <c r="A702" s="4" t="s">
        <v>499</v>
      </c>
      <c r="B702" s="18" t="e">
        <f>VLOOKUP(LEFT(A702,9),VLANs!B:H,7,FALSE())</f>
        <v>#N/A</v>
      </c>
      <c r="C702" s="1">
        <v>3389</v>
      </c>
      <c r="D702" s="1" t="s">
        <v>23</v>
      </c>
      <c r="E702" s="1">
        <v>4.3</v>
      </c>
      <c r="F702" s="1" t="s">
        <v>21</v>
      </c>
      <c r="G702" s="1" t="s">
        <v>26</v>
      </c>
    </row>
    <row r="703" spans="1:7" ht="14.1" customHeight="1" x14ac:dyDescent="0.2">
      <c r="A703" s="4" t="s">
        <v>500</v>
      </c>
      <c r="B703" s="18" t="e">
        <f>VLOOKUP(LEFT(A703,9),VLANs!B:H,7,FALSE())</f>
        <v>#N/A</v>
      </c>
      <c r="C703" s="1">
        <v>22</v>
      </c>
      <c r="D703" s="1" t="s">
        <v>23</v>
      </c>
      <c r="E703" s="1">
        <v>4.3</v>
      </c>
      <c r="F703" s="1" t="s">
        <v>21</v>
      </c>
      <c r="G703" s="1" t="s">
        <v>29</v>
      </c>
    </row>
    <row r="704" spans="1:7" ht="14.1" customHeight="1" x14ac:dyDescent="0.2">
      <c r="A704" s="4" t="s">
        <v>501</v>
      </c>
      <c r="B704" s="18" t="e">
        <f>VLOOKUP(LEFT(A704,9),VLANs!B:H,7,FALSE())</f>
        <v>#N/A</v>
      </c>
      <c r="C704" s="1">
        <v>3389</v>
      </c>
      <c r="D704" s="1" t="s">
        <v>23</v>
      </c>
      <c r="E704" s="1">
        <v>4.3</v>
      </c>
      <c r="F704" s="1" t="s">
        <v>21</v>
      </c>
      <c r="G704" s="1" t="s">
        <v>26</v>
      </c>
    </row>
    <row r="705" spans="1:7" ht="14.1" customHeight="1" x14ac:dyDescent="0.2">
      <c r="A705" s="4" t="s">
        <v>310</v>
      </c>
      <c r="B705" s="18" t="str">
        <f>VLOOKUP(LEFT(A705,9),VLANs!B:H,7,FALSE())</f>
        <v>Criminal Court - Head Office</v>
      </c>
      <c r="C705" s="1">
        <v>22</v>
      </c>
      <c r="D705" s="1" t="s">
        <v>23</v>
      </c>
      <c r="E705" s="1">
        <v>4.3</v>
      </c>
      <c r="F705" s="1" t="s">
        <v>21</v>
      </c>
      <c r="G705" s="1" t="s">
        <v>29</v>
      </c>
    </row>
    <row r="706" spans="1:7" ht="14.1" customHeight="1" x14ac:dyDescent="0.2">
      <c r="A706" s="4" t="s">
        <v>311</v>
      </c>
      <c r="B706" s="18" t="str">
        <f>VLOOKUP(LEFT(A706,9),VLANs!B:H,7,FALSE())</f>
        <v>Criminal Court - Head Office</v>
      </c>
      <c r="C706" s="1">
        <v>22</v>
      </c>
      <c r="D706" s="1" t="s">
        <v>23</v>
      </c>
      <c r="E706" s="1">
        <v>4.3</v>
      </c>
      <c r="F706" s="1" t="s">
        <v>21</v>
      </c>
      <c r="G706" s="1" t="s">
        <v>29</v>
      </c>
    </row>
    <row r="707" spans="1:7" ht="14.1" customHeight="1" x14ac:dyDescent="0.2">
      <c r="A707" s="4" t="s">
        <v>431</v>
      </c>
      <c r="B707" s="18" t="str">
        <f>VLOOKUP(LEFT(A707,9),VLANs!B:H,7,FALSE())</f>
        <v>Police Officers</v>
      </c>
      <c r="C707" s="1">
        <v>3389</v>
      </c>
      <c r="D707" s="1" t="s">
        <v>23</v>
      </c>
      <c r="E707" s="1">
        <v>4</v>
      </c>
      <c r="F707" s="1" t="s">
        <v>21</v>
      </c>
      <c r="G707" s="1" t="s">
        <v>24</v>
      </c>
    </row>
    <row r="708" spans="1:7" ht="14.1" customHeight="1" x14ac:dyDescent="0.2">
      <c r="A708" s="4" t="s">
        <v>432</v>
      </c>
      <c r="B708" s="18" t="str">
        <f>VLOOKUP(LEFT(A708,9),VLANs!B:H,7,FALSE())</f>
        <v>Police Officers</v>
      </c>
      <c r="C708" s="1">
        <v>3389</v>
      </c>
      <c r="D708" s="1" t="s">
        <v>23</v>
      </c>
      <c r="E708" s="1">
        <v>4</v>
      </c>
      <c r="F708" s="1" t="s">
        <v>21</v>
      </c>
      <c r="G708" s="1" t="s">
        <v>24</v>
      </c>
    </row>
    <row r="709" spans="1:7" ht="14.1" customHeight="1" x14ac:dyDescent="0.2">
      <c r="A709" s="4" t="s">
        <v>433</v>
      </c>
      <c r="B709" s="18" t="str">
        <f>VLOOKUP(LEFT(A709,9),VLANs!B:H,7,FALSE())</f>
        <v>Police Officers</v>
      </c>
      <c r="C709" s="1">
        <v>3389</v>
      </c>
      <c r="D709" s="1" t="s">
        <v>23</v>
      </c>
      <c r="E709" s="1">
        <v>4</v>
      </c>
      <c r="F709" s="1" t="s">
        <v>21</v>
      </c>
      <c r="G709" s="1" t="s">
        <v>24</v>
      </c>
    </row>
    <row r="710" spans="1:7" ht="14.1" customHeight="1" x14ac:dyDescent="0.2">
      <c r="A710" s="4" t="s">
        <v>216</v>
      </c>
      <c r="B710" s="18" t="str">
        <f>VLOOKUP(LEFT(A710,9),VLANs!B:H,7,FALSE())</f>
        <v>Prosecutor - Head and Assistants</v>
      </c>
      <c r="C710" s="1">
        <v>995</v>
      </c>
      <c r="D710" s="1" t="s">
        <v>23</v>
      </c>
      <c r="E710" s="1">
        <v>4</v>
      </c>
      <c r="F710" s="1" t="s">
        <v>27</v>
      </c>
      <c r="G710" s="1" t="s">
        <v>28</v>
      </c>
    </row>
    <row r="711" spans="1:7" ht="14.1" customHeight="1" x14ac:dyDescent="0.2">
      <c r="A711" s="4" t="s">
        <v>216</v>
      </c>
      <c r="B711" s="18" t="str">
        <f>VLOOKUP(LEFT(A711,9),VLANs!B:H,7,FALSE())</f>
        <v>Prosecutor - Head and Assistants</v>
      </c>
      <c r="C711" s="1">
        <v>993</v>
      </c>
      <c r="D711" s="1" t="s">
        <v>23</v>
      </c>
      <c r="E711" s="1">
        <v>4</v>
      </c>
      <c r="F711" s="1" t="s">
        <v>27</v>
      </c>
      <c r="G711" s="1" t="s">
        <v>28</v>
      </c>
    </row>
    <row r="712" spans="1:7" ht="14.1" customHeight="1" x14ac:dyDescent="0.2">
      <c r="A712" s="4" t="s">
        <v>216</v>
      </c>
      <c r="B712" s="18" t="str">
        <f>VLOOKUP(LEFT(A712,9),VLANs!B:H,7,FALSE())</f>
        <v>Prosecutor - Head and Assistants</v>
      </c>
      <c r="C712" s="1">
        <v>143</v>
      </c>
      <c r="D712" s="1" t="s">
        <v>23</v>
      </c>
      <c r="E712" s="1">
        <v>4</v>
      </c>
      <c r="F712" s="1" t="s">
        <v>27</v>
      </c>
      <c r="G712" s="1" t="s">
        <v>28</v>
      </c>
    </row>
    <row r="713" spans="1:7" ht="14.1" customHeight="1" x14ac:dyDescent="0.2">
      <c r="A713" s="4" t="s">
        <v>216</v>
      </c>
      <c r="B713" s="18" t="str">
        <f>VLOOKUP(LEFT(A713,9),VLANs!B:H,7,FALSE())</f>
        <v>Prosecutor - Head and Assistants</v>
      </c>
      <c r="C713" s="1">
        <v>110</v>
      </c>
      <c r="D713" s="1" t="s">
        <v>23</v>
      </c>
      <c r="E713" s="1">
        <v>4</v>
      </c>
      <c r="F713" s="1" t="s">
        <v>27</v>
      </c>
      <c r="G713" s="1" t="s">
        <v>28</v>
      </c>
    </row>
    <row r="714" spans="1:7" ht="14.1" customHeight="1" x14ac:dyDescent="0.2">
      <c r="A714" s="4" t="s">
        <v>221</v>
      </c>
      <c r="B714" s="18" t="str">
        <f>VLOOKUP(LEFT(A714,9),VLANs!B:H,7,FALSE())</f>
        <v>Prosecutor - Head and Assistants</v>
      </c>
      <c r="C714" s="1">
        <v>25</v>
      </c>
      <c r="D714" s="1" t="s">
        <v>23</v>
      </c>
      <c r="E714" s="1">
        <v>4</v>
      </c>
      <c r="F714" s="1" t="s">
        <v>21</v>
      </c>
      <c r="G714" s="1" t="s">
        <v>24</v>
      </c>
    </row>
    <row r="715" spans="1:7" ht="14.1" customHeight="1" x14ac:dyDescent="0.2">
      <c r="A715" s="4" t="s">
        <v>221</v>
      </c>
      <c r="B715" s="18" t="str">
        <f>VLOOKUP(LEFT(A715,9),VLANs!B:H,7,FALSE())</f>
        <v>Prosecutor - Head and Assistants</v>
      </c>
      <c r="C715" s="1">
        <v>25</v>
      </c>
      <c r="D715" s="1" t="s">
        <v>23</v>
      </c>
      <c r="E715" s="1">
        <v>4</v>
      </c>
      <c r="F715" s="1" t="s">
        <v>27</v>
      </c>
      <c r="G715" s="1" t="s">
        <v>28</v>
      </c>
    </row>
    <row r="716" spans="1:7" ht="14.1" customHeight="1" x14ac:dyDescent="0.2">
      <c r="A716" s="4" t="s">
        <v>233</v>
      </c>
      <c r="B716" s="18" t="str">
        <f>VLOOKUP(LEFT(A716,9),VLANs!B:H,7,FALSE())</f>
        <v>Prosecutor - Head and Assistants</v>
      </c>
      <c r="C716" s="1">
        <v>3389</v>
      </c>
      <c r="D716" s="1" t="s">
        <v>23</v>
      </c>
      <c r="E716" s="1">
        <v>4</v>
      </c>
      <c r="F716" s="1" t="s">
        <v>21</v>
      </c>
      <c r="G716" s="1" t="s">
        <v>24</v>
      </c>
    </row>
    <row r="717" spans="1:7" ht="14.1" customHeight="1" x14ac:dyDescent="0.2">
      <c r="A717" s="4" t="s">
        <v>233</v>
      </c>
      <c r="B717" s="18" t="str">
        <f>VLOOKUP(LEFT(A717,9),VLANs!B:H,7,FALSE())</f>
        <v>Prosecutor - Head and Assistants</v>
      </c>
      <c r="C717" s="1">
        <v>3389</v>
      </c>
      <c r="D717" s="1" t="s">
        <v>23</v>
      </c>
      <c r="E717" s="1">
        <v>4</v>
      </c>
      <c r="F717" s="1" t="s">
        <v>27</v>
      </c>
      <c r="G717" s="1" t="s">
        <v>28</v>
      </c>
    </row>
    <row r="718" spans="1:7" ht="14.1" customHeight="1" x14ac:dyDescent="0.2">
      <c r="A718" s="4" t="s">
        <v>242</v>
      </c>
      <c r="B718" s="18" t="str">
        <f>VLOOKUP(LEFT(A718,9),VLANs!B:H,7,FALSE())</f>
        <v>Prosecutor - Head and Assistants</v>
      </c>
      <c r="C718" s="1">
        <v>443</v>
      </c>
      <c r="D718" s="1" t="s">
        <v>23</v>
      </c>
      <c r="E718" s="1">
        <v>4</v>
      </c>
      <c r="F718" s="1" t="s">
        <v>21</v>
      </c>
      <c r="G718" s="1" t="s">
        <v>24</v>
      </c>
    </row>
    <row r="719" spans="1:7" ht="14.1" customHeight="1" x14ac:dyDescent="0.2">
      <c r="A719" s="4" t="s">
        <v>248</v>
      </c>
      <c r="B719" s="18" t="str">
        <f>VLOOKUP(LEFT(A719,9),VLANs!B:H,7,FALSE())</f>
        <v>Prosecutor - Head and Assistants</v>
      </c>
      <c r="C719" s="1">
        <v>443</v>
      </c>
      <c r="D719" s="1" t="s">
        <v>23</v>
      </c>
      <c r="E719" s="1">
        <v>4</v>
      </c>
      <c r="F719" s="1" t="s">
        <v>21</v>
      </c>
      <c r="G719" s="1" t="s">
        <v>24</v>
      </c>
    </row>
    <row r="720" spans="1:7" ht="14.1" customHeight="1" x14ac:dyDescent="0.2">
      <c r="A720" s="4" t="s">
        <v>249</v>
      </c>
      <c r="B720" s="18" t="str">
        <f>VLOOKUP(LEFT(A720,9),VLANs!B:H,7,FALSE())</f>
        <v>Prosecutor - Head and Assistants</v>
      </c>
      <c r="C720" s="1">
        <v>443</v>
      </c>
      <c r="D720" s="1" t="s">
        <v>23</v>
      </c>
      <c r="E720" s="1">
        <v>4</v>
      </c>
      <c r="F720" s="1" t="s">
        <v>21</v>
      </c>
      <c r="G720" s="1" t="s">
        <v>24</v>
      </c>
    </row>
    <row r="721" spans="1:7" ht="14.1" customHeight="1" x14ac:dyDescent="0.2">
      <c r="A721" s="4" t="s">
        <v>249</v>
      </c>
      <c r="B721" s="18" t="str">
        <f>VLOOKUP(LEFT(A721,9),VLANs!B:H,7,FALSE())</f>
        <v>Prosecutor - Head and Assistants</v>
      </c>
      <c r="C721" s="1">
        <v>443</v>
      </c>
      <c r="D721" s="1" t="s">
        <v>23</v>
      </c>
      <c r="E721" s="1">
        <v>4</v>
      </c>
      <c r="F721" s="1" t="s">
        <v>27</v>
      </c>
      <c r="G721" s="1" t="s">
        <v>28</v>
      </c>
    </row>
    <row r="722" spans="1:7" ht="14.1" customHeight="1" x14ac:dyDescent="0.2">
      <c r="A722" s="4" t="s">
        <v>267</v>
      </c>
      <c r="B722" s="18" t="str">
        <f>VLOOKUP(LEFT(A722,9),VLANs!B:H,7,FALSE())</f>
        <v>Prosecutor Office- Admininistration</v>
      </c>
      <c r="C722" s="1">
        <v>8194</v>
      </c>
      <c r="D722" s="1" t="s">
        <v>23</v>
      </c>
      <c r="E722" s="1">
        <v>4</v>
      </c>
      <c r="F722" s="1" t="s">
        <v>21</v>
      </c>
      <c r="G722" s="1" t="s">
        <v>24</v>
      </c>
    </row>
    <row r="723" spans="1:7" ht="14.1" customHeight="1" x14ac:dyDescent="0.2">
      <c r="A723" s="4" t="s">
        <v>268</v>
      </c>
      <c r="B723" s="18" t="str">
        <f>VLOOKUP(LEFT(A723,9),VLANs!B:H,7,FALSE())</f>
        <v>Prosecutor Office- Admininistration</v>
      </c>
      <c r="C723" s="1">
        <v>443</v>
      </c>
      <c r="D723" s="1" t="s">
        <v>23</v>
      </c>
      <c r="E723" s="1">
        <v>4</v>
      </c>
      <c r="F723" s="1" t="s">
        <v>21</v>
      </c>
      <c r="G723" s="1" t="s">
        <v>24</v>
      </c>
    </row>
    <row r="724" spans="1:7" ht="14.1" customHeight="1" x14ac:dyDescent="0.2">
      <c r="A724" s="4" t="s">
        <v>268</v>
      </c>
      <c r="B724" s="18" t="str">
        <f>VLOOKUP(LEFT(A724,9),VLANs!B:H,7,FALSE())</f>
        <v>Prosecutor Office- Admininistration</v>
      </c>
      <c r="C724" s="1">
        <v>443</v>
      </c>
      <c r="D724" s="1" t="s">
        <v>23</v>
      </c>
      <c r="E724" s="1">
        <v>4</v>
      </c>
      <c r="F724" s="1" t="s">
        <v>27</v>
      </c>
      <c r="G724" s="1" t="s">
        <v>28</v>
      </c>
    </row>
    <row r="725" spans="1:7" ht="14.1" customHeight="1" x14ac:dyDescent="0.2">
      <c r="A725" s="4" t="s">
        <v>275</v>
      </c>
      <c r="B725" s="18" t="str">
        <f>VLOOKUP(LEFT(A725,9),VLANs!B:H,7,FALSE())</f>
        <v>Prosecutor Office- Admininistration</v>
      </c>
      <c r="C725" s="1">
        <v>995</v>
      </c>
      <c r="D725" s="1" t="s">
        <v>23</v>
      </c>
      <c r="E725" s="1">
        <v>4</v>
      </c>
      <c r="F725" s="1" t="s">
        <v>21</v>
      </c>
      <c r="G725" s="1" t="s">
        <v>24</v>
      </c>
    </row>
    <row r="726" spans="1:7" ht="14.1" customHeight="1" x14ac:dyDescent="0.2">
      <c r="A726" s="4" t="s">
        <v>275</v>
      </c>
      <c r="B726" s="18" t="str">
        <f>VLOOKUP(LEFT(A726,9),VLANs!B:H,7,FALSE())</f>
        <v>Prosecutor Office- Admininistration</v>
      </c>
      <c r="C726" s="1">
        <v>993</v>
      </c>
      <c r="D726" s="1" t="s">
        <v>23</v>
      </c>
      <c r="E726" s="1">
        <v>4</v>
      </c>
      <c r="F726" s="1" t="s">
        <v>21</v>
      </c>
      <c r="G726" s="1" t="s">
        <v>24</v>
      </c>
    </row>
    <row r="727" spans="1:7" ht="14.1" customHeight="1" x14ac:dyDescent="0.2">
      <c r="A727" s="4" t="s">
        <v>275</v>
      </c>
      <c r="B727" s="18" t="str">
        <f>VLOOKUP(LEFT(A727,9),VLANs!B:H,7,FALSE())</f>
        <v>Prosecutor Office- Admininistration</v>
      </c>
      <c r="C727" s="1">
        <v>143</v>
      </c>
      <c r="D727" s="1" t="s">
        <v>23</v>
      </c>
      <c r="E727" s="1">
        <v>4</v>
      </c>
      <c r="F727" s="1" t="s">
        <v>21</v>
      </c>
      <c r="G727" s="1" t="s">
        <v>24</v>
      </c>
    </row>
    <row r="728" spans="1:7" ht="14.1" customHeight="1" x14ac:dyDescent="0.2">
      <c r="A728" s="4" t="s">
        <v>275</v>
      </c>
      <c r="B728" s="18" t="str">
        <f>VLOOKUP(LEFT(A728,9),VLANs!B:H,7,FALSE())</f>
        <v>Prosecutor Office- Admininistration</v>
      </c>
      <c r="C728" s="1">
        <v>110</v>
      </c>
      <c r="D728" s="1" t="s">
        <v>23</v>
      </c>
      <c r="E728" s="1">
        <v>4</v>
      </c>
      <c r="F728" s="1" t="s">
        <v>21</v>
      </c>
      <c r="G728" s="1" t="s">
        <v>24</v>
      </c>
    </row>
    <row r="729" spans="1:7" ht="14.1" customHeight="1" x14ac:dyDescent="0.2">
      <c r="A729" s="4" t="s">
        <v>275</v>
      </c>
      <c r="B729" s="18" t="str">
        <f>VLOOKUP(LEFT(A729,9),VLANs!B:H,7,FALSE())</f>
        <v>Prosecutor Office- Admininistration</v>
      </c>
      <c r="C729" s="1">
        <v>995</v>
      </c>
      <c r="D729" s="1" t="s">
        <v>23</v>
      </c>
      <c r="E729" s="1">
        <v>4</v>
      </c>
      <c r="F729" s="1" t="s">
        <v>27</v>
      </c>
      <c r="G729" s="1" t="s">
        <v>28</v>
      </c>
    </row>
    <row r="730" spans="1:7" ht="14.1" customHeight="1" x14ac:dyDescent="0.2">
      <c r="A730" s="4" t="s">
        <v>275</v>
      </c>
      <c r="B730" s="18" t="str">
        <f>VLOOKUP(LEFT(A730,9),VLANs!B:H,7,FALSE())</f>
        <v>Prosecutor Office- Admininistration</v>
      </c>
      <c r="C730" s="1">
        <v>993</v>
      </c>
      <c r="D730" s="1" t="s">
        <v>23</v>
      </c>
      <c r="E730" s="1">
        <v>4</v>
      </c>
      <c r="F730" s="1" t="s">
        <v>27</v>
      </c>
      <c r="G730" s="1" t="s">
        <v>28</v>
      </c>
    </row>
    <row r="731" spans="1:7" ht="14.1" customHeight="1" x14ac:dyDescent="0.2">
      <c r="A731" s="4" t="s">
        <v>275</v>
      </c>
      <c r="B731" s="18" t="str">
        <f>VLOOKUP(LEFT(A731,9),VLANs!B:H,7,FALSE())</f>
        <v>Prosecutor Office- Admininistration</v>
      </c>
      <c r="C731" s="1">
        <v>143</v>
      </c>
      <c r="D731" s="1" t="s">
        <v>23</v>
      </c>
      <c r="E731" s="1">
        <v>4</v>
      </c>
      <c r="F731" s="1" t="s">
        <v>27</v>
      </c>
      <c r="G731" s="1" t="s">
        <v>28</v>
      </c>
    </row>
    <row r="732" spans="1:7" ht="14.1" customHeight="1" x14ac:dyDescent="0.2">
      <c r="A732" s="4" t="s">
        <v>275</v>
      </c>
      <c r="B732" s="18" t="str">
        <f>VLOOKUP(LEFT(A732,9),VLANs!B:H,7,FALSE())</f>
        <v>Prosecutor Office- Admininistration</v>
      </c>
      <c r="C732" s="1">
        <v>110</v>
      </c>
      <c r="D732" s="1" t="s">
        <v>23</v>
      </c>
      <c r="E732" s="1">
        <v>4</v>
      </c>
      <c r="F732" s="1" t="s">
        <v>27</v>
      </c>
      <c r="G732" s="1" t="s">
        <v>28</v>
      </c>
    </row>
    <row r="733" spans="1:7" ht="14.1" customHeight="1" x14ac:dyDescent="0.2">
      <c r="A733" s="4" t="s">
        <v>288</v>
      </c>
      <c r="B733" s="18" t="e">
        <f>VLOOKUP(LEFT(A733,9),VLANs!B:H,7,FALSE())</f>
        <v>#N/A</v>
      </c>
      <c r="C733" s="1">
        <v>8194</v>
      </c>
      <c r="D733" s="1" t="s">
        <v>23</v>
      </c>
      <c r="E733" s="1">
        <v>4</v>
      </c>
      <c r="F733" s="1" t="s">
        <v>21</v>
      </c>
      <c r="G733" s="1" t="s">
        <v>24</v>
      </c>
    </row>
    <row r="734" spans="1:7" ht="14.1" customHeight="1" x14ac:dyDescent="0.2">
      <c r="A734" s="4" t="s">
        <v>379</v>
      </c>
      <c r="B734" s="18" t="str">
        <f>VLOOKUP(LEFT(A734,9),VLANs!B:H,7,FALSE())</f>
        <v>Building - Shared PC Conference Room</v>
      </c>
      <c r="C734" s="1">
        <v>3389</v>
      </c>
      <c r="D734" s="1" t="s">
        <v>23</v>
      </c>
      <c r="E734" s="1">
        <v>4</v>
      </c>
      <c r="F734" s="1" t="s">
        <v>21</v>
      </c>
      <c r="G734" s="1" t="s">
        <v>24</v>
      </c>
    </row>
    <row r="735" spans="1:7" ht="14.1" customHeight="1" x14ac:dyDescent="0.2">
      <c r="A735" s="4" t="s">
        <v>379</v>
      </c>
      <c r="B735" s="18" t="str">
        <f>VLOOKUP(LEFT(A735,9),VLANs!B:H,7,FALSE())</f>
        <v>Building - Shared PC Conference Room</v>
      </c>
      <c r="C735" s="1">
        <v>3389</v>
      </c>
      <c r="D735" s="1" t="s">
        <v>23</v>
      </c>
      <c r="E735" s="1">
        <v>4</v>
      </c>
      <c r="F735" s="1" t="s">
        <v>27</v>
      </c>
      <c r="G735" s="1" t="s">
        <v>28</v>
      </c>
    </row>
    <row r="736" spans="1:7" ht="14.1" customHeight="1" x14ac:dyDescent="0.2">
      <c r="A736" s="4" t="s">
        <v>380</v>
      </c>
      <c r="B736" s="18" t="str">
        <f>VLOOKUP(LEFT(A736,9),VLANs!B:H,7,FALSE())</f>
        <v>Building - Shared PC Conference Room</v>
      </c>
      <c r="C736" s="1">
        <v>3389</v>
      </c>
      <c r="D736" s="1" t="s">
        <v>23</v>
      </c>
      <c r="E736" s="1">
        <v>4</v>
      </c>
      <c r="F736" s="1" t="s">
        <v>21</v>
      </c>
      <c r="G736" s="1" t="s">
        <v>24</v>
      </c>
    </row>
    <row r="737" spans="1:7" ht="14.1" customHeight="1" x14ac:dyDescent="0.2">
      <c r="A737" s="4" t="s">
        <v>380</v>
      </c>
      <c r="B737" s="18" t="str">
        <f>VLOOKUP(LEFT(A737,9),VLANs!B:H,7,FALSE())</f>
        <v>Building - Shared PC Conference Room</v>
      </c>
      <c r="C737" s="1">
        <v>3389</v>
      </c>
      <c r="D737" s="1" t="s">
        <v>23</v>
      </c>
      <c r="E737" s="1">
        <v>4</v>
      </c>
      <c r="F737" s="1" t="s">
        <v>27</v>
      </c>
      <c r="G737" s="1" t="s">
        <v>28</v>
      </c>
    </row>
    <row r="738" spans="1:7" ht="14.1" customHeight="1" x14ac:dyDescent="0.2">
      <c r="A738" s="4" t="s">
        <v>381</v>
      </c>
      <c r="B738" s="18" t="str">
        <f>VLOOKUP(LEFT(A738,9),VLANs!B:H,7,FALSE())</f>
        <v>Building - Shared PC Conference Room</v>
      </c>
      <c r="C738" s="1">
        <v>3389</v>
      </c>
      <c r="D738" s="1" t="s">
        <v>23</v>
      </c>
      <c r="E738" s="1">
        <v>4</v>
      </c>
      <c r="F738" s="1" t="s">
        <v>21</v>
      </c>
      <c r="G738" s="1" t="s">
        <v>24</v>
      </c>
    </row>
    <row r="739" spans="1:7" ht="14.1" customHeight="1" x14ac:dyDescent="0.2">
      <c r="A739" s="4" t="s">
        <v>381</v>
      </c>
      <c r="B739" s="18" t="str">
        <f>VLOOKUP(LEFT(A739,9),VLANs!B:H,7,FALSE())</f>
        <v>Building - Shared PC Conference Room</v>
      </c>
      <c r="C739" s="1">
        <v>3389</v>
      </c>
      <c r="D739" s="1" t="s">
        <v>23</v>
      </c>
      <c r="E739" s="1">
        <v>4</v>
      </c>
      <c r="F739" s="1" t="s">
        <v>27</v>
      </c>
      <c r="G739" s="1" t="s">
        <v>28</v>
      </c>
    </row>
    <row r="740" spans="1:7" ht="14.1" customHeight="1" x14ac:dyDescent="0.2">
      <c r="A740" s="4" t="s">
        <v>382</v>
      </c>
      <c r="B740" s="18" t="str">
        <f>VLOOKUP(LEFT(A740,9),VLANs!B:H,7,FALSE())</f>
        <v>Building - Shared PC Conference Room</v>
      </c>
      <c r="C740" s="1">
        <v>3389</v>
      </c>
      <c r="D740" s="1" t="s">
        <v>23</v>
      </c>
      <c r="E740" s="1">
        <v>4</v>
      </c>
      <c r="F740" s="1" t="s">
        <v>21</v>
      </c>
      <c r="G740" s="1" t="s">
        <v>24</v>
      </c>
    </row>
    <row r="741" spans="1:7" ht="14.1" customHeight="1" x14ac:dyDescent="0.2">
      <c r="A741" s="4" t="s">
        <v>382</v>
      </c>
      <c r="B741" s="18" t="str">
        <f>VLOOKUP(LEFT(A741,9),VLANs!B:H,7,FALSE())</f>
        <v>Building - Shared PC Conference Room</v>
      </c>
      <c r="C741" s="1">
        <v>3389</v>
      </c>
      <c r="D741" s="1" t="s">
        <v>23</v>
      </c>
      <c r="E741" s="1">
        <v>4</v>
      </c>
      <c r="F741" s="1" t="s">
        <v>27</v>
      </c>
      <c r="G741" s="1" t="s">
        <v>28</v>
      </c>
    </row>
    <row r="742" spans="1:7" ht="14.1" customHeight="1" x14ac:dyDescent="0.2">
      <c r="A742" s="4" t="s">
        <v>383</v>
      </c>
      <c r="B742" s="18" t="str">
        <f>VLOOKUP(LEFT(A742,9),VLANs!B:H,7,FALSE())</f>
        <v>Building - Shared PC Conference Room</v>
      </c>
      <c r="C742" s="1">
        <v>3389</v>
      </c>
      <c r="D742" s="1" t="s">
        <v>23</v>
      </c>
      <c r="E742" s="1">
        <v>4</v>
      </c>
      <c r="F742" s="1" t="s">
        <v>21</v>
      </c>
      <c r="G742" s="1" t="s">
        <v>24</v>
      </c>
    </row>
    <row r="743" spans="1:7" ht="14.1" customHeight="1" x14ac:dyDescent="0.2">
      <c r="A743" s="4" t="s">
        <v>383</v>
      </c>
      <c r="B743" s="18" t="str">
        <f>VLOOKUP(LEFT(A743,9),VLANs!B:H,7,FALSE())</f>
        <v>Building - Shared PC Conference Room</v>
      </c>
      <c r="C743" s="1">
        <v>3389</v>
      </c>
      <c r="D743" s="1" t="s">
        <v>23</v>
      </c>
      <c r="E743" s="1">
        <v>4</v>
      </c>
      <c r="F743" s="1" t="s">
        <v>27</v>
      </c>
      <c r="G743" s="1" t="s">
        <v>28</v>
      </c>
    </row>
    <row r="744" spans="1:7" ht="14.1" customHeight="1" x14ac:dyDescent="0.2">
      <c r="A744" s="4" t="s">
        <v>384</v>
      </c>
      <c r="B744" s="18" t="str">
        <f>VLOOKUP(LEFT(A744,9),VLANs!B:H,7,FALSE())</f>
        <v>Building - Shared PC Conference Room</v>
      </c>
      <c r="C744" s="1">
        <v>3389</v>
      </c>
      <c r="D744" s="1" t="s">
        <v>23</v>
      </c>
      <c r="E744" s="1">
        <v>4</v>
      </c>
      <c r="F744" s="1" t="s">
        <v>21</v>
      </c>
      <c r="G744" s="1" t="s">
        <v>24</v>
      </c>
    </row>
    <row r="745" spans="1:7" ht="14.1" customHeight="1" x14ac:dyDescent="0.2">
      <c r="A745" s="4" t="s">
        <v>384</v>
      </c>
      <c r="B745" s="18" t="str">
        <f>VLOOKUP(LEFT(A745,9),VLANs!B:H,7,FALSE())</f>
        <v>Building - Shared PC Conference Room</v>
      </c>
      <c r="C745" s="1">
        <v>3389</v>
      </c>
      <c r="D745" s="1" t="s">
        <v>23</v>
      </c>
      <c r="E745" s="1">
        <v>4</v>
      </c>
      <c r="F745" s="1" t="s">
        <v>27</v>
      </c>
      <c r="G745" s="1" t="s">
        <v>28</v>
      </c>
    </row>
    <row r="746" spans="1:7" ht="14.1" customHeight="1" x14ac:dyDescent="0.2">
      <c r="A746" s="4" t="s">
        <v>385</v>
      </c>
      <c r="B746" s="18" t="str">
        <f>VLOOKUP(LEFT(A746,9),VLANs!B:H,7,FALSE())</f>
        <v>Building - Shared PC Conference Room</v>
      </c>
      <c r="C746" s="1">
        <v>3389</v>
      </c>
      <c r="D746" s="1" t="s">
        <v>23</v>
      </c>
      <c r="E746" s="1">
        <v>4</v>
      </c>
      <c r="F746" s="1" t="s">
        <v>21</v>
      </c>
      <c r="G746" s="1" t="s">
        <v>24</v>
      </c>
    </row>
    <row r="747" spans="1:7" ht="14.1" customHeight="1" x14ac:dyDescent="0.2">
      <c r="A747" s="4" t="s">
        <v>385</v>
      </c>
      <c r="B747" s="18" t="str">
        <f>VLOOKUP(LEFT(A747,9),VLANs!B:H,7,FALSE())</f>
        <v>Building - Shared PC Conference Room</v>
      </c>
      <c r="C747" s="1">
        <v>3389</v>
      </c>
      <c r="D747" s="1" t="s">
        <v>23</v>
      </c>
      <c r="E747" s="1">
        <v>4</v>
      </c>
      <c r="F747" s="1" t="s">
        <v>27</v>
      </c>
      <c r="G747" s="1" t="s">
        <v>28</v>
      </c>
    </row>
    <row r="748" spans="1:7" ht="14.1" customHeight="1" x14ac:dyDescent="0.2">
      <c r="A748" s="4" t="s">
        <v>386</v>
      </c>
      <c r="B748" s="18" t="str">
        <f>VLOOKUP(LEFT(A748,9),VLANs!B:H,7,FALSE())</f>
        <v>Building - Shared PC Conference Room</v>
      </c>
      <c r="C748" s="1">
        <v>3389</v>
      </c>
      <c r="D748" s="1" t="s">
        <v>23</v>
      </c>
      <c r="E748" s="1">
        <v>4</v>
      </c>
      <c r="F748" s="1" t="s">
        <v>21</v>
      </c>
      <c r="G748" s="1" t="s">
        <v>24</v>
      </c>
    </row>
    <row r="749" spans="1:7" ht="14.1" customHeight="1" x14ac:dyDescent="0.2">
      <c r="A749" s="4" t="s">
        <v>386</v>
      </c>
      <c r="B749" s="18" t="str">
        <f>VLOOKUP(LEFT(A749,9),VLANs!B:H,7,FALSE())</f>
        <v>Building - Shared PC Conference Room</v>
      </c>
      <c r="C749" s="1">
        <v>3389</v>
      </c>
      <c r="D749" s="1" t="s">
        <v>23</v>
      </c>
      <c r="E749" s="1">
        <v>4</v>
      </c>
      <c r="F749" s="1" t="s">
        <v>27</v>
      </c>
      <c r="G749" s="1" t="s">
        <v>28</v>
      </c>
    </row>
    <row r="750" spans="1:7" ht="14.1" customHeight="1" x14ac:dyDescent="0.2">
      <c r="A750" s="4" t="s">
        <v>387</v>
      </c>
      <c r="B750" s="18" t="str">
        <f>VLOOKUP(LEFT(A750,9),VLANs!B:H,7,FALSE())</f>
        <v>Building - Shared PC Conference Room</v>
      </c>
      <c r="C750" s="1">
        <v>3389</v>
      </c>
      <c r="D750" s="1" t="s">
        <v>23</v>
      </c>
      <c r="E750" s="1">
        <v>4</v>
      </c>
      <c r="F750" s="1" t="s">
        <v>21</v>
      </c>
      <c r="G750" s="1" t="s">
        <v>24</v>
      </c>
    </row>
    <row r="751" spans="1:7" ht="14.1" customHeight="1" x14ac:dyDescent="0.2">
      <c r="A751" s="4" t="s">
        <v>387</v>
      </c>
      <c r="B751" s="18" t="str">
        <f>VLOOKUP(LEFT(A751,9),VLANs!B:H,7,FALSE())</f>
        <v>Building - Shared PC Conference Room</v>
      </c>
      <c r="C751" s="1">
        <v>3389</v>
      </c>
      <c r="D751" s="1" t="s">
        <v>23</v>
      </c>
      <c r="E751" s="1">
        <v>4</v>
      </c>
      <c r="F751" s="1" t="s">
        <v>27</v>
      </c>
      <c r="G751" s="1" t="s">
        <v>28</v>
      </c>
    </row>
    <row r="752" spans="1:7" ht="14.1" customHeight="1" x14ac:dyDescent="0.2">
      <c r="A752" s="4" t="s">
        <v>388</v>
      </c>
      <c r="B752" s="18" t="str">
        <f>VLOOKUP(LEFT(A752,9),VLANs!B:H,7,FALSE())</f>
        <v>Building - Shared PC Conference Room</v>
      </c>
      <c r="C752" s="1">
        <v>3389</v>
      </c>
      <c r="D752" s="1" t="s">
        <v>23</v>
      </c>
      <c r="E752" s="1">
        <v>4</v>
      </c>
      <c r="F752" s="1" t="s">
        <v>21</v>
      </c>
      <c r="G752" s="1" t="s">
        <v>24</v>
      </c>
    </row>
    <row r="753" spans="1:7" ht="14.1" customHeight="1" x14ac:dyDescent="0.2">
      <c r="A753" s="4" t="s">
        <v>388</v>
      </c>
      <c r="B753" s="18" t="str">
        <f>VLOOKUP(LEFT(A753,9),VLANs!B:H,7,FALSE())</f>
        <v>Building - Shared PC Conference Room</v>
      </c>
      <c r="C753" s="1">
        <v>3389</v>
      </c>
      <c r="D753" s="1" t="s">
        <v>23</v>
      </c>
      <c r="E753" s="1">
        <v>4</v>
      </c>
      <c r="F753" s="1" t="s">
        <v>27</v>
      </c>
      <c r="G753" s="1" t="s">
        <v>28</v>
      </c>
    </row>
    <row r="754" spans="1:7" ht="14.1" customHeight="1" x14ac:dyDescent="0.2">
      <c r="A754" s="4" t="s">
        <v>389</v>
      </c>
      <c r="B754" s="18" t="str">
        <f>VLOOKUP(LEFT(A754,9),VLANs!B:H,7,FALSE())</f>
        <v>Building - Shared PC Conference Room</v>
      </c>
      <c r="C754" s="1">
        <v>3389</v>
      </c>
      <c r="D754" s="1" t="s">
        <v>23</v>
      </c>
      <c r="E754" s="1">
        <v>4</v>
      </c>
      <c r="F754" s="1" t="s">
        <v>21</v>
      </c>
      <c r="G754" s="1" t="s">
        <v>24</v>
      </c>
    </row>
    <row r="755" spans="1:7" ht="14.1" customHeight="1" x14ac:dyDescent="0.2">
      <c r="A755" s="4" t="s">
        <v>389</v>
      </c>
      <c r="B755" s="18" t="str">
        <f>VLOOKUP(LEFT(A755,9),VLANs!B:H,7,FALSE())</f>
        <v>Building - Shared PC Conference Room</v>
      </c>
      <c r="C755" s="1">
        <v>3389</v>
      </c>
      <c r="D755" s="1" t="s">
        <v>23</v>
      </c>
      <c r="E755" s="1">
        <v>4</v>
      </c>
      <c r="F755" s="1" t="s">
        <v>27</v>
      </c>
      <c r="G755" s="1" t="s">
        <v>28</v>
      </c>
    </row>
    <row r="756" spans="1:7" ht="14.1" customHeight="1" x14ac:dyDescent="0.2">
      <c r="A756" s="4" t="s">
        <v>390</v>
      </c>
      <c r="B756" s="18" t="str">
        <f>VLOOKUP(LEFT(A756,9),VLANs!B:H,7,FALSE())</f>
        <v>Building - Shared PC Conference Room</v>
      </c>
      <c r="C756" s="1">
        <v>3389</v>
      </c>
      <c r="D756" s="1" t="s">
        <v>23</v>
      </c>
      <c r="E756" s="1">
        <v>4</v>
      </c>
      <c r="F756" s="1" t="s">
        <v>21</v>
      </c>
      <c r="G756" s="1" t="s">
        <v>24</v>
      </c>
    </row>
    <row r="757" spans="1:7" ht="14.1" customHeight="1" x14ac:dyDescent="0.2">
      <c r="A757" s="4" t="s">
        <v>390</v>
      </c>
      <c r="B757" s="18" t="str">
        <f>VLOOKUP(LEFT(A757,9),VLANs!B:H,7,FALSE())</f>
        <v>Building - Shared PC Conference Room</v>
      </c>
      <c r="C757" s="1">
        <v>3389</v>
      </c>
      <c r="D757" s="1" t="s">
        <v>23</v>
      </c>
      <c r="E757" s="1">
        <v>4</v>
      </c>
      <c r="F757" s="1" t="s">
        <v>27</v>
      </c>
      <c r="G757" s="1" t="s">
        <v>28</v>
      </c>
    </row>
    <row r="758" spans="1:7" ht="14.1" customHeight="1" x14ac:dyDescent="0.2">
      <c r="A758" s="4" t="s">
        <v>393</v>
      </c>
      <c r="B758" s="18" t="str">
        <f>VLOOKUP(LEFT(A758,9),VLANs!B:H,7,FALSE())</f>
        <v>Building - Shared PC Conference Room</v>
      </c>
      <c r="C758" s="1">
        <v>3389</v>
      </c>
      <c r="D758" s="1" t="s">
        <v>23</v>
      </c>
      <c r="E758" s="1">
        <v>4</v>
      </c>
      <c r="F758" s="1" t="s">
        <v>21</v>
      </c>
      <c r="G758" s="1" t="s">
        <v>24</v>
      </c>
    </row>
    <row r="759" spans="1:7" ht="14.1" customHeight="1" x14ac:dyDescent="0.2">
      <c r="A759" s="4" t="s">
        <v>393</v>
      </c>
      <c r="B759" s="18" t="str">
        <f>VLOOKUP(LEFT(A759,9),VLANs!B:H,7,FALSE())</f>
        <v>Building - Shared PC Conference Room</v>
      </c>
      <c r="C759" s="1">
        <v>3389</v>
      </c>
      <c r="D759" s="1" t="s">
        <v>23</v>
      </c>
      <c r="E759" s="1">
        <v>4</v>
      </c>
      <c r="F759" s="1" t="s">
        <v>27</v>
      </c>
      <c r="G759" s="1" t="s">
        <v>28</v>
      </c>
    </row>
    <row r="760" spans="1:7" ht="14.1" customHeight="1" x14ac:dyDescent="0.2">
      <c r="A760" s="4" t="s">
        <v>394</v>
      </c>
      <c r="B760" s="18" t="str">
        <f>VLOOKUP(LEFT(A760,9),VLANs!B:H,7,FALSE())</f>
        <v>Building - Shared PC Conference Room</v>
      </c>
      <c r="C760" s="1">
        <v>3389</v>
      </c>
      <c r="D760" s="1" t="s">
        <v>23</v>
      </c>
      <c r="E760" s="1">
        <v>4</v>
      </c>
      <c r="F760" s="1" t="s">
        <v>21</v>
      </c>
      <c r="G760" s="1" t="s">
        <v>24</v>
      </c>
    </row>
    <row r="761" spans="1:7" ht="14.1" customHeight="1" x14ac:dyDescent="0.2">
      <c r="A761" s="4" t="s">
        <v>394</v>
      </c>
      <c r="B761" s="18" t="str">
        <f>VLOOKUP(LEFT(A761,9),VLANs!B:H,7,FALSE())</f>
        <v>Building - Shared PC Conference Room</v>
      </c>
      <c r="C761" s="1">
        <v>3389</v>
      </c>
      <c r="D761" s="1" t="s">
        <v>23</v>
      </c>
      <c r="E761" s="1">
        <v>4</v>
      </c>
      <c r="F761" s="1" t="s">
        <v>27</v>
      </c>
      <c r="G761" s="1" t="s">
        <v>28</v>
      </c>
    </row>
    <row r="762" spans="1:7" ht="14.1" customHeight="1" x14ac:dyDescent="0.2">
      <c r="A762" s="4" t="s">
        <v>396</v>
      </c>
      <c r="B762" s="18" t="str">
        <f>VLOOKUP(LEFT(A762,9),VLANs!B:H,7,FALSE())</f>
        <v>Building - Shared PC Conference Room</v>
      </c>
      <c r="C762" s="1">
        <v>3389</v>
      </c>
      <c r="D762" s="1" t="s">
        <v>23</v>
      </c>
      <c r="E762" s="1">
        <v>4</v>
      </c>
      <c r="F762" s="1" t="s">
        <v>21</v>
      </c>
      <c r="G762" s="1" t="s">
        <v>24</v>
      </c>
    </row>
    <row r="763" spans="1:7" ht="14.1" customHeight="1" x14ac:dyDescent="0.2">
      <c r="A763" s="4" t="s">
        <v>396</v>
      </c>
      <c r="B763" s="18" t="str">
        <f>VLOOKUP(LEFT(A763,9),VLANs!B:H,7,FALSE())</f>
        <v>Building - Shared PC Conference Room</v>
      </c>
      <c r="C763" s="1">
        <v>3389</v>
      </c>
      <c r="D763" s="1" t="s">
        <v>23</v>
      </c>
      <c r="E763" s="1">
        <v>4</v>
      </c>
      <c r="F763" s="1" t="s">
        <v>27</v>
      </c>
      <c r="G763" s="1" t="s">
        <v>28</v>
      </c>
    </row>
    <row r="764" spans="1:7" ht="14.1" customHeight="1" x14ac:dyDescent="0.2">
      <c r="A764" s="4" t="s">
        <v>397</v>
      </c>
      <c r="B764" s="18" t="str">
        <f>VLOOKUP(LEFT(A764,9),VLANs!B:H,7,FALSE())</f>
        <v>Building - Shared PC Conference Room</v>
      </c>
      <c r="C764" s="1">
        <v>3389</v>
      </c>
      <c r="D764" s="1" t="s">
        <v>23</v>
      </c>
      <c r="E764" s="1">
        <v>4</v>
      </c>
      <c r="F764" s="1" t="s">
        <v>21</v>
      </c>
      <c r="G764" s="1" t="s">
        <v>24</v>
      </c>
    </row>
    <row r="765" spans="1:7" ht="14.1" customHeight="1" x14ac:dyDescent="0.2">
      <c r="A765" s="4" t="s">
        <v>397</v>
      </c>
      <c r="B765" s="18" t="str">
        <f>VLOOKUP(LEFT(A765,9),VLANs!B:H,7,FALSE())</f>
        <v>Building - Shared PC Conference Room</v>
      </c>
      <c r="C765" s="1">
        <v>3389</v>
      </c>
      <c r="D765" s="1" t="s">
        <v>23</v>
      </c>
      <c r="E765" s="1">
        <v>4</v>
      </c>
      <c r="F765" s="1" t="s">
        <v>27</v>
      </c>
      <c r="G765" s="1" t="s">
        <v>28</v>
      </c>
    </row>
    <row r="766" spans="1:7" ht="14.1" customHeight="1" x14ac:dyDescent="0.2">
      <c r="A766" s="4" t="s">
        <v>398</v>
      </c>
      <c r="B766" s="18" t="str">
        <f>VLOOKUP(LEFT(A766,9),VLANs!B:H,7,FALSE())</f>
        <v>Building - Administration</v>
      </c>
      <c r="C766" s="1">
        <v>3389</v>
      </c>
      <c r="D766" s="1" t="s">
        <v>23</v>
      </c>
      <c r="E766" s="1">
        <v>4</v>
      </c>
      <c r="F766" s="1" t="s">
        <v>27</v>
      </c>
      <c r="G766" s="1" t="s">
        <v>28</v>
      </c>
    </row>
    <row r="767" spans="1:7" ht="14.1" customHeight="1" x14ac:dyDescent="0.2">
      <c r="A767" s="4" t="s">
        <v>408</v>
      </c>
      <c r="B767" s="18" t="str">
        <f>VLOOKUP(LEFT(A767,9),VLANs!B:H,7,FALSE())</f>
        <v>Building - Administration</v>
      </c>
      <c r="C767" s="1">
        <v>3389</v>
      </c>
      <c r="D767" s="1" t="s">
        <v>23</v>
      </c>
      <c r="E767" s="1">
        <v>4</v>
      </c>
      <c r="F767" s="1" t="s">
        <v>21</v>
      </c>
      <c r="G767" s="1" t="s">
        <v>24</v>
      </c>
    </row>
    <row r="768" spans="1:7" ht="14.1" customHeight="1" x14ac:dyDescent="0.2">
      <c r="A768" s="4" t="s">
        <v>408</v>
      </c>
      <c r="B768" s="18" t="str">
        <f>VLOOKUP(LEFT(A768,9),VLANs!B:H,7,FALSE())</f>
        <v>Building - Administration</v>
      </c>
      <c r="C768" s="1">
        <v>3389</v>
      </c>
      <c r="D768" s="1" t="s">
        <v>23</v>
      </c>
      <c r="E768" s="1">
        <v>4</v>
      </c>
      <c r="F768" s="1" t="s">
        <v>27</v>
      </c>
      <c r="G768" s="1" t="s">
        <v>28</v>
      </c>
    </row>
    <row r="769" spans="1:7" ht="14.1" customHeight="1" x14ac:dyDescent="0.2">
      <c r="A769" s="4" t="s">
        <v>399</v>
      </c>
      <c r="B769" s="18" t="str">
        <f>VLOOKUP(LEFT(A769,9),VLANs!B:H,7,FALSE())</f>
        <v>Building - Administration</v>
      </c>
      <c r="C769" s="1">
        <v>443</v>
      </c>
      <c r="D769" s="1" t="s">
        <v>23</v>
      </c>
      <c r="E769" s="1">
        <v>4</v>
      </c>
      <c r="F769" s="1" t="s">
        <v>21</v>
      </c>
      <c r="G769" s="1" t="s">
        <v>24</v>
      </c>
    </row>
    <row r="770" spans="1:7" ht="14.1" customHeight="1" x14ac:dyDescent="0.2">
      <c r="A770" s="4" t="s">
        <v>400</v>
      </c>
      <c r="B770" s="18" t="str">
        <f>VLOOKUP(LEFT(A770,9),VLANs!B:H,7,FALSE())</f>
        <v>Building - Administration</v>
      </c>
      <c r="C770" s="1">
        <v>3389</v>
      </c>
      <c r="D770" s="1" t="s">
        <v>23</v>
      </c>
      <c r="E770" s="1">
        <v>4</v>
      </c>
      <c r="F770" s="1" t="s">
        <v>21</v>
      </c>
      <c r="G770" s="1" t="s">
        <v>24</v>
      </c>
    </row>
    <row r="771" spans="1:7" ht="14.1" customHeight="1" x14ac:dyDescent="0.2">
      <c r="A771" s="4" t="s">
        <v>420</v>
      </c>
      <c r="B771" s="18" t="e">
        <f>VLOOKUP(LEFT(A771,9),VLANs!B:H,7,FALSE())</f>
        <v>#N/A</v>
      </c>
      <c r="C771" s="1">
        <v>631</v>
      </c>
      <c r="D771" s="1" t="s">
        <v>23</v>
      </c>
      <c r="E771" s="1">
        <v>4</v>
      </c>
      <c r="F771" s="1" t="s">
        <v>21</v>
      </c>
      <c r="G771" s="1" t="s">
        <v>24</v>
      </c>
    </row>
    <row r="772" spans="1:7" ht="14.1" customHeight="1" x14ac:dyDescent="0.2">
      <c r="A772" s="4" t="s">
        <v>427</v>
      </c>
      <c r="B772" s="18" t="e">
        <f>VLOOKUP(LEFT(A772,9),VLANs!B:H,7,FALSE())</f>
        <v>#N/A</v>
      </c>
      <c r="C772" s="1">
        <v>3389</v>
      </c>
      <c r="D772" s="1" t="s">
        <v>23</v>
      </c>
      <c r="E772" s="1">
        <v>4</v>
      </c>
      <c r="F772" s="1" t="s">
        <v>21</v>
      </c>
      <c r="G772" s="1" t="s">
        <v>24</v>
      </c>
    </row>
    <row r="773" spans="1:7" ht="14.1" customHeight="1" x14ac:dyDescent="0.2">
      <c r="A773" s="4" t="s">
        <v>427</v>
      </c>
      <c r="B773" s="18" t="e">
        <f>VLOOKUP(LEFT(A773,9),VLANs!B:H,7,FALSE())</f>
        <v>#N/A</v>
      </c>
      <c r="C773" s="1">
        <v>9593</v>
      </c>
      <c r="D773" s="1" t="s">
        <v>23</v>
      </c>
      <c r="E773" s="1">
        <v>4</v>
      </c>
      <c r="F773" s="1" t="s">
        <v>21</v>
      </c>
      <c r="G773" s="1" t="s">
        <v>24</v>
      </c>
    </row>
    <row r="774" spans="1:7" ht="14.1" customHeight="1" x14ac:dyDescent="0.2">
      <c r="A774" s="4" t="s">
        <v>427</v>
      </c>
      <c r="B774" s="18" t="e">
        <f>VLOOKUP(LEFT(A774,9),VLANs!B:H,7,FALSE())</f>
        <v>#N/A</v>
      </c>
      <c r="C774" s="1">
        <v>9594</v>
      </c>
      <c r="D774" s="1" t="s">
        <v>23</v>
      </c>
      <c r="E774" s="1">
        <v>4</v>
      </c>
      <c r="F774" s="1" t="s">
        <v>21</v>
      </c>
      <c r="G774" s="1" t="s">
        <v>24</v>
      </c>
    </row>
    <row r="775" spans="1:7" ht="14.1" customHeight="1" x14ac:dyDescent="0.2">
      <c r="A775" s="4" t="s">
        <v>405</v>
      </c>
      <c r="B775" s="18" t="e">
        <f>VLOOKUP(LEFT(A775,9),VLANs!B:H,7,FALSE())</f>
        <v>#N/A</v>
      </c>
      <c r="C775" s="1">
        <v>443</v>
      </c>
      <c r="D775" s="1" t="s">
        <v>23</v>
      </c>
      <c r="E775" s="1">
        <v>4</v>
      </c>
      <c r="F775" s="1" t="s">
        <v>21</v>
      </c>
      <c r="G775" s="1" t="s">
        <v>24</v>
      </c>
    </row>
    <row r="776" spans="1:7" ht="14.1" customHeight="1" x14ac:dyDescent="0.2">
      <c r="A776" s="4" t="s">
        <v>406</v>
      </c>
      <c r="B776" s="18" t="e">
        <f>VLOOKUP(LEFT(A776,9),VLANs!B:H,7,FALSE())</f>
        <v>#N/A</v>
      </c>
      <c r="C776" s="1">
        <v>443</v>
      </c>
      <c r="D776" s="1" t="s">
        <v>23</v>
      </c>
      <c r="E776" s="1">
        <v>4</v>
      </c>
      <c r="F776" s="1" t="s">
        <v>21</v>
      </c>
      <c r="G776" s="1" t="s">
        <v>24</v>
      </c>
    </row>
    <row r="777" spans="1:7" ht="14.1" customHeight="1" x14ac:dyDescent="0.2">
      <c r="A777" s="4" t="s">
        <v>406</v>
      </c>
      <c r="B777" s="18" t="e">
        <f>VLOOKUP(LEFT(A777,9),VLANs!B:H,7,FALSE())</f>
        <v>#N/A</v>
      </c>
      <c r="C777" s="1">
        <v>443</v>
      </c>
      <c r="D777" s="1" t="s">
        <v>23</v>
      </c>
      <c r="E777" s="1">
        <v>4</v>
      </c>
      <c r="F777" s="1" t="s">
        <v>27</v>
      </c>
      <c r="G777" s="1" t="s">
        <v>28</v>
      </c>
    </row>
    <row r="778" spans="1:7" ht="14.1" customHeight="1" x14ac:dyDescent="0.2">
      <c r="A778" s="4" t="s">
        <v>429</v>
      </c>
      <c r="B778" s="18" t="e">
        <f>VLOOKUP(LEFT(A778,9),VLANs!B:H,7,FALSE())</f>
        <v>#N/A</v>
      </c>
      <c r="C778" s="1">
        <v>3389</v>
      </c>
      <c r="D778" s="1" t="s">
        <v>23</v>
      </c>
      <c r="E778" s="1">
        <v>4</v>
      </c>
      <c r="F778" s="1" t="s">
        <v>21</v>
      </c>
      <c r="G778" s="1" t="s">
        <v>24</v>
      </c>
    </row>
    <row r="779" spans="1:7" ht="14.1" customHeight="1" x14ac:dyDescent="0.2">
      <c r="A779" s="4" t="s">
        <v>312</v>
      </c>
      <c r="B779" s="18" t="str">
        <f>VLOOKUP(LEFT(A779,9),VLANs!B:H,7,FALSE())</f>
        <v>Prosecutor - Investigation Labs</v>
      </c>
      <c r="C779" s="1">
        <v>443</v>
      </c>
      <c r="D779" s="1" t="s">
        <v>23</v>
      </c>
      <c r="E779" s="1">
        <v>4</v>
      </c>
      <c r="F779" s="1" t="s">
        <v>21</v>
      </c>
      <c r="G779" s="1" t="s">
        <v>137</v>
      </c>
    </row>
    <row r="780" spans="1:7" ht="14.1" customHeight="1" x14ac:dyDescent="0.2">
      <c r="A780" s="4" t="s">
        <v>317</v>
      </c>
      <c r="B780" s="18" t="str">
        <f>VLOOKUP(LEFT(A780,9),VLANs!B:H,7,FALSE())</f>
        <v>Prosecutor - Investigation Labs</v>
      </c>
      <c r="C780" s="1">
        <v>8194</v>
      </c>
      <c r="D780" s="1" t="s">
        <v>23</v>
      </c>
      <c r="E780" s="1">
        <v>4</v>
      </c>
      <c r="F780" s="1" t="s">
        <v>21</v>
      </c>
      <c r="G780" s="1" t="s">
        <v>137</v>
      </c>
    </row>
    <row r="781" spans="1:7" ht="14.1" customHeight="1" x14ac:dyDescent="0.2">
      <c r="A781" s="4" t="s">
        <v>317</v>
      </c>
      <c r="B781" s="18" t="str">
        <f>VLOOKUP(LEFT(A781,9),VLANs!B:H,7,FALSE())</f>
        <v>Prosecutor - Investigation Labs</v>
      </c>
      <c r="C781" s="1">
        <v>3389</v>
      </c>
      <c r="D781" s="1" t="s">
        <v>23</v>
      </c>
      <c r="E781" s="1">
        <v>4</v>
      </c>
      <c r="F781" s="1" t="s">
        <v>21</v>
      </c>
      <c r="G781" s="1" t="s">
        <v>137</v>
      </c>
    </row>
    <row r="782" spans="1:7" ht="14.1" customHeight="1" x14ac:dyDescent="0.2">
      <c r="A782" s="4" t="s">
        <v>317</v>
      </c>
      <c r="B782" s="18" t="str">
        <f>VLOOKUP(LEFT(A782,9),VLANs!B:H,7,FALSE())</f>
        <v>Prosecutor - Investigation Labs</v>
      </c>
      <c r="C782" s="1">
        <v>3389</v>
      </c>
      <c r="D782" s="1" t="s">
        <v>23</v>
      </c>
      <c r="E782" s="1">
        <v>4</v>
      </c>
      <c r="F782" s="1" t="s">
        <v>27</v>
      </c>
      <c r="G782" s="1" t="s">
        <v>142</v>
      </c>
    </row>
    <row r="783" spans="1:7" ht="14.1" customHeight="1" x14ac:dyDescent="0.2">
      <c r="A783" s="4" t="s">
        <v>326</v>
      </c>
      <c r="B783" s="18" t="str">
        <f>VLOOKUP(LEFT(A783,9),VLANs!B:H,7,FALSE())</f>
        <v>Prosecutor - Investigation Labs</v>
      </c>
      <c r="C783" s="1">
        <v>443</v>
      </c>
      <c r="D783" s="1" t="s">
        <v>23</v>
      </c>
      <c r="E783" s="1">
        <v>4</v>
      </c>
      <c r="F783" s="1" t="s">
        <v>21</v>
      </c>
      <c r="G783" s="1" t="s">
        <v>137</v>
      </c>
    </row>
    <row r="784" spans="1:7" ht="14.1" customHeight="1" x14ac:dyDescent="0.2">
      <c r="A784" s="4" t="s">
        <v>349</v>
      </c>
      <c r="B784" s="18" t="e">
        <f>VLOOKUP(LEFT(A784,9),VLANs!B:H,7,FALSE())</f>
        <v>#N/A</v>
      </c>
      <c r="C784" s="1">
        <v>3389</v>
      </c>
      <c r="D784" s="1" t="s">
        <v>23</v>
      </c>
      <c r="E784" s="1">
        <v>4</v>
      </c>
      <c r="F784" s="1" t="s">
        <v>21</v>
      </c>
      <c r="G784" s="1" t="s">
        <v>137</v>
      </c>
    </row>
    <row r="785" spans="1:7" ht="14.1" customHeight="1" x14ac:dyDescent="0.2">
      <c r="A785" s="4" t="s">
        <v>349</v>
      </c>
      <c r="B785" s="18" t="e">
        <f>VLOOKUP(LEFT(A785,9),VLANs!B:H,7,FALSE())</f>
        <v>#N/A</v>
      </c>
      <c r="C785" s="1">
        <v>3389</v>
      </c>
      <c r="D785" s="1" t="s">
        <v>23</v>
      </c>
      <c r="E785" s="1">
        <v>4</v>
      </c>
      <c r="F785" s="1" t="s">
        <v>27</v>
      </c>
      <c r="G785" s="1" t="s">
        <v>142</v>
      </c>
    </row>
    <row r="786" spans="1:7" ht="14.1" customHeight="1" x14ac:dyDescent="0.2">
      <c r="A786" s="4" t="s">
        <v>350</v>
      </c>
      <c r="B786" s="18" t="e">
        <f>VLOOKUP(LEFT(A786,9),VLANs!B:H,7,FALSE())</f>
        <v>#N/A</v>
      </c>
      <c r="C786" s="1">
        <v>25</v>
      </c>
      <c r="D786" s="1" t="s">
        <v>23</v>
      </c>
      <c r="E786" s="1">
        <v>4</v>
      </c>
      <c r="F786" s="1" t="s">
        <v>27</v>
      </c>
      <c r="G786" s="1" t="s">
        <v>142</v>
      </c>
    </row>
    <row r="787" spans="1:7" ht="14.1" customHeight="1" x14ac:dyDescent="0.2">
      <c r="A787" s="4" t="s">
        <v>351</v>
      </c>
      <c r="B787" s="18" t="e">
        <f>VLOOKUP(LEFT(A787,9),VLANs!B:H,7,FALSE())</f>
        <v>#N/A</v>
      </c>
      <c r="C787" s="1">
        <v>8081</v>
      </c>
      <c r="D787" s="1" t="s">
        <v>23</v>
      </c>
      <c r="E787" s="1">
        <v>4</v>
      </c>
      <c r="F787" s="1" t="s">
        <v>21</v>
      </c>
      <c r="G787" s="1" t="s">
        <v>137</v>
      </c>
    </row>
    <row r="788" spans="1:7" ht="14.1" customHeight="1" x14ac:dyDescent="0.2">
      <c r="A788" s="4" t="s">
        <v>351</v>
      </c>
      <c r="B788" s="18" t="e">
        <f>VLOOKUP(LEFT(A788,9),VLANs!B:H,7,FALSE())</f>
        <v>#N/A</v>
      </c>
      <c r="C788" s="1">
        <v>443</v>
      </c>
      <c r="D788" s="1" t="s">
        <v>23</v>
      </c>
      <c r="E788" s="1">
        <v>4</v>
      </c>
      <c r="F788" s="1" t="s">
        <v>21</v>
      </c>
      <c r="G788" s="1" t="s">
        <v>137</v>
      </c>
    </row>
    <row r="789" spans="1:7" ht="14.1" customHeight="1" x14ac:dyDescent="0.2">
      <c r="A789" s="4" t="s">
        <v>351</v>
      </c>
      <c r="B789" s="18" t="e">
        <f>VLOOKUP(LEFT(A789,9),VLANs!B:H,7,FALSE())</f>
        <v>#N/A</v>
      </c>
      <c r="C789" s="1">
        <v>8081</v>
      </c>
      <c r="D789" s="1" t="s">
        <v>23</v>
      </c>
      <c r="E789" s="1">
        <v>4</v>
      </c>
      <c r="F789" s="1" t="s">
        <v>27</v>
      </c>
      <c r="G789" s="1" t="s">
        <v>142</v>
      </c>
    </row>
    <row r="790" spans="1:7" ht="14.1" customHeight="1" x14ac:dyDescent="0.2">
      <c r="A790" s="4" t="s">
        <v>360</v>
      </c>
      <c r="B790" s="18" t="e">
        <f>VLOOKUP(LEFT(A790,9),VLANs!B:H,7,FALSE())</f>
        <v>#N/A</v>
      </c>
      <c r="C790" s="1">
        <v>3389</v>
      </c>
      <c r="D790" s="1" t="s">
        <v>23</v>
      </c>
      <c r="E790" s="1">
        <v>4</v>
      </c>
      <c r="F790" s="1" t="s">
        <v>21</v>
      </c>
      <c r="G790" s="1" t="s">
        <v>137</v>
      </c>
    </row>
    <row r="791" spans="1:7" ht="14.1" customHeight="1" x14ac:dyDescent="0.2">
      <c r="A791" s="4" t="s">
        <v>360</v>
      </c>
      <c r="B791" s="18" t="e">
        <f>VLOOKUP(LEFT(A791,9),VLANs!B:H,7,FALSE())</f>
        <v>#N/A</v>
      </c>
      <c r="C791" s="1">
        <v>3389</v>
      </c>
      <c r="D791" s="1" t="s">
        <v>23</v>
      </c>
      <c r="E791" s="1">
        <v>4</v>
      </c>
      <c r="F791" s="1" t="s">
        <v>27</v>
      </c>
      <c r="G791" s="1" t="s">
        <v>142</v>
      </c>
    </row>
    <row r="792" spans="1:7" ht="14.1" customHeight="1" x14ac:dyDescent="0.2">
      <c r="A792" s="4" t="s">
        <v>372</v>
      </c>
      <c r="B792" s="18" t="e">
        <f>VLOOKUP(LEFT(A792,9),VLANs!B:H,7,FALSE())</f>
        <v>#N/A</v>
      </c>
      <c r="C792" s="1">
        <v>631</v>
      </c>
      <c r="D792" s="1" t="s">
        <v>23</v>
      </c>
      <c r="E792" s="1">
        <v>4</v>
      </c>
      <c r="F792" s="1" t="s">
        <v>21</v>
      </c>
      <c r="G792" s="1" t="s">
        <v>137</v>
      </c>
    </row>
    <row r="793" spans="1:7" ht="14.1" customHeight="1" x14ac:dyDescent="0.2">
      <c r="A793" s="4" t="s">
        <v>293</v>
      </c>
      <c r="B793" s="18" t="str">
        <f>VLOOKUP(LEFT(A793,9),VLANs!B:H,7,FALSE())</f>
        <v>Building - Shared PC Conference Room</v>
      </c>
      <c r="C793" s="1">
        <v>3389</v>
      </c>
      <c r="D793" s="1" t="s">
        <v>23</v>
      </c>
      <c r="E793" s="1">
        <v>4</v>
      </c>
      <c r="F793" s="1" t="s">
        <v>21</v>
      </c>
      <c r="G793" s="1" t="s">
        <v>24</v>
      </c>
    </row>
    <row r="794" spans="1:7" ht="14.1" customHeight="1" x14ac:dyDescent="0.2">
      <c r="A794" s="4" t="s">
        <v>293</v>
      </c>
      <c r="B794" s="18" t="str">
        <f>VLOOKUP(LEFT(A794,9),VLANs!B:H,7,FALSE())</f>
        <v>Building - Shared PC Conference Room</v>
      </c>
      <c r="C794" s="1">
        <v>3389</v>
      </c>
      <c r="D794" s="1" t="s">
        <v>23</v>
      </c>
      <c r="E794" s="1">
        <v>4</v>
      </c>
      <c r="F794" s="1" t="s">
        <v>27</v>
      </c>
      <c r="G794" s="1" t="s">
        <v>28</v>
      </c>
    </row>
    <row r="795" spans="1:7" ht="14.1" customHeight="1" x14ac:dyDescent="0.2">
      <c r="A795" s="4" t="s">
        <v>294</v>
      </c>
      <c r="B795" s="18" t="str">
        <f>VLOOKUP(LEFT(A795,9),VLANs!B:H,7,FALSE())</f>
        <v>Building - Shared PC Conference Room</v>
      </c>
      <c r="C795" s="1">
        <v>3389</v>
      </c>
      <c r="D795" s="1" t="s">
        <v>23</v>
      </c>
      <c r="E795" s="1">
        <v>4</v>
      </c>
      <c r="F795" s="1" t="s">
        <v>21</v>
      </c>
      <c r="G795" s="1" t="s">
        <v>24</v>
      </c>
    </row>
    <row r="796" spans="1:7" ht="14.1" customHeight="1" x14ac:dyDescent="0.2">
      <c r="A796" s="4" t="s">
        <v>294</v>
      </c>
      <c r="B796" s="18" t="str">
        <f>VLOOKUP(LEFT(A796,9),VLANs!B:H,7,FALSE())</f>
        <v>Building - Shared PC Conference Room</v>
      </c>
      <c r="C796" s="1">
        <v>3389</v>
      </c>
      <c r="D796" s="1" t="s">
        <v>23</v>
      </c>
      <c r="E796" s="1">
        <v>4</v>
      </c>
      <c r="F796" s="1" t="s">
        <v>27</v>
      </c>
      <c r="G796" s="1" t="s">
        <v>28</v>
      </c>
    </row>
    <row r="797" spans="1:7" ht="14.1" customHeight="1" x14ac:dyDescent="0.2">
      <c r="A797" s="4" t="s">
        <v>296</v>
      </c>
      <c r="B797" s="18" t="str">
        <f>VLOOKUP(LEFT(A797,9),VLANs!B:H,7,FALSE())</f>
        <v>Building - Shared PC Conference Room</v>
      </c>
      <c r="C797" s="1">
        <v>3389</v>
      </c>
      <c r="D797" s="1" t="s">
        <v>23</v>
      </c>
      <c r="E797" s="1">
        <v>4</v>
      </c>
      <c r="F797" s="1" t="s">
        <v>27</v>
      </c>
      <c r="G797" s="1" t="s">
        <v>28</v>
      </c>
    </row>
    <row r="798" spans="1:7" ht="14.1" customHeight="1" x14ac:dyDescent="0.2">
      <c r="A798" s="4" t="s">
        <v>448</v>
      </c>
      <c r="B798" s="18" t="e">
        <f>VLOOKUP(LEFT(A798,9),VLANs!B:H,7,FALSE())</f>
        <v>#N/A</v>
      </c>
      <c r="C798" s="1">
        <v>3389</v>
      </c>
      <c r="D798" s="1" t="s">
        <v>23</v>
      </c>
      <c r="E798" s="1">
        <v>4</v>
      </c>
      <c r="F798" s="1" t="s">
        <v>21</v>
      </c>
      <c r="G798" s="1" t="s">
        <v>24</v>
      </c>
    </row>
    <row r="799" spans="1:7" ht="14.1" customHeight="1" x14ac:dyDescent="0.2">
      <c r="A799" s="4" t="s">
        <v>448</v>
      </c>
      <c r="B799" s="18" t="e">
        <f>VLOOKUP(LEFT(A799,9),VLANs!B:H,7,FALSE())</f>
        <v>#N/A</v>
      </c>
      <c r="C799" s="1">
        <v>3389</v>
      </c>
      <c r="D799" s="1" t="s">
        <v>23</v>
      </c>
      <c r="E799" s="1">
        <v>4</v>
      </c>
      <c r="F799" s="1" t="s">
        <v>27</v>
      </c>
      <c r="G799" s="1" t="s">
        <v>28</v>
      </c>
    </row>
    <row r="800" spans="1:7" ht="14.1" customHeight="1" x14ac:dyDescent="0.2">
      <c r="A800" s="4" t="s">
        <v>449</v>
      </c>
      <c r="B800" s="18" t="e">
        <f>VLOOKUP(LEFT(A800,9),VLANs!B:H,7,FALSE())</f>
        <v>#N/A</v>
      </c>
      <c r="C800" s="1">
        <v>3389</v>
      </c>
      <c r="D800" s="1" t="s">
        <v>23</v>
      </c>
      <c r="E800" s="1">
        <v>4</v>
      </c>
      <c r="F800" s="1" t="s">
        <v>21</v>
      </c>
      <c r="G800" s="1" t="s">
        <v>24</v>
      </c>
    </row>
    <row r="801" spans="1:7" ht="14.1" customHeight="1" x14ac:dyDescent="0.2">
      <c r="A801" s="4" t="s">
        <v>449</v>
      </c>
      <c r="B801" s="18" t="e">
        <f>VLOOKUP(LEFT(A801,9),VLANs!B:H,7,FALSE())</f>
        <v>#N/A</v>
      </c>
      <c r="C801" s="1">
        <v>3389</v>
      </c>
      <c r="D801" s="1" t="s">
        <v>23</v>
      </c>
      <c r="E801" s="1">
        <v>4</v>
      </c>
      <c r="F801" s="1" t="s">
        <v>27</v>
      </c>
      <c r="G801" s="1" t="s">
        <v>28</v>
      </c>
    </row>
    <row r="802" spans="1:7" ht="14.1" customHeight="1" x14ac:dyDescent="0.2">
      <c r="A802" s="4" t="s">
        <v>451</v>
      </c>
      <c r="B802" s="18" t="e">
        <f>VLOOKUP(LEFT(A802,9),VLANs!B:H,7,FALSE())</f>
        <v>#N/A</v>
      </c>
      <c r="C802" s="1">
        <v>3389</v>
      </c>
      <c r="D802" s="1" t="s">
        <v>23</v>
      </c>
      <c r="E802" s="1">
        <v>4</v>
      </c>
      <c r="F802" s="1" t="s">
        <v>21</v>
      </c>
      <c r="G802" s="1" t="s">
        <v>24</v>
      </c>
    </row>
    <row r="803" spans="1:7" ht="14.1" customHeight="1" x14ac:dyDescent="0.2">
      <c r="A803" s="4" t="s">
        <v>451</v>
      </c>
      <c r="B803" s="18" t="e">
        <f>VLOOKUP(LEFT(A803,9),VLANs!B:H,7,FALSE())</f>
        <v>#N/A</v>
      </c>
      <c r="C803" s="1">
        <v>3389</v>
      </c>
      <c r="D803" s="1" t="s">
        <v>23</v>
      </c>
      <c r="E803" s="1">
        <v>4</v>
      </c>
      <c r="F803" s="1" t="s">
        <v>27</v>
      </c>
      <c r="G803" s="1" t="s">
        <v>28</v>
      </c>
    </row>
    <row r="804" spans="1:7" ht="14.1" customHeight="1" x14ac:dyDescent="0.2">
      <c r="A804" s="4" t="s">
        <v>452</v>
      </c>
      <c r="B804" s="18" t="e">
        <f>VLOOKUP(LEFT(A804,9),VLANs!B:H,7,FALSE())</f>
        <v>#N/A</v>
      </c>
      <c r="C804" s="1">
        <v>3389</v>
      </c>
      <c r="D804" s="1" t="s">
        <v>23</v>
      </c>
      <c r="E804" s="1">
        <v>4</v>
      </c>
      <c r="F804" s="1" t="s">
        <v>21</v>
      </c>
      <c r="G804" s="1" t="s">
        <v>24</v>
      </c>
    </row>
    <row r="805" spans="1:7" ht="14.1" customHeight="1" x14ac:dyDescent="0.2">
      <c r="A805" s="4" t="s">
        <v>452</v>
      </c>
      <c r="B805" s="18" t="e">
        <f>VLOOKUP(LEFT(A805,9),VLANs!B:H,7,FALSE())</f>
        <v>#N/A</v>
      </c>
      <c r="C805" s="1">
        <v>3389</v>
      </c>
      <c r="D805" s="1" t="s">
        <v>23</v>
      </c>
      <c r="E805" s="1">
        <v>4</v>
      </c>
      <c r="F805" s="1" t="s">
        <v>27</v>
      </c>
      <c r="G805" s="1" t="s">
        <v>28</v>
      </c>
    </row>
    <row r="806" spans="1:7" ht="14.1" customHeight="1" x14ac:dyDescent="0.2">
      <c r="A806" s="4" t="s">
        <v>453</v>
      </c>
      <c r="B806" s="18" t="e">
        <f>VLOOKUP(LEFT(A806,9),VLANs!B:H,7,FALSE())</f>
        <v>#N/A</v>
      </c>
      <c r="C806" s="1">
        <v>3389</v>
      </c>
      <c r="D806" s="1" t="s">
        <v>23</v>
      </c>
      <c r="E806" s="1">
        <v>4</v>
      </c>
      <c r="F806" s="1" t="s">
        <v>21</v>
      </c>
      <c r="G806" s="1" t="s">
        <v>24</v>
      </c>
    </row>
    <row r="807" spans="1:7" ht="14.1" customHeight="1" x14ac:dyDescent="0.2">
      <c r="A807" s="4" t="s">
        <v>453</v>
      </c>
      <c r="B807" s="18" t="e">
        <f>VLOOKUP(LEFT(A807,9),VLANs!B:H,7,FALSE())</f>
        <v>#N/A</v>
      </c>
      <c r="C807" s="1">
        <v>3389</v>
      </c>
      <c r="D807" s="1" t="s">
        <v>23</v>
      </c>
      <c r="E807" s="1">
        <v>4</v>
      </c>
      <c r="F807" s="1" t="s">
        <v>27</v>
      </c>
      <c r="G807" s="1" t="s">
        <v>28</v>
      </c>
    </row>
    <row r="808" spans="1:7" ht="14.1" customHeight="1" x14ac:dyDescent="0.2">
      <c r="A808" s="4" t="s">
        <v>456</v>
      </c>
      <c r="B808" s="18" t="e">
        <f>VLOOKUP(LEFT(A808,9),VLANs!B:H,7,FALSE())</f>
        <v>#N/A</v>
      </c>
      <c r="C808" s="1">
        <v>3389</v>
      </c>
      <c r="D808" s="1" t="s">
        <v>23</v>
      </c>
      <c r="E808" s="1">
        <v>4</v>
      </c>
      <c r="F808" s="1" t="s">
        <v>21</v>
      </c>
      <c r="G808" s="1" t="s">
        <v>24</v>
      </c>
    </row>
    <row r="809" spans="1:7" ht="14.1" customHeight="1" x14ac:dyDescent="0.2">
      <c r="A809" s="4" t="s">
        <v>456</v>
      </c>
      <c r="B809" s="18" t="e">
        <f>VLOOKUP(LEFT(A809,9),VLANs!B:H,7,FALSE())</f>
        <v>#N/A</v>
      </c>
      <c r="C809" s="1">
        <v>3389</v>
      </c>
      <c r="D809" s="1" t="s">
        <v>23</v>
      </c>
      <c r="E809" s="1">
        <v>4</v>
      </c>
      <c r="F809" s="1" t="s">
        <v>27</v>
      </c>
      <c r="G809" s="1" t="s">
        <v>28</v>
      </c>
    </row>
    <row r="810" spans="1:7" ht="14.1" customHeight="1" x14ac:dyDescent="0.2">
      <c r="A810" s="4" t="s">
        <v>457</v>
      </c>
      <c r="B810" s="18" t="e">
        <f>VLOOKUP(LEFT(A810,9),VLANs!B:H,7,FALSE())</f>
        <v>#N/A</v>
      </c>
      <c r="C810" s="1">
        <v>3389</v>
      </c>
      <c r="D810" s="1" t="s">
        <v>23</v>
      </c>
      <c r="E810" s="1">
        <v>4</v>
      </c>
      <c r="F810" s="1" t="s">
        <v>21</v>
      </c>
      <c r="G810" s="1" t="s">
        <v>24</v>
      </c>
    </row>
    <row r="811" spans="1:7" ht="14.1" customHeight="1" x14ac:dyDescent="0.2">
      <c r="A811" s="4" t="s">
        <v>457</v>
      </c>
      <c r="B811" s="18" t="e">
        <f>VLOOKUP(LEFT(A811,9),VLANs!B:H,7,FALSE())</f>
        <v>#N/A</v>
      </c>
      <c r="C811" s="1">
        <v>3389</v>
      </c>
      <c r="D811" s="1" t="s">
        <v>23</v>
      </c>
      <c r="E811" s="1">
        <v>4</v>
      </c>
      <c r="F811" s="1" t="s">
        <v>27</v>
      </c>
      <c r="G811" s="1" t="s">
        <v>28</v>
      </c>
    </row>
    <row r="812" spans="1:7" ht="14.1" customHeight="1" x14ac:dyDescent="0.2">
      <c r="A812" s="4" t="s">
        <v>458</v>
      </c>
      <c r="B812" s="18" t="e">
        <f>VLOOKUP(LEFT(A812,9),VLANs!B:H,7,FALSE())</f>
        <v>#N/A</v>
      </c>
      <c r="C812" s="1">
        <v>3389</v>
      </c>
      <c r="D812" s="1" t="s">
        <v>23</v>
      </c>
      <c r="E812" s="1">
        <v>4</v>
      </c>
      <c r="F812" s="1" t="s">
        <v>21</v>
      </c>
      <c r="G812" s="1" t="s">
        <v>24</v>
      </c>
    </row>
    <row r="813" spans="1:7" ht="14.1" customHeight="1" x14ac:dyDescent="0.2">
      <c r="A813" s="4" t="s">
        <v>458</v>
      </c>
      <c r="B813" s="18" t="e">
        <f>VLOOKUP(LEFT(A813,9),VLANs!B:H,7,FALSE())</f>
        <v>#N/A</v>
      </c>
      <c r="C813" s="1">
        <v>3389</v>
      </c>
      <c r="D813" s="1" t="s">
        <v>23</v>
      </c>
      <c r="E813" s="1">
        <v>4</v>
      </c>
      <c r="F813" s="1" t="s">
        <v>27</v>
      </c>
      <c r="G813" s="1" t="s">
        <v>28</v>
      </c>
    </row>
    <row r="814" spans="1:7" ht="14.1" customHeight="1" x14ac:dyDescent="0.2">
      <c r="A814" s="4" t="s">
        <v>460</v>
      </c>
      <c r="B814" s="18" t="e">
        <f>VLOOKUP(LEFT(A814,9),VLANs!B:H,7,FALSE())</f>
        <v>#N/A</v>
      </c>
      <c r="C814" s="1">
        <v>3389</v>
      </c>
      <c r="D814" s="1" t="s">
        <v>23</v>
      </c>
      <c r="E814" s="1">
        <v>4</v>
      </c>
      <c r="F814" s="1" t="s">
        <v>21</v>
      </c>
      <c r="G814" s="1" t="s">
        <v>24</v>
      </c>
    </row>
    <row r="815" spans="1:7" ht="14.1" customHeight="1" x14ac:dyDescent="0.2">
      <c r="A815" s="4" t="s">
        <v>460</v>
      </c>
      <c r="B815" s="18" t="e">
        <f>VLOOKUP(LEFT(A815,9),VLANs!B:H,7,FALSE())</f>
        <v>#N/A</v>
      </c>
      <c r="C815" s="1">
        <v>3389</v>
      </c>
      <c r="D815" s="1" t="s">
        <v>23</v>
      </c>
      <c r="E815" s="1">
        <v>4</v>
      </c>
      <c r="F815" s="1" t="s">
        <v>27</v>
      </c>
      <c r="G815" s="1" t="s">
        <v>28</v>
      </c>
    </row>
    <row r="816" spans="1:7" ht="14.1" customHeight="1" x14ac:dyDescent="0.2">
      <c r="A816" s="4" t="s">
        <v>461</v>
      </c>
      <c r="B816" s="18" t="e">
        <f>VLOOKUP(LEFT(A816,9),VLANs!B:H,7,FALSE())</f>
        <v>#N/A</v>
      </c>
      <c r="C816" s="1">
        <v>3389</v>
      </c>
      <c r="D816" s="1" t="s">
        <v>23</v>
      </c>
      <c r="E816" s="1">
        <v>4</v>
      </c>
      <c r="F816" s="1" t="s">
        <v>21</v>
      </c>
      <c r="G816" s="1" t="s">
        <v>24</v>
      </c>
    </row>
    <row r="817" spans="1:7" ht="14.1" customHeight="1" x14ac:dyDescent="0.2">
      <c r="A817" s="4" t="s">
        <v>461</v>
      </c>
      <c r="B817" s="18" t="e">
        <f>VLOOKUP(LEFT(A817,9),VLANs!B:H,7,FALSE())</f>
        <v>#N/A</v>
      </c>
      <c r="C817" s="1">
        <v>3389</v>
      </c>
      <c r="D817" s="1" t="s">
        <v>23</v>
      </c>
      <c r="E817" s="1">
        <v>4</v>
      </c>
      <c r="F817" s="1" t="s">
        <v>27</v>
      </c>
      <c r="G817" s="1" t="s">
        <v>28</v>
      </c>
    </row>
    <row r="818" spans="1:7" ht="14.1" customHeight="1" x14ac:dyDescent="0.2">
      <c r="A818" s="4" t="s">
        <v>462</v>
      </c>
      <c r="B818" s="18" t="e">
        <f>VLOOKUP(LEFT(A818,9),VLANs!B:H,7,FALSE())</f>
        <v>#N/A</v>
      </c>
      <c r="C818" s="1">
        <v>3389</v>
      </c>
      <c r="D818" s="1" t="s">
        <v>23</v>
      </c>
      <c r="E818" s="1">
        <v>4</v>
      </c>
      <c r="F818" s="1" t="s">
        <v>21</v>
      </c>
      <c r="G818" s="1" t="s">
        <v>24</v>
      </c>
    </row>
    <row r="819" spans="1:7" ht="14.1" customHeight="1" x14ac:dyDescent="0.2">
      <c r="A819" s="4" t="s">
        <v>462</v>
      </c>
      <c r="B819" s="18" t="e">
        <f>VLOOKUP(LEFT(A819,9),VLANs!B:H,7,FALSE())</f>
        <v>#N/A</v>
      </c>
      <c r="C819" s="1">
        <v>3389</v>
      </c>
      <c r="D819" s="1" t="s">
        <v>23</v>
      </c>
      <c r="E819" s="1">
        <v>4</v>
      </c>
      <c r="F819" s="1" t="s">
        <v>27</v>
      </c>
      <c r="G819" s="1" t="s">
        <v>28</v>
      </c>
    </row>
    <row r="820" spans="1:7" ht="14.1" customHeight="1" x14ac:dyDescent="0.2">
      <c r="A820" s="4" t="s">
        <v>470</v>
      </c>
      <c r="B820" s="18" t="e">
        <f>VLOOKUP(LEFT(A820,9),VLANs!B:H,7,FALSE())</f>
        <v>#N/A</v>
      </c>
      <c r="C820" s="1">
        <v>9594</v>
      </c>
      <c r="D820" s="1" t="s">
        <v>23</v>
      </c>
      <c r="E820" s="1">
        <v>4</v>
      </c>
      <c r="F820" s="1" t="s">
        <v>21</v>
      </c>
      <c r="G820" s="1" t="s">
        <v>24</v>
      </c>
    </row>
    <row r="821" spans="1:7" ht="14.1" customHeight="1" x14ac:dyDescent="0.2">
      <c r="A821" s="4" t="s">
        <v>470</v>
      </c>
      <c r="B821" s="18" t="e">
        <f>VLOOKUP(LEFT(A821,9),VLANs!B:H,7,FALSE())</f>
        <v>#N/A</v>
      </c>
      <c r="C821" s="1">
        <v>9593</v>
      </c>
      <c r="D821" s="1" t="s">
        <v>23</v>
      </c>
      <c r="E821" s="1">
        <v>4</v>
      </c>
      <c r="F821" s="1" t="s">
        <v>21</v>
      </c>
      <c r="G821" s="1" t="s">
        <v>24</v>
      </c>
    </row>
    <row r="822" spans="1:7" ht="14.1" customHeight="1" x14ac:dyDescent="0.2">
      <c r="A822" s="4" t="s">
        <v>470</v>
      </c>
      <c r="B822" s="18" t="e">
        <f>VLOOKUP(LEFT(A822,9),VLANs!B:H,7,FALSE())</f>
        <v>#N/A</v>
      </c>
      <c r="C822" s="1">
        <v>3389</v>
      </c>
      <c r="D822" s="1" t="s">
        <v>23</v>
      </c>
      <c r="E822" s="1">
        <v>4</v>
      </c>
      <c r="F822" s="1" t="s">
        <v>21</v>
      </c>
      <c r="G822" s="1" t="s">
        <v>24</v>
      </c>
    </row>
    <row r="823" spans="1:7" ht="14.1" customHeight="1" x14ac:dyDescent="0.2">
      <c r="A823" s="4" t="s">
        <v>471</v>
      </c>
      <c r="B823" s="18" t="e">
        <f>VLOOKUP(LEFT(A823,9),VLANs!B:H,7,FALSE())</f>
        <v>#N/A</v>
      </c>
      <c r="C823" s="1">
        <v>443</v>
      </c>
      <c r="D823" s="1" t="s">
        <v>23</v>
      </c>
      <c r="E823" s="1">
        <v>4</v>
      </c>
      <c r="F823" s="1" t="s">
        <v>21</v>
      </c>
      <c r="G823" s="1" t="s">
        <v>24</v>
      </c>
    </row>
    <row r="824" spans="1:7" ht="14.1" customHeight="1" x14ac:dyDescent="0.2">
      <c r="A824" s="4" t="s">
        <v>471</v>
      </c>
      <c r="B824" s="18" t="e">
        <f>VLOOKUP(LEFT(A824,9),VLANs!B:H,7,FALSE())</f>
        <v>#N/A</v>
      </c>
      <c r="C824" s="1">
        <v>443</v>
      </c>
      <c r="D824" s="1" t="s">
        <v>23</v>
      </c>
      <c r="E824" s="1">
        <v>4</v>
      </c>
      <c r="F824" s="1" t="s">
        <v>27</v>
      </c>
      <c r="G824" s="1" t="s">
        <v>28</v>
      </c>
    </row>
    <row r="825" spans="1:7" ht="14.1" customHeight="1" x14ac:dyDescent="0.2">
      <c r="A825" s="4" t="s">
        <v>472</v>
      </c>
      <c r="B825" s="18" t="e">
        <f>VLOOKUP(LEFT(A825,9),VLANs!B:H,7,FALSE())</f>
        <v>#N/A</v>
      </c>
      <c r="C825" s="1">
        <v>3389</v>
      </c>
      <c r="D825" s="1" t="s">
        <v>23</v>
      </c>
      <c r="E825" s="1">
        <v>4</v>
      </c>
      <c r="F825" s="1" t="s">
        <v>21</v>
      </c>
      <c r="G825" s="1" t="s">
        <v>24</v>
      </c>
    </row>
    <row r="826" spans="1:7" ht="14.1" customHeight="1" x14ac:dyDescent="0.2">
      <c r="A826" s="4" t="s">
        <v>486</v>
      </c>
      <c r="B826" s="18" t="e">
        <f>VLOOKUP(LEFT(A826,9),VLANs!B:H,7,FALSE())</f>
        <v>#N/A</v>
      </c>
      <c r="C826" s="1">
        <v>3389</v>
      </c>
      <c r="D826" s="1" t="s">
        <v>23</v>
      </c>
      <c r="E826" s="1">
        <v>4</v>
      </c>
      <c r="F826" s="1" t="s">
        <v>21</v>
      </c>
      <c r="G826" s="1" t="s">
        <v>24</v>
      </c>
    </row>
    <row r="827" spans="1:7" ht="14.1" customHeight="1" x14ac:dyDescent="0.2">
      <c r="A827" s="4" t="s">
        <v>486</v>
      </c>
      <c r="B827" s="18" t="e">
        <f>VLOOKUP(LEFT(A827,9),VLANs!B:H,7,FALSE())</f>
        <v>#N/A</v>
      </c>
      <c r="C827" s="1">
        <v>3389</v>
      </c>
      <c r="D827" s="1" t="s">
        <v>23</v>
      </c>
      <c r="E827" s="1">
        <v>4</v>
      </c>
      <c r="F827" s="1" t="s">
        <v>27</v>
      </c>
      <c r="G827" s="1" t="s">
        <v>28</v>
      </c>
    </row>
    <row r="828" spans="1:7" ht="14.1" customHeight="1" x14ac:dyDescent="0.2">
      <c r="A828" s="4" t="s">
        <v>498</v>
      </c>
      <c r="B828" s="18" t="e">
        <f>VLOOKUP(LEFT(A828,9),VLANs!B:H,7,FALSE())</f>
        <v>#N/A</v>
      </c>
      <c r="C828" s="1">
        <v>3389</v>
      </c>
      <c r="D828" s="1" t="s">
        <v>23</v>
      </c>
      <c r="E828" s="1">
        <v>4</v>
      </c>
      <c r="F828" s="1" t="s">
        <v>21</v>
      </c>
      <c r="G828" s="1" t="s">
        <v>24</v>
      </c>
    </row>
    <row r="829" spans="1:7" ht="14.1" customHeight="1" x14ac:dyDescent="0.2">
      <c r="A829" s="4" t="s">
        <v>499</v>
      </c>
      <c r="B829" s="18" t="e">
        <f>VLOOKUP(LEFT(A829,9),VLANs!B:H,7,FALSE())</f>
        <v>#N/A</v>
      </c>
      <c r="C829" s="1">
        <v>3389</v>
      </c>
      <c r="D829" s="1" t="s">
        <v>23</v>
      </c>
      <c r="E829" s="1">
        <v>4</v>
      </c>
      <c r="F829" s="1" t="s">
        <v>21</v>
      </c>
      <c r="G829" s="1" t="s">
        <v>24</v>
      </c>
    </row>
    <row r="830" spans="1:7" ht="14.1" customHeight="1" x14ac:dyDescent="0.2">
      <c r="A830" s="4" t="s">
        <v>501</v>
      </c>
      <c r="B830" s="18" t="e">
        <f>VLOOKUP(LEFT(A830,9),VLANs!B:H,7,FALSE())</f>
        <v>#N/A</v>
      </c>
      <c r="C830" s="1">
        <v>3389</v>
      </c>
      <c r="D830" s="1" t="s">
        <v>23</v>
      </c>
      <c r="E830" s="1">
        <v>4</v>
      </c>
      <c r="F830" s="1" t="s">
        <v>21</v>
      </c>
      <c r="G830" s="1" t="s">
        <v>24</v>
      </c>
    </row>
    <row r="831" spans="1:7" ht="14.1" customHeight="1" x14ac:dyDescent="0.2">
      <c r="A831" s="4" t="s">
        <v>430</v>
      </c>
      <c r="B831" s="18" t="str">
        <f>VLOOKUP(LEFT(A831,9),VLANs!B:H,7,FALSE())</f>
        <v>Police Officers</v>
      </c>
      <c r="E831" s="1">
        <v>2.6</v>
      </c>
      <c r="F831" s="1" t="s">
        <v>21</v>
      </c>
      <c r="G831" s="1" t="s">
        <v>22</v>
      </c>
    </row>
    <row r="832" spans="1:7" ht="14.1" customHeight="1" x14ac:dyDescent="0.2">
      <c r="A832" s="4" t="s">
        <v>431</v>
      </c>
      <c r="B832" s="18" t="str">
        <f>VLOOKUP(LEFT(A832,9),VLANs!B:H,7,FALSE())</f>
        <v>Police Officers</v>
      </c>
      <c r="E832" s="1">
        <v>2.6</v>
      </c>
      <c r="F832" s="1" t="s">
        <v>21</v>
      </c>
      <c r="G832" s="1" t="s">
        <v>22</v>
      </c>
    </row>
    <row r="833" spans="1:7" ht="14.1" customHeight="1" x14ac:dyDescent="0.2">
      <c r="A833" s="4" t="s">
        <v>432</v>
      </c>
      <c r="B833" s="18" t="str">
        <f>VLOOKUP(LEFT(A833,9),VLANs!B:H,7,FALSE())</f>
        <v>Police Officers</v>
      </c>
      <c r="E833" s="1">
        <v>2.6</v>
      </c>
      <c r="F833" s="1" t="s">
        <v>21</v>
      </c>
      <c r="G833" s="1" t="s">
        <v>22</v>
      </c>
    </row>
    <row r="834" spans="1:7" ht="14.1" customHeight="1" x14ac:dyDescent="0.2">
      <c r="A834" s="4" t="s">
        <v>433</v>
      </c>
      <c r="B834" s="18" t="str">
        <f>VLOOKUP(LEFT(A834,9),VLANs!B:H,7,FALSE())</f>
        <v>Police Officers</v>
      </c>
      <c r="E834" s="1">
        <v>2.6</v>
      </c>
      <c r="F834" s="1" t="s">
        <v>21</v>
      </c>
      <c r="G834" s="1" t="s">
        <v>22</v>
      </c>
    </row>
    <row r="835" spans="1:7" ht="14.1" customHeight="1" x14ac:dyDescent="0.2">
      <c r="A835" s="4" t="s">
        <v>216</v>
      </c>
      <c r="B835" s="18" t="str">
        <f>VLOOKUP(LEFT(A835,9),VLANs!B:H,7,FALSE())</f>
        <v>Prosecutor - Head and Assistants</v>
      </c>
      <c r="E835" s="1">
        <v>2.6</v>
      </c>
      <c r="F835" s="1" t="s">
        <v>21</v>
      </c>
      <c r="G835" s="1" t="s">
        <v>22</v>
      </c>
    </row>
    <row r="836" spans="1:7" ht="14.1" customHeight="1" x14ac:dyDescent="0.2">
      <c r="A836" s="4" t="s">
        <v>217</v>
      </c>
      <c r="B836" s="18" t="str">
        <f>VLOOKUP(LEFT(A836,9),VLANs!B:H,7,FALSE())</f>
        <v>Prosecutor - Head and Assistants</v>
      </c>
      <c r="C836" s="1">
        <v>22</v>
      </c>
      <c r="D836" s="1" t="s">
        <v>23</v>
      </c>
      <c r="E836" s="1">
        <v>2.6</v>
      </c>
      <c r="F836" s="1" t="s">
        <v>21</v>
      </c>
      <c r="G836" s="1" t="s">
        <v>30</v>
      </c>
    </row>
    <row r="837" spans="1:7" ht="14.1" customHeight="1" x14ac:dyDescent="0.2">
      <c r="A837" s="4" t="s">
        <v>217</v>
      </c>
      <c r="B837" s="18" t="str">
        <f>VLOOKUP(LEFT(A837,9),VLANs!B:H,7,FALSE())</f>
        <v>Prosecutor - Head and Assistants</v>
      </c>
      <c r="E837" s="1">
        <v>2.6</v>
      </c>
      <c r="F837" s="1" t="s">
        <v>21</v>
      </c>
      <c r="G837" s="1" t="s">
        <v>22</v>
      </c>
    </row>
    <row r="838" spans="1:7" ht="14.1" customHeight="1" x14ac:dyDescent="0.2">
      <c r="A838" s="4" t="s">
        <v>218</v>
      </c>
      <c r="B838" s="18" t="str">
        <f>VLOOKUP(LEFT(A838,9),VLANs!B:H,7,FALSE())</f>
        <v>Prosecutor - Head and Assistants</v>
      </c>
      <c r="E838" s="1">
        <v>2.6</v>
      </c>
      <c r="F838" s="1" t="s">
        <v>21</v>
      </c>
      <c r="G838" s="1" t="s">
        <v>22</v>
      </c>
    </row>
    <row r="839" spans="1:7" ht="14.1" customHeight="1" x14ac:dyDescent="0.2">
      <c r="A839" s="4" t="s">
        <v>219</v>
      </c>
      <c r="B839" s="18" t="str">
        <f>VLOOKUP(LEFT(A839,9),VLANs!B:H,7,FALSE())</f>
        <v>Prosecutor - Head and Assistants</v>
      </c>
      <c r="E839" s="1">
        <v>2.6</v>
      </c>
      <c r="F839" s="1" t="s">
        <v>21</v>
      </c>
      <c r="G839" s="1" t="s">
        <v>22</v>
      </c>
    </row>
    <row r="840" spans="1:7" ht="14.1" customHeight="1" x14ac:dyDescent="0.2">
      <c r="A840" s="4" t="s">
        <v>220</v>
      </c>
      <c r="B840" s="18" t="str">
        <f>VLOOKUP(LEFT(A840,9),VLANs!B:H,7,FALSE())</f>
        <v>Prosecutor - Head and Assistants</v>
      </c>
      <c r="E840" s="1">
        <v>2.6</v>
      </c>
      <c r="F840" s="1" t="s">
        <v>21</v>
      </c>
      <c r="G840" s="1" t="s">
        <v>22</v>
      </c>
    </row>
    <row r="841" spans="1:7" ht="14.1" customHeight="1" x14ac:dyDescent="0.2">
      <c r="A841" s="4" t="s">
        <v>221</v>
      </c>
      <c r="B841" s="18" t="str">
        <f>VLOOKUP(LEFT(A841,9),VLANs!B:H,7,FALSE())</f>
        <v>Prosecutor - Head and Assistants</v>
      </c>
      <c r="C841" s="1">
        <v>22</v>
      </c>
      <c r="D841" s="1" t="s">
        <v>23</v>
      </c>
      <c r="E841" s="1">
        <v>2.6</v>
      </c>
      <c r="F841" s="1" t="s">
        <v>21</v>
      </c>
      <c r="G841" s="1" t="s">
        <v>30</v>
      </c>
    </row>
    <row r="842" spans="1:7" ht="14.1" customHeight="1" x14ac:dyDescent="0.2">
      <c r="A842" s="4" t="s">
        <v>221</v>
      </c>
      <c r="B842" s="18" t="str">
        <f>VLOOKUP(LEFT(A842,9),VLANs!B:H,7,FALSE())</f>
        <v>Prosecutor - Head and Assistants</v>
      </c>
      <c r="E842" s="1">
        <v>2.6</v>
      </c>
      <c r="F842" s="1" t="s">
        <v>21</v>
      </c>
      <c r="G842" s="1" t="s">
        <v>22</v>
      </c>
    </row>
    <row r="843" spans="1:7" ht="14.1" customHeight="1" x14ac:dyDescent="0.2">
      <c r="A843" s="4" t="s">
        <v>222</v>
      </c>
      <c r="B843" s="18" t="str">
        <f>VLOOKUP(LEFT(A843,9),VLANs!B:H,7,FALSE())</f>
        <v>Prosecutor - Head and Assistants</v>
      </c>
      <c r="C843" s="1">
        <v>22</v>
      </c>
      <c r="D843" s="1" t="s">
        <v>23</v>
      </c>
      <c r="E843" s="1">
        <v>2.6</v>
      </c>
      <c r="F843" s="1" t="s">
        <v>21</v>
      </c>
      <c r="G843" s="1" t="s">
        <v>30</v>
      </c>
    </row>
    <row r="844" spans="1:7" ht="14.1" customHeight="1" x14ac:dyDescent="0.2">
      <c r="A844" s="4" t="s">
        <v>222</v>
      </c>
      <c r="B844" s="18" t="str">
        <f>VLOOKUP(LEFT(A844,9),VLANs!B:H,7,FALSE())</f>
        <v>Prosecutor - Head and Assistants</v>
      </c>
      <c r="E844" s="1">
        <v>2.6</v>
      </c>
      <c r="F844" s="1" t="s">
        <v>21</v>
      </c>
      <c r="G844" s="1" t="s">
        <v>22</v>
      </c>
    </row>
    <row r="845" spans="1:7" ht="14.1" customHeight="1" x14ac:dyDescent="0.2">
      <c r="A845" s="4" t="s">
        <v>223</v>
      </c>
      <c r="B845" s="18" t="str">
        <f>VLOOKUP(LEFT(A845,9),VLANs!B:H,7,FALSE())</f>
        <v>Prosecutor - Head and Assistants</v>
      </c>
      <c r="E845" s="1">
        <v>2.6</v>
      </c>
      <c r="F845" s="1" t="s">
        <v>21</v>
      </c>
      <c r="G845" s="1" t="s">
        <v>22</v>
      </c>
    </row>
    <row r="846" spans="1:7" ht="14.1" customHeight="1" x14ac:dyDescent="0.2">
      <c r="A846" s="4" t="s">
        <v>224</v>
      </c>
      <c r="B846" s="18" t="str">
        <f>VLOOKUP(LEFT(A846,9),VLANs!B:H,7,FALSE())</f>
        <v>Prosecutor - Head and Assistants</v>
      </c>
      <c r="E846" s="1">
        <v>2.6</v>
      </c>
      <c r="F846" s="1" t="s">
        <v>21</v>
      </c>
      <c r="G846" s="1" t="s">
        <v>22</v>
      </c>
    </row>
    <row r="847" spans="1:7" ht="14.1" customHeight="1" x14ac:dyDescent="0.2">
      <c r="A847" s="4" t="s">
        <v>225</v>
      </c>
      <c r="B847" s="18" t="str">
        <f>VLOOKUP(LEFT(A847,9),VLANs!B:H,7,FALSE())</f>
        <v>Prosecutor - Head and Assistants</v>
      </c>
      <c r="E847" s="1">
        <v>2.6</v>
      </c>
      <c r="F847" s="1" t="s">
        <v>21</v>
      </c>
      <c r="G847" s="1" t="s">
        <v>22</v>
      </c>
    </row>
    <row r="848" spans="1:7" ht="14.1" customHeight="1" x14ac:dyDescent="0.2">
      <c r="A848" s="4" t="s">
        <v>226</v>
      </c>
      <c r="B848" s="18" t="str">
        <f>VLOOKUP(LEFT(A848,9),VLANs!B:H,7,FALSE())</f>
        <v>Prosecutor - Head and Assistants</v>
      </c>
      <c r="E848" s="1">
        <v>2.6</v>
      </c>
      <c r="F848" s="1" t="s">
        <v>21</v>
      </c>
      <c r="G848" s="1" t="s">
        <v>22</v>
      </c>
    </row>
    <row r="849" spans="1:7" ht="14.1" customHeight="1" x14ac:dyDescent="0.2">
      <c r="A849" s="4" t="s">
        <v>227</v>
      </c>
      <c r="B849" s="18" t="str">
        <f>VLOOKUP(LEFT(A849,9),VLANs!B:H,7,FALSE())</f>
        <v>Prosecutor - Head and Assistants</v>
      </c>
      <c r="C849" s="1">
        <v>22</v>
      </c>
      <c r="D849" s="1" t="s">
        <v>23</v>
      </c>
      <c r="E849" s="1">
        <v>2.6</v>
      </c>
      <c r="F849" s="1" t="s">
        <v>21</v>
      </c>
      <c r="G849" s="1" t="s">
        <v>30</v>
      </c>
    </row>
    <row r="850" spans="1:7" ht="14.1" customHeight="1" x14ac:dyDescent="0.2">
      <c r="A850" s="4" t="s">
        <v>227</v>
      </c>
      <c r="B850" s="18" t="str">
        <f>VLOOKUP(LEFT(A850,9),VLANs!B:H,7,FALSE())</f>
        <v>Prosecutor - Head and Assistants</v>
      </c>
      <c r="E850" s="1">
        <v>2.6</v>
      </c>
      <c r="F850" s="1" t="s">
        <v>21</v>
      </c>
      <c r="G850" s="1" t="s">
        <v>22</v>
      </c>
    </row>
    <row r="851" spans="1:7" ht="14.1" customHeight="1" x14ac:dyDescent="0.2">
      <c r="A851" s="4" t="s">
        <v>229</v>
      </c>
      <c r="B851" s="18" t="str">
        <f>VLOOKUP(LEFT(A851,9),VLANs!B:H,7,FALSE())</f>
        <v>Prosecutor - Head and Assistants</v>
      </c>
      <c r="E851" s="1">
        <v>2.6</v>
      </c>
      <c r="F851" s="1" t="s">
        <v>21</v>
      </c>
      <c r="G851" s="1" t="s">
        <v>22</v>
      </c>
    </row>
    <row r="852" spans="1:7" ht="14.1" customHeight="1" x14ac:dyDescent="0.2">
      <c r="A852" s="4" t="s">
        <v>228</v>
      </c>
      <c r="B852" s="18" t="str">
        <f>VLOOKUP(LEFT(A852,9),VLANs!B:H,7,FALSE())</f>
        <v>Prosecutor - Head and Assistants</v>
      </c>
      <c r="E852" s="1">
        <v>2.6</v>
      </c>
      <c r="F852" s="1" t="s">
        <v>21</v>
      </c>
      <c r="G852" s="1" t="s">
        <v>22</v>
      </c>
    </row>
    <row r="853" spans="1:7" ht="14.1" customHeight="1" x14ac:dyDescent="0.2">
      <c r="A853" s="4" t="s">
        <v>228</v>
      </c>
      <c r="B853" s="18" t="str">
        <f>VLOOKUP(LEFT(A853,9),VLANs!B:H,7,FALSE())</f>
        <v>Prosecutor - Head and Assistants</v>
      </c>
      <c r="E853" s="1">
        <v>2.6</v>
      </c>
      <c r="F853" s="1" t="s">
        <v>21</v>
      </c>
      <c r="G853" s="1" t="s">
        <v>22</v>
      </c>
    </row>
    <row r="854" spans="1:7" ht="14.1" customHeight="1" x14ac:dyDescent="0.2">
      <c r="A854" s="4" t="s">
        <v>230</v>
      </c>
      <c r="B854" s="18" t="str">
        <f>VLOOKUP(LEFT(A854,9),VLANs!B:H,7,FALSE())</f>
        <v>Prosecutor - Head and Assistants</v>
      </c>
      <c r="E854" s="1">
        <v>2.6</v>
      </c>
      <c r="F854" s="1" t="s">
        <v>21</v>
      </c>
      <c r="G854" s="1" t="s">
        <v>22</v>
      </c>
    </row>
    <row r="855" spans="1:7" ht="14.1" customHeight="1" x14ac:dyDescent="0.2">
      <c r="A855" s="4" t="s">
        <v>231</v>
      </c>
      <c r="B855" s="18" t="str">
        <f>VLOOKUP(LEFT(A855,9),VLANs!B:H,7,FALSE())</f>
        <v>Prosecutor - Head and Assistants</v>
      </c>
      <c r="E855" s="1">
        <v>2.6</v>
      </c>
      <c r="F855" s="1" t="s">
        <v>21</v>
      </c>
      <c r="G855" s="1" t="s">
        <v>22</v>
      </c>
    </row>
    <row r="856" spans="1:7" ht="14.1" customHeight="1" x14ac:dyDescent="0.2">
      <c r="A856" s="4" t="s">
        <v>232</v>
      </c>
      <c r="B856" s="18" t="str">
        <f>VLOOKUP(LEFT(A856,9),VLANs!B:H,7,FALSE())</f>
        <v>Prosecutor - Head and Assistants</v>
      </c>
      <c r="E856" s="1">
        <v>2.6</v>
      </c>
      <c r="F856" s="1" t="s">
        <v>21</v>
      </c>
      <c r="G856" s="1" t="s">
        <v>22</v>
      </c>
    </row>
    <row r="857" spans="1:7" ht="14.1" customHeight="1" x14ac:dyDescent="0.2">
      <c r="A857" s="4" t="s">
        <v>233</v>
      </c>
      <c r="B857" s="18" t="str">
        <f>VLOOKUP(LEFT(A857,9),VLANs!B:H,7,FALSE())</f>
        <v>Prosecutor - Head and Assistants</v>
      </c>
      <c r="E857" s="1">
        <v>2.6</v>
      </c>
      <c r="F857" s="1" t="s">
        <v>21</v>
      </c>
      <c r="G857" s="1" t="s">
        <v>22</v>
      </c>
    </row>
    <row r="858" spans="1:7" ht="14.1" customHeight="1" x14ac:dyDescent="0.2">
      <c r="A858" s="4" t="s">
        <v>234</v>
      </c>
      <c r="B858" s="18" t="str">
        <f>VLOOKUP(LEFT(A858,9),VLANs!B:H,7,FALSE())</f>
        <v>Prosecutor - Head and Assistants</v>
      </c>
      <c r="C858" s="1">
        <v>22</v>
      </c>
      <c r="D858" s="1" t="s">
        <v>23</v>
      </c>
      <c r="E858" s="1">
        <v>2.6</v>
      </c>
      <c r="F858" s="1" t="s">
        <v>21</v>
      </c>
      <c r="G858" s="1" t="s">
        <v>30</v>
      </c>
    </row>
    <row r="859" spans="1:7" ht="14.1" customHeight="1" x14ac:dyDescent="0.2">
      <c r="A859" s="4" t="s">
        <v>234</v>
      </c>
      <c r="B859" s="18" t="str">
        <f>VLOOKUP(LEFT(A859,9),VLANs!B:H,7,FALSE())</f>
        <v>Prosecutor - Head and Assistants</v>
      </c>
      <c r="E859" s="1">
        <v>2.6</v>
      </c>
      <c r="F859" s="1" t="s">
        <v>21</v>
      </c>
      <c r="G859" s="1" t="s">
        <v>22</v>
      </c>
    </row>
    <row r="860" spans="1:7" ht="14.1" customHeight="1" x14ac:dyDescent="0.2">
      <c r="A860" s="4" t="s">
        <v>235</v>
      </c>
      <c r="B860" s="18" t="str">
        <f>VLOOKUP(LEFT(A860,9),VLANs!B:H,7,FALSE())</f>
        <v>Prosecutor - Head and Assistants</v>
      </c>
      <c r="E860" s="1">
        <v>2.6</v>
      </c>
      <c r="F860" s="1" t="s">
        <v>21</v>
      </c>
      <c r="G860" s="1" t="s">
        <v>22</v>
      </c>
    </row>
    <row r="861" spans="1:7" ht="14.1" customHeight="1" x14ac:dyDescent="0.2">
      <c r="A861" s="4" t="s">
        <v>236</v>
      </c>
      <c r="B861" s="18" t="str">
        <f>VLOOKUP(LEFT(A861,9),VLANs!B:H,7,FALSE())</f>
        <v>Prosecutor - Head and Assistants</v>
      </c>
      <c r="C861" s="1">
        <v>22</v>
      </c>
      <c r="D861" s="1" t="s">
        <v>23</v>
      </c>
      <c r="E861" s="1">
        <v>2.6</v>
      </c>
      <c r="F861" s="1" t="s">
        <v>21</v>
      </c>
      <c r="G861" s="1" t="s">
        <v>30</v>
      </c>
    </row>
    <row r="862" spans="1:7" ht="14.1" customHeight="1" x14ac:dyDescent="0.2">
      <c r="A862" s="4" t="s">
        <v>237</v>
      </c>
      <c r="B862" s="18" t="str">
        <f>VLOOKUP(LEFT(A862,9),VLANs!B:H,7,FALSE())</f>
        <v>Prosecutor - Head and Assistants</v>
      </c>
      <c r="E862" s="1">
        <v>2.6</v>
      </c>
      <c r="F862" s="1" t="s">
        <v>21</v>
      </c>
      <c r="G862" s="1" t="s">
        <v>22</v>
      </c>
    </row>
    <row r="863" spans="1:7" ht="14.1" customHeight="1" x14ac:dyDescent="0.2">
      <c r="A863" s="4" t="s">
        <v>238</v>
      </c>
      <c r="B863" s="18" t="str">
        <f>VLOOKUP(LEFT(A863,9),VLANs!B:H,7,FALSE())</f>
        <v>Prosecutor - Head and Assistants</v>
      </c>
      <c r="C863" s="1">
        <v>22</v>
      </c>
      <c r="D863" s="1" t="s">
        <v>23</v>
      </c>
      <c r="E863" s="1">
        <v>2.6</v>
      </c>
      <c r="F863" s="1" t="s">
        <v>21</v>
      </c>
      <c r="G863" s="1" t="s">
        <v>30</v>
      </c>
    </row>
    <row r="864" spans="1:7" ht="14.1" customHeight="1" x14ac:dyDescent="0.2">
      <c r="A864" s="4" t="s">
        <v>238</v>
      </c>
      <c r="B864" s="18" t="str">
        <f>VLOOKUP(LEFT(A864,9),VLANs!B:H,7,FALSE())</f>
        <v>Prosecutor - Head and Assistants</v>
      </c>
      <c r="E864" s="1">
        <v>2.6</v>
      </c>
      <c r="F864" s="1" t="s">
        <v>21</v>
      </c>
      <c r="G864" s="1" t="s">
        <v>22</v>
      </c>
    </row>
    <row r="865" spans="1:7" ht="14.1" customHeight="1" x14ac:dyDescent="0.2">
      <c r="A865" s="4" t="s">
        <v>239</v>
      </c>
      <c r="B865" s="18" t="str">
        <f>VLOOKUP(LEFT(A865,9),VLANs!B:H,7,FALSE())</f>
        <v>Prosecutor - Head and Assistants</v>
      </c>
      <c r="C865" s="1">
        <v>22</v>
      </c>
      <c r="D865" s="1" t="s">
        <v>23</v>
      </c>
      <c r="E865" s="1">
        <v>2.6</v>
      </c>
      <c r="F865" s="1" t="s">
        <v>21</v>
      </c>
      <c r="G865" s="1" t="s">
        <v>30</v>
      </c>
    </row>
    <row r="866" spans="1:7" ht="14.1" customHeight="1" x14ac:dyDescent="0.2">
      <c r="A866" s="4" t="s">
        <v>239</v>
      </c>
      <c r="B866" s="18" t="str">
        <f>VLOOKUP(LEFT(A866,9),VLANs!B:H,7,FALSE())</f>
        <v>Prosecutor - Head and Assistants</v>
      </c>
      <c r="E866" s="1">
        <v>2.6</v>
      </c>
      <c r="F866" s="1" t="s">
        <v>21</v>
      </c>
      <c r="G866" s="1" t="s">
        <v>22</v>
      </c>
    </row>
    <row r="867" spans="1:7" ht="14.1" customHeight="1" x14ac:dyDescent="0.2">
      <c r="A867" s="4" t="s">
        <v>240</v>
      </c>
      <c r="B867" s="18" t="str">
        <f>VLOOKUP(LEFT(A867,9),VLANs!B:H,7,FALSE())</f>
        <v>Prosecutor - Head and Assistants</v>
      </c>
      <c r="C867" s="1">
        <v>22</v>
      </c>
      <c r="D867" s="1" t="s">
        <v>23</v>
      </c>
      <c r="E867" s="1">
        <v>2.6</v>
      </c>
      <c r="F867" s="1" t="s">
        <v>21</v>
      </c>
      <c r="G867" s="1" t="s">
        <v>30</v>
      </c>
    </row>
    <row r="868" spans="1:7" ht="14.1" customHeight="1" x14ac:dyDescent="0.2">
      <c r="A868" s="4" t="s">
        <v>241</v>
      </c>
      <c r="B868" s="18" t="str">
        <f>VLOOKUP(LEFT(A868,9),VLANs!B:H,7,FALSE())</f>
        <v>Prosecutor - Head and Assistants</v>
      </c>
      <c r="E868" s="1">
        <v>2.6</v>
      </c>
      <c r="F868" s="1" t="s">
        <v>21</v>
      </c>
      <c r="G868" s="1" t="s">
        <v>22</v>
      </c>
    </row>
    <row r="869" spans="1:7" ht="14.1" customHeight="1" x14ac:dyDescent="0.2">
      <c r="A869" s="4" t="s">
        <v>242</v>
      </c>
      <c r="B869" s="18" t="str">
        <f>VLOOKUP(LEFT(A869,9),VLANs!B:H,7,FALSE())</f>
        <v>Prosecutor - Head and Assistants</v>
      </c>
      <c r="C869" s="1">
        <v>22</v>
      </c>
      <c r="D869" s="1" t="s">
        <v>23</v>
      </c>
      <c r="E869" s="1">
        <v>2.6</v>
      </c>
      <c r="F869" s="1" t="s">
        <v>21</v>
      </c>
      <c r="G869" s="1" t="s">
        <v>30</v>
      </c>
    </row>
    <row r="870" spans="1:7" ht="14.1" customHeight="1" x14ac:dyDescent="0.2">
      <c r="A870" s="4" t="s">
        <v>243</v>
      </c>
      <c r="B870" s="18" t="str">
        <f>VLOOKUP(LEFT(A870,9),VLANs!B:H,7,FALSE())</f>
        <v>Prosecutor - Head and Assistants</v>
      </c>
      <c r="E870" s="1">
        <v>2.6</v>
      </c>
      <c r="F870" s="1" t="s">
        <v>21</v>
      </c>
      <c r="G870" s="1" t="s">
        <v>22</v>
      </c>
    </row>
    <row r="871" spans="1:7" ht="14.1" customHeight="1" x14ac:dyDescent="0.2">
      <c r="A871" s="4" t="s">
        <v>244</v>
      </c>
      <c r="B871" s="18" t="str">
        <f>VLOOKUP(LEFT(A871,9),VLANs!B:H,7,FALSE())</f>
        <v>Prosecutor - Head and Assistants</v>
      </c>
      <c r="E871" s="1">
        <v>2.6</v>
      </c>
      <c r="F871" s="1" t="s">
        <v>21</v>
      </c>
      <c r="G871" s="1" t="s">
        <v>22</v>
      </c>
    </row>
    <row r="872" spans="1:7" ht="14.1" customHeight="1" x14ac:dyDescent="0.2">
      <c r="A872" s="4" t="s">
        <v>245</v>
      </c>
      <c r="B872" s="18" t="str">
        <f>VLOOKUP(LEFT(A872,9),VLANs!B:H,7,FALSE())</f>
        <v>Prosecutor - Head and Assistants</v>
      </c>
      <c r="E872" s="1">
        <v>2.6</v>
      </c>
      <c r="F872" s="1" t="s">
        <v>21</v>
      </c>
      <c r="G872" s="1" t="s">
        <v>22</v>
      </c>
    </row>
    <row r="873" spans="1:7" ht="14.1" customHeight="1" x14ac:dyDescent="0.2">
      <c r="A873" s="4" t="s">
        <v>246</v>
      </c>
      <c r="B873" s="18" t="str">
        <f>VLOOKUP(LEFT(A873,9),VLANs!B:H,7,FALSE())</f>
        <v>Prosecutor - Head and Assistants</v>
      </c>
      <c r="E873" s="1">
        <v>2.6</v>
      </c>
      <c r="F873" s="1" t="s">
        <v>21</v>
      </c>
      <c r="G873" s="1" t="s">
        <v>22</v>
      </c>
    </row>
    <row r="874" spans="1:7" ht="14.1" customHeight="1" x14ac:dyDescent="0.2">
      <c r="A874" s="4" t="s">
        <v>247</v>
      </c>
      <c r="B874" s="18" t="str">
        <f>VLOOKUP(LEFT(A874,9),VLANs!B:H,7,FALSE())</f>
        <v>Prosecutor - Head and Assistants</v>
      </c>
      <c r="E874" s="1">
        <v>2.6</v>
      </c>
      <c r="F874" s="1" t="s">
        <v>21</v>
      </c>
      <c r="G874" s="1" t="s">
        <v>22</v>
      </c>
    </row>
    <row r="875" spans="1:7" ht="14.1" customHeight="1" x14ac:dyDescent="0.2">
      <c r="A875" s="4" t="s">
        <v>248</v>
      </c>
      <c r="B875" s="18" t="str">
        <f>VLOOKUP(LEFT(A875,9),VLANs!B:H,7,FALSE())</f>
        <v>Prosecutor - Head and Assistants</v>
      </c>
      <c r="E875" s="1">
        <v>2.6</v>
      </c>
      <c r="F875" s="1" t="s">
        <v>21</v>
      </c>
      <c r="G875" s="1" t="s">
        <v>22</v>
      </c>
    </row>
    <row r="876" spans="1:7" ht="14.1" customHeight="1" x14ac:dyDescent="0.2">
      <c r="A876" s="4" t="s">
        <v>249</v>
      </c>
      <c r="B876" s="18" t="str">
        <f>VLOOKUP(LEFT(A876,9),VLANs!B:H,7,FALSE())</f>
        <v>Prosecutor - Head and Assistants</v>
      </c>
      <c r="C876" s="1">
        <v>22</v>
      </c>
      <c r="D876" s="1" t="s">
        <v>23</v>
      </c>
      <c r="E876" s="1">
        <v>2.6</v>
      </c>
      <c r="F876" s="1" t="s">
        <v>21</v>
      </c>
      <c r="G876" s="1" t="s">
        <v>30</v>
      </c>
    </row>
    <row r="877" spans="1:7" ht="14.1" customHeight="1" x14ac:dyDescent="0.2">
      <c r="A877" s="4" t="s">
        <v>249</v>
      </c>
      <c r="B877" s="18" t="str">
        <f>VLOOKUP(LEFT(A877,9),VLANs!B:H,7,FALSE())</f>
        <v>Prosecutor - Head and Assistants</v>
      </c>
      <c r="E877" s="1">
        <v>2.6</v>
      </c>
      <c r="F877" s="1" t="s">
        <v>21</v>
      </c>
      <c r="G877" s="1" t="s">
        <v>22</v>
      </c>
    </row>
    <row r="878" spans="1:7" ht="14.1" customHeight="1" x14ac:dyDescent="0.2">
      <c r="A878" s="4" t="s">
        <v>250</v>
      </c>
      <c r="B878" s="18" t="str">
        <f>VLOOKUP(LEFT(A878,9),VLANs!B:H,7,FALSE())</f>
        <v>Prosecutor - Head and Assistants</v>
      </c>
      <c r="E878" s="1">
        <v>2.6</v>
      </c>
      <c r="F878" s="1" t="s">
        <v>21</v>
      </c>
      <c r="G878" s="1" t="s">
        <v>22</v>
      </c>
    </row>
    <row r="879" spans="1:7" ht="14.1" customHeight="1" x14ac:dyDescent="0.2">
      <c r="A879" s="4" t="s">
        <v>252</v>
      </c>
      <c r="B879" s="18" t="str">
        <f>VLOOKUP(LEFT(A879,9),VLANs!B:H,7,FALSE())</f>
        <v>Prosecutor - Head and Assistants</v>
      </c>
      <c r="E879" s="1">
        <v>2.6</v>
      </c>
      <c r="F879" s="1" t="s">
        <v>21</v>
      </c>
      <c r="G879" s="1" t="s">
        <v>22</v>
      </c>
    </row>
    <row r="880" spans="1:7" ht="14.1" customHeight="1" x14ac:dyDescent="0.2">
      <c r="A880" s="4" t="s">
        <v>253</v>
      </c>
      <c r="B880" s="18" t="str">
        <f>VLOOKUP(LEFT(A880,9),VLANs!B:H,7,FALSE())</f>
        <v>Prosecutor - Head and Assistants</v>
      </c>
      <c r="E880" s="1">
        <v>2.6</v>
      </c>
      <c r="F880" s="1" t="s">
        <v>21</v>
      </c>
      <c r="G880" s="1" t="s">
        <v>22</v>
      </c>
    </row>
    <row r="881" spans="1:7" ht="14.1" customHeight="1" x14ac:dyDescent="0.2">
      <c r="A881" s="4" t="s">
        <v>254</v>
      </c>
      <c r="B881" s="18" t="str">
        <f>VLOOKUP(LEFT(A881,9),VLANs!B:H,7,FALSE())</f>
        <v>Prosecutor - Head and Assistants</v>
      </c>
      <c r="E881" s="1">
        <v>2.6</v>
      </c>
      <c r="F881" s="1" t="s">
        <v>21</v>
      </c>
      <c r="G881" s="1" t="s">
        <v>22</v>
      </c>
    </row>
    <row r="882" spans="1:7" ht="14.1" customHeight="1" x14ac:dyDescent="0.2">
      <c r="A882" s="4" t="s">
        <v>255</v>
      </c>
      <c r="B882" s="18" t="str">
        <f>VLOOKUP(LEFT(A882,9),VLANs!B:H,7,FALSE())</f>
        <v>Prosecutor - Head and Assistants</v>
      </c>
      <c r="E882" s="1">
        <v>2.6</v>
      </c>
      <c r="F882" s="1" t="s">
        <v>21</v>
      </c>
      <c r="G882" s="1" t="s">
        <v>22</v>
      </c>
    </row>
    <row r="883" spans="1:7" ht="14.1" customHeight="1" x14ac:dyDescent="0.2">
      <c r="A883" s="4" t="s">
        <v>256</v>
      </c>
      <c r="B883" s="18" t="str">
        <f>VLOOKUP(LEFT(A883,9),VLANs!B:H,7,FALSE())</f>
        <v>Prosecutor - Head and Assistants</v>
      </c>
      <c r="E883" s="1">
        <v>2.6</v>
      </c>
      <c r="F883" s="1" t="s">
        <v>21</v>
      </c>
      <c r="G883" s="1" t="s">
        <v>22</v>
      </c>
    </row>
    <row r="884" spans="1:7" ht="14.1" customHeight="1" x14ac:dyDescent="0.2">
      <c r="A884" s="4" t="s">
        <v>257</v>
      </c>
      <c r="B884" s="18" t="str">
        <f>VLOOKUP(LEFT(A884,9),VLANs!B:H,7,FALSE())</f>
        <v>Prosecutor - Head and Assistants</v>
      </c>
      <c r="E884" s="1">
        <v>2.6</v>
      </c>
      <c r="F884" s="1" t="s">
        <v>21</v>
      </c>
      <c r="G884" s="1" t="s">
        <v>22</v>
      </c>
    </row>
    <row r="885" spans="1:7" ht="14.1" customHeight="1" x14ac:dyDescent="0.2">
      <c r="A885" s="4" t="s">
        <v>258</v>
      </c>
      <c r="B885" s="18" t="str">
        <f>VLOOKUP(LEFT(A885,9),VLANs!B:H,7,FALSE())</f>
        <v>Prosecutor - Head and Assistants</v>
      </c>
      <c r="E885" s="1">
        <v>2.6</v>
      </c>
      <c r="F885" s="1" t="s">
        <v>21</v>
      </c>
      <c r="G885" s="1" t="s">
        <v>22</v>
      </c>
    </row>
    <row r="886" spans="1:7" ht="14.1" customHeight="1" x14ac:dyDescent="0.2">
      <c r="A886" s="4" t="s">
        <v>259</v>
      </c>
      <c r="B886" s="18" t="str">
        <f>VLOOKUP(LEFT(A886,9),VLANs!B:H,7,FALSE())</f>
        <v>Prosecutor - Head and Assistants</v>
      </c>
      <c r="E886" s="1">
        <v>2.6</v>
      </c>
      <c r="F886" s="1" t="s">
        <v>21</v>
      </c>
      <c r="G886" s="1" t="s">
        <v>22</v>
      </c>
    </row>
    <row r="887" spans="1:7" ht="14.1" customHeight="1" x14ac:dyDescent="0.2">
      <c r="A887" s="4" t="s">
        <v>260</v>
      </c>
      <c r="B887" s="18" t="e">
        <f>VLOOKUP(LEFT(A887,9),VLANs!B:H,7,FALSE())</f>
        <v>#N/A</v>
      </c>
      <c r="E887" s="1">
        <v>2.6</v>
      </c>
      <c r="F887" s="1" t="s">
        <v>21</v>
      </c>
      <c r="G887" s="1" t="s">
        <v>22</v>
      </c>
    </row>
    <row r="888" spans="1:7" ht="14.1" customHeight="1" x14ac:dyDescent="0.2">
      <c r="A888" s="4" t="s">
        <v>261</v>
      </c>
      <c r="B888" s="18" t="str">
        <f>VLOOKUP(LEFT(A888,9),VLANs!B:H,7,FALSE())</f>
        <v>Prosecutor Office- Admininistration</v>
      </c>
      <c r="E888" s="1">
        <v>2.6</v>
      </c>
      <c r="F888" s="1" t="s">
        <v>21</v>
      </c>
      <c r="G888" s="1" t="s">
        <v>22</v>
      </c>
    </row>
    <row r="889" spans="1:7" ht="14.1" customHeight="1" x14ac:dyDescent="0.2">
      <c r="A889" s="4" t="s">
        <v>263</v>
      </c>
      <c r="B889" s="18" t="str">
        <f>VLOOKUP(LEFT(A889,9),VLANs!B:H,7,FALSE())</f>
        <v>Prosecutor Office- Admininistration</v>
      </c>
      <c r="E889" s="1">
        <v>2.6</v>
      </c>
      <c r="F889" s="1" t="s">
        <v>21</v>
      </c>
      <c r="G889" s="1" t="s">
        <v>22</v>
      </c>
    </row>
    <row r="890" spans="1:7" ht="14.1" customHeight="1" x14ac:dyDescent="0.2">
      <c r="A890" s="4" t="s">
        <v>264</v>
      </c>
      <c r="B890" s="18" t="str">
        <f>VLOOKUP(LEFT(A890,9),VLANs!B:H,7,FALSE())</f>
        <v>Prosecutor Office- Admininistration</v>
      </c>
      <c r="C890" s="1">
        <v>22</v>
      </c>
      <c r="D890" s="1" t="s">
        <v>23</v>
      </c>
      <c r="E890" s="1">
        <v>2.6</v>
      </c>
      <c r="F890" s="1" t="s">
        <v>21</v>
      </c>
      <c r="G890" s="1" t="s">
        <v>30</v>
      </c>
    </row>
    <row r="891" spans="1:7" ht="14.1" customHeight="1" x14ac:dyDescent="0.2">
      <c r="A891" s="4" t="s">
        <v>265</v>
      </c>
      <c r="B891" s="18" t="str">
        <f>VLOOKUP(LEFT(A891,9),VLANs!B:H,7,FALSE())</f>
        <v>Prosecutor Office- Admininistration</v>
      </c>
      <c r="E891" s="1">
        <v>2.6</v>
      </c>
      <c r="F891" s="1" t="s">
        <v>21</v>
      </c>
      <c r="G891" s="1" t="s">
        <v>22</v>
      </c>
    </row>
    <row r="892" spans="1:7" ht="14.1" customHeight="1" x14ac:dyDescent="0.2">
      <c r="A892" s="4" t="s">
        <v>266</v>
      </c>
      <c r="B892" s="18" t="str">
        <f>VLOOKUP(LEFT(A892,9),VLANs!B:H,7,FALSE())</f>
        <v>Prosecutor Office- Admininistration</v>
      </c>
      <c r="C892" s="1">
        <v>22</v>
      </c>
      <c r="D892" s="1" t="s">
        <v>23</v>
      </c>
      <c r="E892" s="1">
        <v>2.6</v>
      </c>
      <c r="F892" s="1" t="s">
        <v>21</v>
      </c>
      <c r="G892" s="1" t="s">
        <v>30</v>
      </c>
    </row>
    <row r="893" spans="1:7" ht="14.1" customHeight="1" x14ac:dyDescent="0.2">
      <c r="A893" s="4" t="s">
        <v>266</v>
      </c>
      <c r="B893" s="18" t="str">
        <f>VLOOKUP(LEFT(A893,9),VLANs!B:H,7,FALSE())</f>
        <v>Prosecutor Office- Admininistration</v>
      </c>
      <c r="E893" s="1">
        <v>2.6</v>
      </c>
      <c r="F893" s="1" t="s">
        <v>21</v>
      </c>
      <c r="G893" s="1" t="s">
        <v>22</v>
      </c>
    </row>
    <row r="894" spans="1:7" ht="14.1" customHeight="1" x14ac:dyDescent="0.2">
      <c r="A894" s="4" t="s">
        <v>268</v>
      </c>
      <c r="B894" s="18" t="str">
        <f>VLOOKUP(LEFT(A894,9),VLANs!B:H,7,FALSE())</f>
        <v>Prosecutor Office- Admininistration</v>
      </c>
      <c r="C894" s="1">
        <v>443</v>
      </c>
      <c r="D894" s="1" t="s">
        <v>23</v>
      </c>
      <c r="E894" s="1">
        <v>2.6</v>
      </c>
      <c r="F894" s="1" t="s">
        <v>21</v>
      </c>
      <c r="G894" s="1" t="s">
        <v>70</v>
      </c>
    </row>
    <row r="895" spans="1:7" ht="14.1" customHeight="1" x14ac:dyDescent="0.2">
      <c r="A895" s="4" t="s">
        <v>268</v>
      </c>
      <c r="B895" s="18" t="str">
        <f>VLOOKUP(LEFT(A895,9),VLANs!B:H,7,FALSE())</f>
        <v>Prosecutor Office- Admininistration</v>
      </c>
      <c r="E895" s="1">
        <v>2.6</v>
      </c>
      <c r="F895" s="1" t="s">
        <v>21</v>
      </c>
      <c r="G895" s="1" t="s">
        <v>22</v>
      </c>
    </row>
    <row r="896" spans="1:7" ht="14.1" customHeight="1" x14ac:dyDescent="0.2">
      <c r="A896" s="4" t="s">
        <v>269</v>
      </c>
      <c r="B896" s="18" t="str">
        <f>VLOOKUP(LEFT(A896,9),VLANs!B:H,7,FALSE())</f>
        <v>Prosecutor Office- Admininistration</v>
      </c>
      <c r="C896" s="1">
        <v>22</v>
      </c>
      <c r="D896" s="1" t="s">
        <v>23</v>
      </c>
      <c r="E896" s="1">
        <v>2.6</v>
      </c>
      <c r="F896" s="1" t="s">
        <v>21</v>
      </c>
      <c r="G896" s="1" t="s">
        <v>30</v>
      </c>
    </row>
    <row r="897" spans="1:7" ht="14.1" customHeight="1" x14ac:dyDescent="0.2">
      <c r="A897" s="4" t="s">
        <v>269</v>
      </c>
      <c r="B897" s="18" t="str">
        <f>VLOOKUP(LEFT(A897,9),VLANs!B:H,7,FALSE())</f>
        <v>Prosecutor Office- Admininistration</v>
      </c>
      <c r="E897" s="1">
        <v>2.6</v>
      </c>
      <c r="F897" s="1" t="s">
        <v>21</v>
      </c>
      <c r="G897" s="1" t="s">
        <v>22</v>
      </c>
    </row>
    <row r="898" spans="1:7" ht="14.1" customHeight="1" x14ac:dyDescent="0.2">
      <c r="A898" s="4" t="s">
        <v>270</v>
      </c>
      <c r="B898" s="18" t="str">
        <f>VLOOKUP(LEFT(A898,9),VLANs!B:H,7,FALSE())</f>
        <v>Prosecutor Office- Admininistration</v>
      </c>
      <c r="E898" s="1">
        <v>2.6</v>
      </c>
      <c r="F898" s="1" t="s">
        <v>21</v>
      </c>
      <c r="G898" s="1" t="s">
        <v>22</v>
      </c>
    </row>
    <row r="899" spans="1:7" ht="14.1" customHeight="1" x14ac:dyDescent="0.2">
      <c r="A899" s="4" t="s">
        <v>271</v>
      </c>
      <c r="B899" s="18" t="str">
        <f>VLOOKUP(LEFT(A899,9),VLANs!B:H,7,FALSE())</f>
        <v>Prosecutor Office- Admininistration</v>
      </c>
      <c r="E899" s="1">
        <v>2.6</v>
      </c>
      <c r="F899" s="1" t="s">
        <v>21</v>
      </c>
      <c r="G899" s="1" t="s">
        <v>22</v>
      </c>
    </row>
    <row r="900" spans="1:7" ht="14.1" customHeight="1" x14ac:dyDescent="0.2">
      <c r="A900" s="4" t="s">
        <v>272</v>
      </c>
      <c r="B900" s="18" t="str">
        <f>VLOOKUP(LEFT(A900,9),VLANs!B:H,7,FALSE())</f>
        <v>Prosecutor Office- Admininistration</v>
      </c>
      <c r="E900" s="1">
        <v>2.6</v>
      </c>
      <c r="F900" s="1" t="s">
        <v>21</v>
      </c>
      <c r="G900" s="1" t="s">
        <v>22</v>
      </c>
    </row>
    <row r="901" spans="1:7" ht="14.1" customHeight="1" x14ac:dyDescent="0.2">
      <c r="A901" s="4" t="s">
        <v>273</v>
      </c>
      <c r="B901" s="18" t="str">
        <f>VLOOKUP(LEFT(A901,9),VLANs!B:H,7,FALSE())</f>
        <v>Prosecutor Office- Admininistration</v>
      </c>
      <c r="E901" s="1">
        <v>2.6</v>
      </c>
      <c r="F901" s="1" t="s">
        <v>21</v>
      </c>
      <c r="G901" s="1" t="s">
        <v>22</v>
      </c>
    </row>
    <row r="902" spans="1:7" ht="14.1" customHeight="1" x14ac:dyDescent="0.2">
      <c r="A902" s="4" t="s">
        <v>275</v>
      </c>
      <c r="B902" s="18" t="str">
        <f>VLOOKUP(LEFT(A902,9),VLANs!B:H,7,FALSE())</f>
        <v>Prosecutor Office- Admininistration</v>
      </c>
      <c r="C902" s="1">
        <v>22</v>
      </c>
      <c r="D902" s="1" t="s">
        <v>23</v>
      </c>
      <c r="E902" s="1">
        <v>2.6</v>
      </c>
      <c r="F902" s="1" t="s">
        <v>21</v>
      </c>
      <c r="G902" s="1" t="s">
        <v>30</v>
      </c>
    </row>
    <row r="903" spans="1:7" ht="14.1" customHeight="1" x14ac:dyDescent="0.2">
      <c r="A903" s="4" t="s">
        <v>275</v>
      </c>
      <c r="B903" s="18" t="str">
        <f>VLOOKUP(LEFT(A903,9),VLANs!B:H,7,FALSE())</f>
        <v>Prosecutor Office- Admininistration</v>
      </c>
      <c r="E903" s="1">
        <v>2.6</v>
      </c>
      <c r="F903" s="1" t="s">
        <v>21</v>
      </c>
      <c r="G903" s="1" t="s">
        <v>22</v>
      </c>
    </row>
    <row r="904" spans="1:7" ht="14.1" customHeight="1" x14ac:dyDescent="0.2">
      <c r="A904" s="4" t="s">
        <v>277</v>
      </c>
      <c r="B904" s="18" t="str">
        <f>VLOOKUP(LEFT(A904,9),VLANs!B:H,7,FALSE())</f>
        <v>Prosecutor Office- Admininistration</v>
      </c>
      <c r="C904" s="1">
        <v>22</v>
      </c>
      <c r="D904" s="1" t="s">
        <v>23</v>
      </c>
      <c r="E904" s="1">
        <v>2.6</v>
      </c>
      <c r="F904" s="1" t="s">
        <v>21</v>
      </c>
      <c r="G904" s="1" t="s">
        <v>30</v>
      </c>
    </row>
    <row r="905" spans="1:7" ht="14.1" customHeight="1" x14ac:dyDescent="0.2">
      <c r="A905" s="4" t="s">
        <v>277</v>
      </c>
      <c r="B905" s="18" t="str">
        <f>VLOOKUP(LEFT(A905,9),VLANs!B:H,7,FALSE())</f>
        <v>Prosecutor Office- Admininistration</v>
      </c>
      <c r="E905" s="1">
        <v>2.6</v>
      </c>
      <c r="F905" s="1" t="s">
        <v>21</v>
      </c>
      <c r="G905" s="1" t="s">
        <v>22</v>
      </c>
    </row>
    <row r="906" spans="1:7" ht="14.1" customHeight="1" x14ac:dyDescent="0.2">
      <c r="A906" s="4" t="s">
        <v>278</v>
      </c>
      <c r="B906" s="18" t="str">
        <f>VLOOKUP(LEFT(A906,9),VLANs!B:H,7,FALSE())</f>
        <v>Prosecutor Office- Admininistration</v>
      </c>
      <c r="E906" s="1">
        <v>2.6</v>
      </c>
      <c r="F906" s="1" t="s">
        <v>21</v>
      </c>
      <c r="G906" s="1" t="s">
        <v>22</v>
      </c>
    </row>
    <row r="907" spans="1:7" ht="14.1" customHeight="1" x14ac:dyDescent="0.2">
      <c r="A907" s="4" t="s">
        <v>280</v>
      </c>
      <c r="B907" s="18" t="str">
        <f>VLOOKUP(LEFT(A907,9),VLANs!B:H,7,FALSE())</f>
        <v>Prosecutor Office- Admininistration</v>
      </c>
      <c r="E907" s="1">
        <v>2.6</v>
      </c>
      <c r="F907" s="1" t="s">
        <v>21</v>
      </c>
      <c r="G907" s="1" t="s">
        <v>22</v>
      </c>
    </row>
    <row r="908" spans="1:7" ht="14.1" customHeight="1" x14ac:dyDescent="0.2">
      <c r="A908" s="4" t="s">
        <v>281</v>
      </c>
      <c r="B908" s="18" t="str">
        <f>VLOOKUP(LEFT(A908,9),VLANs!B:H,7,FALSE())</f>
        <v>Prosecutor Office- Admininistration</v>
      </c>
      <c r="E908" s="1">
        <v>2.6</v>
      </c>
      <c r="F908" s="1" t="s">
        <v>21</v>
      </c>
      <c r="G908" s="1" t="s">
        <v>22</v>
      </c>
    </row>
    <row r="909" spans="1:7" ht="14.1" customHeight="1" x14ac:dyDescent="0.2">
      <c r="A909" s="4" t="s">
        <v>282</v>
      </c>
      <c r="B909" s="18" t="str">
        <f>VLOOKUP(LEFT(A909,9),VLANs!B:H,7,FALSE())</f>
        <v>Prosecutor Office- Admininistration</v>
      </c>
      <c r="E909" s="1">
        <v>2.6</v>
      </c>
      <c r="F909" s="1" t="s">
        <v>21</v>
      </c>
      <c r="G909" s="1" t="s">
        <v>22</v>
      </c>
    </row>
    <row r="910" spans="1:7" ht="14.1" customHeight="1" x14ac:dyDescent="0.2">
      <c r="A910" s="4" t="s">
        <v>283</v>
      </c>
      <c r="B910" s="18" t="str">
        <f>VLOOKUP(LEFT(A910,9),VLANs!B:H,7,FALSE())</f>
        <v>Prosecutor Office- Admininistration</v>
      </c>
      <c r="E910" s="1">
        <v>2.6</v>
      </c>
      <c r="F910" s="1" t="s">
        <v>21</v>
      </c>
      <c r="G910" s="1" t="s">
        <v>22</v>
      </c>
    </row>
    <row r="911" spans="1:7" ht="14.1" customHeight="1" x14ac:dyDescent="0.2">
      <c r="A911" s="4" t="s">
        <v>284</v>
      </c>
      <c r="B911" s="18" t="e">
        <f>VLOOKUP(LEFT(A911,9),VLANs!B:H,7,FALSE())</f>
        <v>#N/A</v>
      </c>
      <c r="E911" s="1">
        <v>2.6</v>
      </c>
      <c r="F911" s="1" t="s">
        <v>21</v>
      </c>
      <c r="G911" s="1" t="s">
        <v>22</v>
      </c>
    </row>
    <row r="912" spans="1:7" ht="14.1" customHeight="1" x14ac:dyDescent="0.2">
      <c r="A912" s="4" t="s">
        <v>285</v>
      </c>
      <c r="B912" s="18" t="e">
        <f>VLOOKUP(LEFT(A912,9),VLANs!B:H,7,FALSE())</f>
        <v>#N/A</v>
      </c>
      <c r="E912" s="1">
        <v>2.6</v>
      </c>
      <c r="F912" s="1" t="s">
        <v>21</v>
      </c>
      <c r="G912" s="1" t="s">
        <v>22</v>
      </c>
    </row>
    <row r="913" spans="1:7" ht="14.1" customHeight="1" x14ac:dyDescent="0.2">
      <c r="A913" s="4" t="s">
        <v>286</v>
      </c>
      <c r="B913" s="18" t="e">
        <f>VLOOKUP(LEFT(A913,9),VLANs!B:H,7,FALSE())</f>
        <v>#N/A</v>
      </c>
      <c r="E913" s="1">
        <v>2.6</v>
      </c>
      <c r="F913" s="1" t="s">
        <v>21</v>
      </c>
      <c r="G913" s="1" t="s">
        <v>22</v>
      </c>
    </row>
    <row r="914" spans="1:7" ht="14.1" customHeight="1" x14ac:dyDescent="0.2">
      <c r="A914" s="4" t="s">
        <v>287</v>
      </c>
      <c r="B914" s="18" t="e">
        <f>VLOOKUP(LEFT(A914,9),VLANs!B:H,7,FALSE())</f>
        <v>#N/A</v>
      </c>
      <c r="C914" s="1">
        <v>22</v>
      </c>
      <c r="D914" s="1" t="s">
        <v>23</v>
      </c>
      <c r="E914" s="1">
        <v>2.6</v>
      </c>
      <c r="F914" s="1" t="s">
        <v>21</v>
      </c>
      <c r="G914" s="1" t="s">
        <v>30</v>
      </c>
    </row>
    <row r="915" spans="1:7" ht="14.1" customHeight="1" x14ac:dyDescent="0.2">
      <c r="A915" s="4" t="s">
        <v>287</v>
      </c>
      <c r="B915" s="18" t="e">
        <f>VLOOKUP(LEFT(A915,9),VLANs!B:H,7,FALSE())</f>
        <v>#N/A</v>
      </c>
      <c r="E915" s="1">
        <v>2.6</v>
      </c>
      <c r="F915" s="1" t="s">
        <v>21</v>
      </c>
      <c r="G915" s="1" t="s">
        <v>22</v>
      </c>
    </row>
    <row r="916" spans="1:7" ht="14.1" customHeight="1" x14ac:dyDescent="0.2">
      <c r="A916" s="4" t="s">
        <v>288</v>
      </c>
      <c r="B916" s="18" t="e">
        <f>VLOOKUP(LEFT(A916,9),VLANs!B:H,7,FALSE())</f>
        <v>#N/A</v>
      </c>
      <c r="E916" s="1">
        <v>2.6</v>
      </c>
      <c r="F916" s="1" t="s">
        <v>21</v>
      </c>
      <c r="G916" s="1" t="s">
        <v>22</v>
      </c>
    </row>
    <row r="917" spans="1:7" ht="14.1" customHeight="1" x14ac:dyDescent="0.2">
      <c r="A917" s="4" t="s">
        <v>379</v>
      </c>
      <c r="B917" s="18" t="str">
        <f>VLOOKUP(LEFT(A917,9),VLANs!B:H,7,FALSE())</f>
        <v>Building - Shared PC Conference Room</v>
      </c>
      <c r="E917" s="1">
        <v>2.6</v>
      </c>
      <c r="F917" s="1" t="s">
        <v>21</v>
      </c>
      <c r="G917" s="1" t="s">
        <v>22</v>
      </c>
    </row>
    <row r="918" spans="1:7" ht="14.1" customHeight="1" x14ac:dyDescent="0.2">
      <c r="A918" s="4" t="s">
        <v>380</v>
      </c>
      <c r="B918" s="18" t="str">
        <f>VLOOKUP(LEFT(A918,9),VLANs!B:H,7,FALSE())</f>
        <v>Building - Shared PC Conference Room</v>
      </c>
      <c r="E918" s="1">
        <v>2.6</v>
      </c>
      <c r="F918" s="1" t="s">
        <v>21</v>
      </c>
      <c r="G918" s="1" t="s">
        <v>22</v>
      </c>
    </row>
    <row r="919" spans="1:7" ht="14.1" customHeight="1" x14ac:dyDescent="0.2">
      <c r="A919" s="4" t="s">
        <v>381</v>
      </c>
      <c r="B919" s="18" t="str">
        <f>VLOOKUP(LEFT(A919,9),VLANs!B:H,7,FALSE())</f>
        <v>Building - Shared PC Conference Room</v>
      </c>
      <c r="E919" s="1">
        <v>2.6</v>
      </c>
      <c r="F919" s="1" t="s">
        <v>21</v>
      </c>
      <c r="G919" s="1" t="s">
        <v>22</v>
      </c>
    </row>
    <row r="920" spans="1:7" ht="14.1" customHeight="1" x14ac:dyDescent="0.2">
      <c r="A920" s="4" t="s">
        <v>382</v>
      </c>
      <c r="B920" s="18" t="str">
        <f>VLOOKUP(LEFT(A920,9),VLANs!B:H,7,FALSE())</f>
        <v>Building - Shared PC Conference Room</v>
      </c>
      <c r="E920" s="1">
        <v>2.6</v>
      </c>
      <c r="F920" s="1" t="s">
        <v>21</v>
      </c>
      <c r="G920" s="1" t="s">
        <v>22</v>
      </c>
    </row>
    <row r="921" spans="1:7" ht="14.1" customHeight="1" x14ac:dyDescent="0.2">
      <c r="A921" s="4" t="s">
        <v>383</v>
      </c>
      <c r="B921" s="18" t="str">
        <f>VLOOKUP(LEFT(A921,9),VLANs!B:H,7,FALSE())</f>
        <v>Building - Shared PC Conference Room</v>
      </c>
      <c r="E921" s="1">
        <v>2.6</v>
      </c>
      <c r="F921" s="1" t="s">
        <v>21</v>
      </c>
      <c r="G921" s="1" t="s">
        <v>22</v>
      </c>
    </row>
    <row r="922" spans="1:7" ht="14.1" customHeight="1" x14ac:dyDescent="0.2">
      <c r="A922" s="4" t="s">
        <v>384</v>
      </c>
      <c r="B922" s="18" t="str">
        <f>VLOOKUP(LEFT(A922,9),VLANs!B:H,7,FALSE())</f>
        <v>Building - Shared PC Conference Room</v>
      </c>
      <c r="E922" s="1">
        <v>2.6</v>
      </c>
      <c r="F922" s="1" t="s">
        <v>21</v>
      </c>
      <c r="G922" s="1" t="s">
        <v>22</v>
      </c>
    </row>
    <row r="923" spans="1:7" ht="14.1" customHeight="1" x14ac:dyDescent="0.2">
      <c r="A923" s="4" t="s">
        <v>385</v>
      </c>
      <c r="B923" s="18" t="str">
        <f>VLOOKUP(LEFT(A923,9),VLANs!B:H,7,FALSE())</f>
        <v>Building - Shared PC Conference Room</v>
      </c>
      <c r="E923" s="1">
        <v>2.6</v>
      </c>
      <c r="F923" s="1" t="s">
        <v>21</v>
      </c>
      <c r="G923" s="1" t="s">
        <v>22</v>
      </c>
    </row>
    <row r="924" spans="1:7" ht="14.1" customHeight="1" x14ac:dyDescent="0.2">
      <c r="A924" s="4" t="s">
        <v>386</v>
      </c>
      <c r="B924" s="18" t="str">
        <f>VLOOKUP(LEFT(A924,9),VLANs!B:H,7,FALSE())</f>
        <v>Building - Shared PC Conference Room</v>
      </c>
      <c r="E924" s="1">
        <v>2.6</v>
      </c>
      <c r="F924" s="1" t="s">
        <v>21</v>
      </c>
      <c r="G924" s="1" t="s">
        <v>22</v>
      </c>
    </row>
    <row r="925" spans="1:7" ht="14.1" customHeight="1" x14ac:dyDescent="0.2">
      <c r="A925" s="4" t="s">
        <v>387</v>
      </c>
      <c r="B925" s="18" t="str">
        <f>VLOOKUP(LEFT(A925,9),VLANs!B:H,7,FALSE())</f>
        <v>Building - Shared PC Conference Room</v>
      </c>
      <c r="E925" s="1">
        <v>2.6</v>
      </c>
      <c r="F925" s="1" t="s">
        <v>21</v>
      </c>
      <c r="G925" s="1" t="s">
        <v>22</v>
      </c>
    </row>
    <row r="926" spans="1:7" ht="14.1" customHeight="1" x14ac:dyDescent="0.2">
      <c r="A926" s="4" t="s">
        <v>388</v>
      </c>
      <c r="B926" s="18" t="str">
        <f>VLOOKUP(LEFT(A926,9),VLANs!B:H,7,FALSE())</f>
        <v>Building - Shared PC Conference Room</v>
      </c>
      <c r="E926" s="1">
        <v>2.6</v>
      </c>
      <c r="F926" s="1" t="s">
        <v>21</v>
      </c>
      <c r="G926" s="1" t="s">
        <v>22</v>
      </c>
    </row>
    <row r="927" spans="1:7" ht="14.1" customHeight="1" x14ac:dyDescent="0.2">
      <c r="A927" s="4" t="s">
        <v>389</v>
      </c>
      <c r="B927" s="18" t="str">
        <f>VLOOKUP(LEFT(A927,9),VLANs!B:H,7,FALSE())</f>
        <v>Building - Shared PC Conference Room</v>
      </c>
      <c r="E927" s="1">
        <v>2.6</v>
      </c>
      <c r="F927" s="1" t="s">
        <v>21</v>
      </c>
      <c r="G927" s="1" t="s">
        <v>22</v>
      </c>
    </row>
    <row r="928" spans="1:7" ht="14.1" customHeight="1" x14ac:dyDescent="0.2">
      <c r="A928" s="4" t="s">
        <v>390</v>
      </c>
      <c r="B928" s="18" t="str">
        <f>VLOOKUP(LEFT(A928,9),VLANs!B:H,7,FALSE())</f>
        <v>Building - Shared PC Conference Room</v>
      </c>
      <c r="E928" s="1">
        <v>2.6</v>
      </c>
      <c r="F928" s="1" t="s">
        <v>21</v>
      </c>
      <c r="G928" s="1" t="s">
        <v>22</v>
      </c>
    </row>
    <row r="929" spans="1:7" ht="14.1" customHeight="1" x14ac:dyDescent="0.2">
      <c r="A929" s="4" t="s">
        <v>391</v>
      </c>
      <c r="B929" s="18" t="str">
        <f>VLOOKUP(LEFT(A929,9),VLANs!B:H,7,FALSE())</f>
        <v>Building - Shared PC Conference Room</v>
      </c>
      <c r="E929" s="1">
        <v>2.6</v>
      </c>
      <c r="F929" s="1" t="s">
        <v>21</v>
      </c>
      <c r="G929" s="1" t="s">
        <v>22</v>
      </c>
    </row>
    <row r="930" spans="1:7" ht="14.1" customHeight="1" x14ac:dyDescent="0.2">
      <c r="A930" s="4" t="s">
        <v>392</v>
      </c>
      <c r="B930" s="18" t="str">
        <f>VLOOKUP(LEFT(A930,9),VLANs!B:H,7,FALSE())</f>
        <v>Building - Shared PC Conference Room</v>
      </c>
      <c r="E930" s="1">
        <v>2.6</v>
      </c>
      <c r="F930" s="1" t="s">
        <v>21</v>
      </c>
      <c r="G930" s="1" t="s">
        <v>22</v>
      </c>
    </row>
    <row r="931" spans="1:7" ht="14.1" customHeight="1" x14ac:dyDescent="0.2">
      <c r="A931" s="4" t="s">
        <v>393</v>
      </c>
      <c r="B931" s="18" t="str">
        <f>VLOOKUP(LEFT(A931,9),VLANs!B:H,7,FALSE())</f>
        <v>Building - Shared PC Conference Room</v>
      </c>
      <c r="E931" s="1">
        <v>2.6</v>
      </c>
      <c r="F931" s="1" t="s">
        <v>21</v>
      </c>
      <c r="G931" s="1" t="s">
        <v>22</v>
      </c>
    </row>
    <row r="932" spans="1:7" ht="14.1" customHeight="1" x14ac:dyDescent="0.2">
      <c r="A932" s="4" t="s">
        <v>394</v>
      </c>
      <c r="B932" s="18" t="str">
        <f>VLOOKUP(LEFT(A932,9),VLANs!B:H,7,FALSE())</f>
        <v>Building - Shared PC Conference Room</v>
      </c>
      <c r="E932" s="1">
        <v>2.6</v>
      </c>
      <c r="F932" s="1" t="s">
        <v>21</v>
      </c>
      <c r="G932" s="1" t="s">
        <v>22</v>
      </c>
    </row>
    <row r="933" spans="1:7" ht="14.1" customHeight="1" x14ac:dyDescent="0.2">
      <c r="A933" s="4" t="s">
        <v>395</v>
      </c>
      <c r="B933" s="18" t="str">
        <f>VLOOKUP(LEFT(A933,9),VLANs!B:H,7,FALSE())</f>
        <v>Building - Shared PC Conference Room</v>
      </c>
      <c r="C933" s="1">
        <v>22</v>
      </c>
      <c r="D933" s="1" t="s">
        <v>23</v>
      </c>
      <c r="E933" s="1">
        <v>2.6</v>
      </c>
      <c r="F933" s="1" t="s">
        <v>21</v>
      </c>
      <c r="G933" s="1" t="s">
        <v>30</v>
      </c>
    </row>
    <row r="934" spans="1:7" ht="14.1" customHeight="1" x14ac:dyDescent="0.2">
      <c r="A934" s="4" t="s">
        <v>395</v>
      </c>
      <c r="B934" s="18" t="str">
        <f>VLOOKUP(LEFT(A934,9),VLANs!B:H,7,FALSE())</f>
        <v>Building - Shared PC Conference Room</v>
      </c>
      <c r="E934" s="1">
        <v>2.6</v>
      </c>
      <c r="F934" s="1" t="s">
        <v>21</v>
      </c>
      <c r="G934" s="1" t="s">
        <v>22</v>
      </c>
    </row>
    <row r="935" spans="1:7" ht="14.1" customHeight="1" x14ac:dyDescent="0.2">
      <c r="A935" s="4" t="s">
        <v>396</v>
      </c>
      <c r="B935" s="18" t="str">
        <f>VLOOKUP(LEFT(A935,9),VLANs!B:H,7,FALSE())</f>
        <v>Building - Shared PC Conference Room</v>
      </c>
      <c r="E935" s="1">
        <v>2.6</v>
      </c>
      <c r="F935" s="1" t="s">
        <v>21</v>
      </c>
      <c r="G935" s="1" t="s">
        <v>22</v>
      </c>
    </row>
    <row r="936" spans="1:7" ht="14.1" customHeight="1" x14ac:dyDescent="0.2">
      <c r="A936" s="4" t="s">
        <v>397</v>
      </c>
      <c r="B936" s="18" t="str">
        <f>VLOOKUP(LEFT(A936,9),VLANs!B:H,7,FALSE())</f>
        <v>Building - Shared PC Conference Room</v>
      </c>
      <c r="E936" s="1">
        <v>2.6</v>
      </c>
      <c r="F936" s="1" t="s">
        <v>21</v>
      </c>
      <c r="G936" s="1" t="s">
        <v>22</v>
      </c>
    </row>
    <row r="937" spans="1:7" ht="14.1" customHeight="1" x14ac:dyDescent="0.2">
      <c r="A937" s="5" t="s">
        <v>376</v>
      </c>
      <c r="B937" s="18" t="str">
        <f>VLOOKUP(LEFT(A937,9),VLANs!B:H,7,FALSE())</f>
        <v>Tribunal Administrative Offices</v>
      </c>
      <c r="C937" s="6"/>
      <c r="D937" s="6"/>
      <c r="E937" s="6">
        <v>2.6</v>
      </c>
      <c r="F937" s="6" t="s">
        <v>21</v>
      </c>
      <c r="G937" s="6" t="s">
        <v>22</v>
      </c>
    </row>
    <row r="938" spans="1:7" ht="14.1" customHeight="1" x14ac:dyDescent="0.2">
      <c r="A938" s="5" t="s">
        <v>377</v>
      </c>
      <c r="B938" s="18" t="str">
        <f>VLOOKUP(LEFT(A938,9),VLANs!B:H,7,FALSE())</f>
        <v>Tribunal Administrative Offices</v>
      </c>
      <c r="C938" s="6"/>
      <c r="D938" s="6"/>
      <c r="E938" s="6">
        <v>2.6</v>
      </c>
      <c r="F938" s="6" t="s">
        <v>21</v>
      </c>
      <c r="G938" s="6" t="s">
        <v>22</v>
      </c>
    </row>
    <row r="939" spans="1:7" ht="14.1" customHeight="1" x14ac:dyDescent="0.2">
      <c r="A939" s="5" t="s">
        <v>378</v>
      </c>
      <c r="B939" s="18" t="str">
        <f>VLOOKUP(LEFT(A939,9),VLANs!B:H,7,FALSE())</f>
        <v>Tribunal Administrative Offices</v>
      </c>
      <c r="C939" s="6">
        <v>22</v>
      </c>
      <c r="D939" s="6" t="s">
        <v>23</v>
      </c>
      <c r="E939" s="6">
        <v>2.6</v>
      </c>
      <c r="F939" s="6" t="s">
        <v>21</v>
      </c>
      <c r="G939" s="6" t="s">
        <v>30</v>
      </c>
    </row>
    <row r="940" spans="1:7" ht="14.1" customHeight="1" x14ac:dyDescent="0.2">
      <c r="A940" s="5" t="s">
        <v>378</v>
      </c>
      <c r="B940" s="18" t="str">
        <f>VLOOKUP(LEFT(A940,9),VLANs!B:H,7,FALSE())</f>
        <v>Tribunal Administrative Offices</v>
      </c>
      <c r="C940" s="6"/>
      <c r="D940" s="6"/>
      <c r="E940" s="6">
        <v>2.6</v>
      </c>
      <c r="F940" s="6" t="s">
        <v>21</v>
      </c>
      <c r="G940" s="6" t="s">
        <v>22</v>
      </c>
    </row>
    <row r="941" spans="1:7" ht="14.1" customHeight="1" x14ac:dyDescent="0.2">
      <c r="A941" s="4" t="s">
        <v>398</v>
      </c>
      <c r="B941" s="18" t="str">
        <f>VLOOKUP(LEFT(A941,9),VLANs!B:H,7,FALSE())</f>
        <v>Building - Administration</v>
      </c>
      <c r="E941" s="1">
        <v>2.6</v>
      </c>
      <c r="F941" s="1" t="s">
        <v>21</v>
      </c>
      <c r="G941" s="1" t="s">
        <v>22</v>
      </c>
    </row>
    <row r="942" spans="1:7" ht="14.1" customHeight="1" x14ac:dyDescent="0.2">
      <c r="A942" s="4" t="s">
        <v>408</v>
      </c>
      <c r="B942" s="18" t="str">
        <f>VLOOKUP(LEFT(A942,9),VLANs!B:H,7,FALSE())</f>
        <v>Building - Administration</v>
      </c>
      <c r="E942" s="1">
        <v>2.6</v>
      </c>
      <c r="F942" s="1" t="s">
        <v>21</v>
      </c>
      <c r="G942" s="1" t="s">
        <v>22</v>
      </c>
    </row>
    <row r="943" spans="1:7" ht="14.1" customHeight="1" x14ac:dyDescent="0.2">
      <c r="A943" s="4" t="s">
        <v>409</v>
      </c>
      <c r="B943" s="18" t="str">
        <f>VLOOKUP(LEFT(A943,9),VLANs!B:H,7,FALSE())</f>
        <v>Building - Administration</v>
      </c>
      <c r="E943" s="1">
        <v>2.6</v>
      </c>
      <c r="F943" s="1" t="s">
        <v>21</v>
      </c>
      <c r="G943" s="1" t="s">
        <v>22</v>
      </c>
    </row>
    <row r="944" spans="1:7" ht="14.1" customHeight="1" x14ac:dyDescent="0.2">
      <c r="A944" s="4" t="s">
        <v>399</v>
      </c>
      <c r="B944" s="18" t="str">
        <f>VLOOKUP(LEFT(A944,9),VLANs!B:H,7,FALSE())</f>
        <v>Building - Administration</v>
      </c>
      <c r="E944" s="1">
        <v>2.6</v>
      </c>
      <c r="F944" s="1" t="s">
        <v>21</v>
      </c>
      <c r="G944" s="1" t="s">
        <v>22</v>
      </c>
    </row>
    <row r="945" spans="1:7" ht="14.1" customHeight="1" x14ac:dyDescent="0.2">
      <c r="A945" s="4" t="s">
        <v>410</v>
      </c>
      <c r="B945" s="18" t="str">
        <f>VLOOKUP(LEFT(A945,9),VLANs!B:H,7,FALSE())</f>
        <v>Building - Administration</v>
      </c>
      <c r="E945" s="1">
        <v>2.6</v>
      </c>
      <c r="F945" s="1" t="s">
        <v>21</v>
      </c>
      <c r="G945" s="1" t="s">
        <v>22</v>
      </c>
    </row>
    <row r="946" spans="1:7" ht="14.1" customHeight="1" x14ac:dyDescent="0.2">
      <c r="A946" s="4" t="s">
        <v>411</v>
      </c>
      <c r="B946" s="18" t="str">
        <f>VLOOKUP(LEFT(A946,9),VLANs!B:H,7,FALSE())</f>
        <v>Building - Administration</v>
      </c>
      <c r="E946" s="1">
        <v>2.6</v>
      </c>
      <c r="F946" s="1" t="s">
        <v>21</v>
      </c>
      <c r="G946" s="1" t="s">
        <v>22</v>
      </c>
    </row>
    <row r="947" spans="1:7" ht="14.1" customHeight="1" x14ac:dyDescent="0.2">
      <c r="A947" s="4" t="s">
        <v>400</v>
      </c>
      <c r="B947" s="18" t="str">
        <f>VLOOKUP(LEFT(A947,9),VLANs!B:H,7,FALSE())</f>
        <v>Building - Administration</v>
      </c>
      <c r="E947" s="1">
        <v>2.6</v>
      </c>
      <c r="F947" s="1" t="s">
        <v>21</v>
      </c>
      <c r="G947" s="1" t="s">
        <v>22</v>
      </c>
    </row>
    <row r="948" spans="1:7" ht="14.1" customHeight="1" x14ac:dyDescent="0.2">
      <c r="A948" s="4" t="s">
        <v>401</v>
      </c>
      <c r="B948" s="18" t="str">
        <f>VLOOKUP(LEFT(A948,9),VLANs!B:H,7,FALSE())</f>
        <v>Building - Administration</v>
      </c>
      <c r="E948" s="1">
        <v>2.6</v>
      </c>
      <c r="F948" s="1" t="s">
        <v>21</v>
      </c>
      <c r="G948" s="1" t="s">
        <v>22</v>
      </c>
    </row>
    <row r="949" spans="1:7" ht="14.1" customHeight="1" x14ac:dyDescent="0.2">
      <c r="A949" s="4" t="s">
        <v>413</v>
      </c>
      <c r="B949" s="18" t="str">
        <f>VLOOKUP(LEFT(A949,9),VLANs!B:H,7,FALSE())</f>
        <v>Building - Administration</v>
      </c>
      <c r="E949" s="1">
        <v>2.6</v>
      </c>
      <c r="F949" s="1" t="s">
        <v>21</v>
      </c>
      <c r="G949" s="1" t="s">
        <v>22</v>
      </c>
    </row>
    <row r="950" spans="1:7" ht="14.1" customHeight="1" x14ac:dyDescent="0.2">
      <c r="A950" s="4" t="s">
        <v>414</v>
      </c>
      <c r="B950" s="18" t="e">
        <f>VLOOKUP(LEFT(A950,9),VLANs!B:H,7,FALSE())</f>
        <v>#N/A</v>
      </c>
      <c r="E950" s="1">
        <v>2.6</v>
      </c>
      <c r="F950" s="1" t="s">
        <v>21</v>
      </c>
      <c r="G950" s="1" t="s">
        <v>22</v>
      </c>
    </row>
    <row r="951" spans="1:7" ht="14.1" customHeight="1" x14ac:dyDescent="0.2">
      <c r="A951" s="4" t="s">
        <v>415</v>
      </c>
      <c r="B951" s="18" t="e">
        <f>VLOOKUP(LEFT(A951,9),VLANs!B:H,7,FALSE())</f>
        <v>#N/A</v>
      </c>
      <c r="E951" s="1">
        <v>2.6</v>
      </c>
      <c r="F951" s="1" t="s">
        <v>21</v>
      </c>
      <c r="G951" s="1" t="s">
        <v>22</v>
      </c>
    </row>
    <row r="952" spans="1:7" ht="14.1" customHeight="1" x14ac:dyDescent="0.2">
      <c r="A952" s="4" t="s">
        <v>416</v>
      </c>
      <c r="B952" s="18" t="e">
        <f>VLOOKUP(LEFT(A952,9),VLANs!B:H,7,FALSE())</f>
        <v>#N/A</v>
      </c>
      <c r="E952" s="1">
        <v>2.6</v>
      </c>
      <c r="F952" s="1" t="s">
        <v>21</v>
      </c>
      <c r="G952" s="1" t="s">
        <v>22</v>
      </c>
    </row>
    <row r="953" spans="1:7" ht="14.1" customHeight="1" x14ac:dyDescent="0.2">
      <c r="A953" s="4" t="s">
        <v>417</v>
      </c>
      <c r="B953" s="18" t="e">
        <f>VLOOKUP(LEFT(A953,9),VLANs!B:H,7,FALSE())</f>
        <v>#N/A</v>
      </c>
      <c r="E953" s="1">
        <v>2.6</v>
      </c>
      <c r="F953" s="1" t="s">
        <v>21</v>
      </c>
      <c r="G953" s="1" t="s">
        <v>22</v>
      </c>
    </row>
    <row r="954" spans="1:7" ht="14.1" customHeight="1" x14ac:dyDescent="0.2">
      <c r="A954" s="4" t="s">
        <v>418</v>
      </c>
      <c r="B954" s="18" t="e">
        <f>VLOOKUP(LEFT(A954,9),VLANs!B:H,7,FALSE())</f>
        <v>#N/A</v>
      </c>
      <c r="E954" s="1">
        <v>2.6</v>
      </c>
      <c r="F954" s="1" t="s">
        <v>21</v>
      </c>
      <c r="G954" s="1" t="s">
        <v>22</v>
      </c>
    </row>
    <row r="955" spans="1:7" ht="14.1" customHeight="1" x14ac:dyDescent="0.2">
      <c r="A955" s="4" t="s">
        <v>419</v>
      </c>
      <c r="B955" s="18" t="e">
        <f>VLOOKUP(LEFT(A955,9),VLANs!B:H,7,FALSE())</f>
        <v>#N/A</v>
      </c>
      <c r="E955" s="1">
        <v>2.6</v>
      </c>
      <c r="F955" s="1" t="s">
        <v>21</v>
      </c>
      <c r="G955" s="1" t="s">
        <v>22</v>
      </c>
    </row>
    <row r="956" spans="1:7" ht="14.1" customHeight="1" x14ac:dyDescent="0.2">
      <c r="A956" s="4" t="s">
        <v>420</v>
      </c>
      <c r="B956" s="18" t="e">
        <f>VLOOKUP(LEFT(A956,9),VLANs!B:H,7,FALSE())</f>
        <v>#N/A</v>
      </c>
      <c r="E956" s="1">
        <v>2.6</v>
      </c>
      <c r="F956" s="1" t="s">
        <v>21</v>
      </c>
      <c r="G956" s="1" t="s">
        <v>22</v>
      </c>
    </row>
    <row r="957" spans="1:7" ht="14.1" customHeight="1" x14ac:dyDescent="0.2">
      <c r="A957" s="4" t="s">
        <v>421</v>
      </c>
      <c r="B957" s="18" t="e">
        <f>VLOOKUP(LEFT(A957,9),VLANs!B:H,7,FALSE())</f>
        <v>#N/A</v>
      </c>
      <c r="E957" s="1">
        <v>2.6</v>
      </c>
      <c r="F957" s="1" t="s">
        <v>21</v>
      </c>
      <c r="G957" s="1" t="s">
        <v>22</v>
      </c>
    </row>
    <row r="958" spans="1:7" ht="14.1" customHeight="1" x14ac:dyDescent="0.2">
      <c r="A958" s="4" t="s">
        <v>422</v>
      </c>
      <c r="B958" s="18" t="e">
        <f>VLOOKUP(LEFT(A958,9),VLANs!B:H,7,FALSE())</f>
        <v>#N/A</v>
      </c>
      <c r="E958" s="1">
        <v>2.6</v>
      </c>
      <c r="F958" s="1" t="s">
        <v>21</v>
      </c>
      <c r="G958" s="1" t="s">
        <v>22</v>
      </c>
    </row>
    <row r="959" spans="1:7" ht="14.1" customHeight="1" x14ac:dyDescent="0.2">
      <c r="A959" s="4" t="s">
        <v>423</v>
      </c>
      <c r="B959" s="18" t="e">
        <f>VLOOKUP(LEFT(A959,9),VLANs!B:H,7,FALSE())</f>
        <v>#N/A</v>
      </c>
      <c r="E959" s="1">
        <v>2.6</v>
      </c>
      <c r="F959" s="1" t="s">
        <v>21</v>
      </c>
      <c r="G959" s="1" t="s">
        <v>22</v>
      </c>
    </row>
    <row r="960" spans="1:7" ht="14.1" customHeight="1" x14ac:dyDescent="0.2">
      <c r="A960" s="4" t="s">
        <v>424</v>
      </c>
      <c r="B960" s="18" t="e">
        <f>VLOOKUP(LEFT(A960,9),VLANs!B:H,7,FALSE())</f>
        <v>#N/A</v>
      </c>
      <c r="E960" s="1">
        <v>2.6</v>
      </c>
      <c r="F960" s="1" t="s">
        <v>21</v>
      </c>
      <c r="G960" s="1" t="s">
        <v>22</v>
      </c>
    </row>
    <row r="961" spans="1:7" ht="14.1" customHeight="1" x14ac:dyDescent="0.2">
      <c r="A961" s="4" t="s">
        <v>425</v>
      </c>
      <c r="B961" s="18" t="e">
        <f>VLOOKUP(LEFT(A961,9),VLANs!B:H,7,FALSE())</f>
        <v>#N/A</v>
      </c>
      <c r="E961" s="1">
        <v>2.6</v>
      </c>
      <c r="F961" s="1" t="s">
        <v>21</v>
      </c>
      <c r="G961" s="1" t="s">
        <v>22</v>
      </c>
    </row>
    <row r="962" spans="1:7" ht="14.1" customHeight="1" x14ac:dyDescent="0.2">
      <c r="A962" s="4" t="s">
        <v>426</v>
      </c>
      <c r="B962" s="18" t="e">
        <f>VLOOKUP(LEFT(A962,9),VLANs!B:H,7,FALSE())</f>
        <v>#N/A</v>
      </c>
      <c r="E962" s="1">
        <v>2.6</v>
      </c>
      <c r="F962" s="1" t="s">
        <v>21</v>
      </c>
      <c r="G962" s="1" t="s">
        <v>22</v>
      </c>
    </row>
    <row r="963" spans="1:7" ht="14.1" customHeight="1" x14ac:dyDescent="0.2">
      <c r="A963" s="4" t="s">
        <v>427</v>
      </c>
      <c r="B963" s="18" t="e">
        <f>VLOOKUP(LEFT(A963,9),VLANs!B:H,7,FALSE())</f>
        <v>#N/A</v>
      </c>
      <c r="E963" s="1">
        <v>2.6</v>
      </c>
      <c r="F963" s="1" t="s">
        <v>21</v>
      </c>
      <c r="G963" s="1" t="s">
        <v>22</v>
      </c>
    </row>
    <row r="964" spans="1:7" ht="14.1" customHeight="1" x14ac:dyDescent="0.2">
      <c r="A964" s="4" t="s">
        <v>403</v>
      </c>
      <c r="B964" s="18" t="e">
        <f>VLOOKUP(LEFT(A964,9),VLANs!B:H,7,FALSE())</f>
        <v>#N/A</v>
      </c>
      <c r="E964" s="1">
        <v>2.6</v>
      </c>
      <c r="F964" s="1" t="s">
        <v>21</v>
      </c>
      <c r="G964" s="1" t="s">
        <v>22</v>
      </c>
    </row>
    <row r="965" spans="1:7" ht="14.1" customHeight="1" x14ac:dyDescent="0.2">
      <c r="A965" s="4" t="s">
        <v>404</v>
      </c>
      <c r="B965" s="18" t="e">
        <f>VLOOKUP(LEFT(A965,9),VLANs!B:H,7,FALSE())</f>
        <v>#N/A</v>
      </c>
      <c r="E965" s="1">
        <v>2.6</v>
      </c>
      <c r="F965" s="1" t="s">
        <v>21</v>
      </c>
      <c r="G965" s="1" t="s">
        <v>22</v>
      </c>
    </row>
    <row r="966" spans="1:7" ht="14.1" customHeight="1" x14ac:dyDescent="0.2">
      <c r="A966" s="4" t="s">
        <v>428</v>
      </c>
      <c r="B966" s="18" t="e">
        <f>VLOOKUP(LEFT(A966,9),VLANs!B:H,7,FALSE())</f>
        <v>#N/A</v>
      </c>
      <c r="E966" s="1">
        <v>2.6</v>
      </c>
      <c r="F966" s="1" t="s">
        <v>21</v>
      </c>
      <c r="G966" s="1" t="s">
        <v>22</v>
      </c>
    </row>
    <row r="967" spans="1:7" ht="14.1" customHeight="1" x14ac:dyDescent="0.2">
      <c r="A967" s="4" t="s">
        <v>405</v>
      </c>
      <c r="B967" s="18" t="e">
        <f>VLOOKUP(LEFT(A967,9),VLANs!B:H,7,FALSE())</f>
        <v>#N/A</v>
      </c>
      <c r="C967" s="1">
        <v>443</v>
      </c>
      <c r="D967" s="1" t="s">
        <v>23</v>
      </c>
      <c r="E967" s="1">
        <v>2.6</v>
      </c>
      <c r="F967" s="1" t="s">
        <v>21</v>
      </c>
      <c r="G967" s="1" t="s">
        <v>70</v>
      </c>
    </row>
    <row r="968" spans="1:7" ht="14.1" customHeight="1" x14ac:dyDescent="0.2">
      <c r="A968" s="4" t="s">
        <v>406</v>
      </c>
      <c r="B968" s="18" t="e">
        <f>VLOOKUP(LEFT(A968,9),VLANs!B:H,7,FALSE())</f>
        <v>#N/A</v>
      </c>
      <c r="C968" s="1">
        <v>22</v>
      </c>
      <c r="D968" s="1" t="s">
        <v>23</v>
      </c>
      <c r="E968" s="1">
        <v>2.6</v>
      </c>
      <c r="F968" s="1" t="s">
        <v>21</v>
      </c>
      <c r="G968" s="1" t="s">
        <v>30</v>
      </c>
    </row>
    <row r="969" spans="1:7" ht="14.1" customHeight="1" x14ac:dyDescent="0.2">
      <c r="A969" s="4" t="s">
        <v>406</v>
      </c>
      <c r="B969" s="18" t="e">
        <f>VLOOKUP(LEFT(A969,9),VLANs!B:H,7,FALSE())</f>
        <v>#N/A</v>
      </c>
      <c r="E969" s="1">
        <v>2.6</v>
      </c>
      <c r="F969" s="1" t="s">
        <v>21</v>
      </c>
      <c r="G969" s="1" t="s">
        <v>22</v>
      </c>
    </row>
    <row r="970" spans="1:7" ht="14.1" customHeight="1" x14ac:dyDescent="0.2">
      <c r="A970" s="4" t="s">
        <v>407</v>
      </c>
      <c r="B970" s="18" t="e">
        <f>VLOOKUP(LEFT(A970,9),VLANs!B:H,7,FALSE())</f>
        <v>#N/A</v>
      </c>
      <c r="E970" s="1">
        <v>2.6</v>
      </c>
      <c r="F970" s="1" t="s">
        <v>21</v>
      </c>
      <c r="G970" s="1" t="s">
        <v>22</v>
      </c>
    </row>
    <row r="971" spans="1:7" ht="14.1" customHeight="1" x14ac:dyDescent="0.2">
      <c r="A971" s="4" t="s">
        <v>429</v>
      </c>
      <c r="B971" s="18" t="e">
        <f>VLOOKUP(LEFT(A971,9),VLANs!B:H,7,FALSE())</f>
        <v>#N/A</v>
      </c>
      <c r="E971" s="1">
        <v>2.6</v>
      </c>
      <c r="F971" s="1" t="s">
        <v>21</v>
      </c>
      <c r="G971" s="1" t="s">
        <v>22</v>
      </c>
    </row>
    <row r="972" spans="1:7" ht="14.1" customHeight="1" x14ac:dyDescent="0.2">
      <c r="A972" s="4" t="s">
        <v>312</v>
      </c>
      <c r="B972" s="18" t="str">
        <f>VLOOKUP(LEFT(A972,9),VLANs!B:H,7,FALSE())</f>
        <v>Prosecutor - Investigation Labs</v>
      </c>
      <c r="C972" s="1">
        <v>443</v>
      </c>
      <c r="D972" s="1" t="s">
        <v>23</v>
      </c>
      <c r="E972" s="1">
        <v>2.6</v>
      </c>
      <c r="F972" s="1" t="s">
        <v>21</v>
      </c>
      <c r="G972" s="1" t="s">
        <v>138</v>
      </c>
    </row>
    <row r="973" spans="1:7" ht="14.1" customHeight="1" x14ac:dyDescent="0.2">
      <c r="A973" s="4" t="s">
        <v>313</v>
      </c>
      <c r="B973" s="18" t="str">
        <f>VLOOKUP(LEFT(A973,9),VLANs!B:H,7,FALSE())</f>
        <v>Prosecutor - Investigation Labs</v>
      </c>
      <c r="E973" s="1">
        <v>2.6</v>
      </c>
      <c r="F973" s="1" t="s">
        <v>21</v>
      </c>
      <c r="G973" s="1" t="s">
        <v>139</v>
      </c>
    </row>
    <row r="974" spans="1:7" ht="14.1" customHeight="1" x14ac:dyDescent="0.2">
      <c r="A974" s="4" t="s">
        <v>314</v>
      </c>
      <c r="B974" s="18" t="str">
        <f>VLOOKUP(LEFT(A974,9),VLANs!B:H,7,FALSE())</f>
        <v>Prosecutor - Investigation Labs</v>
      </c>
      <c r="C974" s="1">
        <v>22</v>
      </c>
      <c r="D974" s="1" t="s">
        <v>23</v>
      </c>
      <c r="E974" s="1">
        <v>2.6</v>
      </c>
      <c r="F974" s="1" t="s">
        <v>21</v>
      </c>
      <c r="G974" s="1" t="s">
        <v>141</v>
      </c>
    </row>
    <row r="975" spans="1:7" ht="14.1" customHeight="1" x14ac:dyDescent="0.2">
      <c r="A975" s="4" t="s">
        <v>316</v>
      </c>
      <c r="B975" s="18" t="str">
        <f>VLOOKUP(LEFT(A975,9),VLANs!B:H,7,FALSE())</f>
        <v>Prosecutor - Investigation Labs</v>
      </c>
      <c r="E975" s="1">
        <v>2.6</v>
      </c>
      <c r="F975" s="1" t="s">
        <v>21</v>
      </c>
      <c r="G975" s="1" t="s">
        <v>139</v>
      </c>
    </row>
    <row r="976" spans="1:7" ht="14.1" customHeight="1" x14ac:dyDescent="0.2">
      <c r="A976" s="4" t="s">
        <v>317</v>
      </c>
      <c r="B976" s="18" t="str">
        <f>VLOOKUP(LEFT(A976,9),VLANs!B:H,7,FALSE())</f>
        <v>Prosecutor - Investigation Labs</v>
      </c>
      <c r="E976" s="1">
        <v>2.6</v>
      </c>
      <c r="F976" s="1" t="s">
        <v>21</v>
      </c>
      <c r="G976" s="1" t="s">
        <v>139</v>
      </c>
    </row>
    <row r="977" spans="1:7" ht="14.1" customHeight="1" x14ac:dyDescent="0.2">
      <c r="A977" s="4" t="s">
        <v>318</v>
      </c>
      <c r="B977" s="18" t="str">
        <f>VLOOKUP(LEFT(A977,9),VLANs!B:H,7,FALSE())</f>
        <v>Prosecutor - Investigation Labs</v>
      </c>
      <c r="E977" s="1">
        <v>2.6</v>
      </c>
      <c r="F977" s="1" t="s">
        <v>21</v>
      </c>
      <c r="G977" s="1" t="s">
        <v>139</v>
      </c>
    </row>
    <row r="978" spans="1:7" ht="14.1" customHeight="1" x14ac:dyDescent="0.2">
      <c r="A978" s="4" t="s">
        <v>319</v>
      </c>
      <c r="B978" s="18" t="str">
        <f>VLOOKUP(LEFT(A978,9),VLANs!B:H,7,FALSE())</f>
        <v>Prosecutor - Investigation Labs</v>
      </c>
      <c r="E978" s="1">
        <v>2.6</v>
      </c>
      <c r="F978" s="1" t="s">
        <v>21</v>
      </c>
      <c r="G978" s="1" t="s">
        <v>139</v>
      </c>
    </row>
    <row r="979" spans="1:7" ht="14.1" customHeight="1" x14ac:dyDescent="0.2">
      <c r="A979" s="4" t="s">
        <v>320</v>
      </c>
      <c r="B979" s="18" t="str">
        <f>VLOOKUP(LEFT(A979,9),VLANs!B:H,7,FALSE())</f>
        <v>Prosecutor - Investigation Labs</v>
      </c>
      <c r="E979" s="1">
        <v>2.6</v>
      </c>
      <c r="F979" s="1" t="s">
        <v>21</v>
      </c>
      <c r="G979" s="1" t="s">
        <v>139</v>
      </c>
    </row>
    <row r="980" spans="1:7" ht="14.1" customHeight="1" x14ac:dyDescent="0.2">
      <c r="A980" s="4" t="s">
        <v>321</v>
      </c>
      <c r="B980" s="18" t="str">
        <f>VLOOKUP(LEFT(A980,9),VLANs!B:H,7,FALSE())</f>
        <v>Prosecutor - Investigation Labs</v>
      </c>
      <c r="C980" s="1">
        <v>22</v>
      </c>
      <c r="D980" s="1" t="s">
        <v>23</v>
      </c>
      <c r="E980" s="1">
        <v>2.6</v>
      </c>
      <c r="F980" s="1" t="s">
        <v>21</v>
      </c>
      <c r="G980" s="1" t="s">
        <v>141</v>
      </c>
    </row>
    <row r="981" spans="1:7" ht="14.1" customHeight="1" x14ac:dyDescent="0.2">
      <c r="A981" s="4" t="s">
        <v>321</v>
      </c>
      <c r="B981" s="18" t="str">
        <f>VLOOKUP(LEFT(A981,9),VLANs!B:H,7,FALSE())</f>
        <v>Prosecutor - Investigation Labs</v>
      </c>
      <c r="E981" s="1">
        <v>2.6</v>
      </c>
      <c r="F981" s="1" t="s">
        <v>21</v>
      </c>
      <c r="G981" s="1" t="s">
        <v>139</v>
      </c>
    </row>
    <row r="982" spans="1:7" ht="14.1" customHeight="1" x14ac:dyDescent="0.2">
      <c r="A982" s="4" t="s">
        <v>322</v>
      </c>
      <c r="B982" s="18" t="str">
        <f>VLOOKUP(LEFT(A982,9),VLANs!B:H,7,FALSE())</f>
        <v>Prosecutor - Investigation Labs</v>
      </c>
      <c r="E982" s="1">
        <v>2.6</v>
      </c>
      <c r="F982" s="1" t="s">
        <v>21</v>
      </c>
      <c r="G982" s="1" t="s">
        <v>139</v>
      </c>
    </row>
    <row r="983" spans="1:7" ht="14.1" customHeight="1" x14ac:dyDescent="0.2">
      <c r="A983" s="4" t="s">
        <v>323</v>
      </c>
      <c r="B983" s="18" t="str">
        <f>VLOOKUP(LEFT(A983,9),VLANs!B:H,7,FALSE())</f>
        <v>Prosecutor - Investigation Labs</v>
      </c>
      <c r="E983" s="1">
        <v>2.6</v>
      </c>
      <c r="F983" s="1" t="s">
        <v>21</v>
      </c>
      <c r="G983" s="1" t="s">
        <v>139</v>
      </c>
    </row>
    <row r="984" spans="1:7" ht="14.1" customHeight="1" x14ac:dyDescent="0.2">
      <c r="A984" s="4" t="s">
        <v>324</v>
      </c>
      <c r="B984" s="18" t="str">
        <f>VLOOKUP(LEFT(A984,9),VLANs!B:H,7,FALSE())</f>
        <v>Prosecutor - Investigation Labs</v>
      </c>
      <c r="E984" s="1">
        <v>2.6</v>
      </c>
      <c r="F984" s="1" t="s">
        <v>21</v>
      </c>
      <c r="G984" s="1" t="s">
        <v>139</v>
      </c>
    </row>
    <row r="985" spans="1:7" ht="14.1" customHeight="1" x14ac:dyDescent="0.2">
      <c r="A985" s="4" t="s">
        <v>325</v>
      </c>
      <c r="B985" s="18" t="str">
        <f>VLOOKUP(LEFT(A985,9),VLANs!B:H,7,FALSE())</f>
        <v>Prosecutor - Investigation Labs</v>
      </c>
      <c r="C985" s="1">
        <v>22</v>
      </c>
      <c r="D985" s="1" t="s">
        <v>23</v>
      </c>
      <c r="E985" s="1">
        <v>2.6</v>
      </c>
      <c r="F985" s="1" t="s">
        <v>21</v>
      </c>
      <c r="G985" s="1" t="s">
        <v>141</v>
      </c>
    </row>
    <row r="986" spans="1:7" ht="14.1" customHeight="1" x14ac:dyDescent="0.2">
      <c r="A986" s="4" t="s">
        <v>325</v>
      </c>
      <c r="B986" s="18" t="str">
        <f>VLOOKUP(LEFT(A986,9),VLANs!B:H,7,FALSE())</f>
        <v>Prosecutor - Investigation Labs</v>
      </c>
      <c r="E986" s="1">
        <v>2.6</v>
      </c>
      <c r="F986" s="1" t="s">
        <v>21</v>
      </c>
      <c r="G986" s="1" t="s">
        <v>139</v>
      </c>
    </row>
    <row r="987" spans="1:7" ht="14.1" customHeight="1" x14ac:dyDescent="0.2">
      <c r="A987" s="4" t="s">
        <v>326</v>
      </c>
      <c r="B987" s="18" t="str">
        <f>VLOOKUP(LEFT(A987,9),VLANs!B:H,7,FALSE())</f>
        <v>Prosecutor - Investigation Labs</v>
      </c>
      <c r="C987" s="1">
        <v>22</v>
      </c>
      <c r="D987" s="1" t="s">
        <v>23</v>
      </c>
      <c r="E987" s="1">
        <v>2.6</v>
      </c>
      <c r="F987" s="1" t="s">
        <v>21</v>
      </c>
      <c r="G987" s="1" t="s">
        <v>141</v>
      </c>
    </row>
    <row r="988" spans="1:7" ht="14.1" customHeight="1" x14ac:dyDescent="0.2">
      <c r="A988" s="4" t="s">
        <v>327</v>
      </c>
      <c r="B988" s="18" t="str">
        <f>VLOOKUP(LEFT(A988,9),VLANs!B:H,7,FALSE())</f>
        <v>Prosecutor - Investigation Labs</v>
      </c>
      <c r="E988" s="1">
        <v>2.6</v>
      </c>
      <c r="F988" s="1" t="s">
        <v>21</v>
      </c>
      <c r="G988" s="1" t="s">
        <v>139</v>
      </c>
    </row>
    <row r="989" spans="1:7" ht="14.1" customHeight="1" x14ac:dyDescent="0.2">
      <c r="A989" s="4" t="s">
        <v>328</v>
      </c>
      <c r="B989" s="18" t="str">
        <f>VLOOKUP(LEFT(A989,9),VLANs!B:H,7,FALSE())</f>
        <v>Prosecutor - Investigation Labs</v>
      </c>
      <c r="C989" s="1">
        <v>22</v>
      </c>
      <c r="D989" s="1" t="s">
        <v>23</v>
      </c>
      <c r="E989" s="1">
        <v>2.6</v>
      </c>
      <c r="F989" s="1" t="s">
        <v>21</v>
      </c>
      <c r="G989" s="1" t="s">
        <v>141</v>
      </c>
    </row>
    <row r="990" spans="1:7" ht="14.1" customHeight="1" x14ac:dyDescent="0.2">
      <c r="A990" s="4" t="s">
        <v>328</v>
      </c>
      <c r="B990" s="18" t="str">
        <f>VLOOKUP(LEFT(A990,9),VLANs!B:H,7,FALSE())</f>
        <v>Prosecutor - Investigation Labs</v>
      </c>
      <c r="E990" s="1">
        <v>2.6</v>
      </c>
      <c r="F990" s="1" t="s">
        <v>21</v>
      </c>
      <c r="G990" s="1" t="s">
        <v>139</v>
      </c>
    </row>
    <row r="991" spans="1:7" ht="14.1" customHeight="1" x14ac:dyDescent="0.2">
      <c r="A991" s="4" t="s">
        <v>330</v>
      </c>
      <c r="B991" s="18" t="str">
        <f>VLOOKUP(LEFT(A991,9),VLANs!B:H,7,FALSE())</f>
        <v>Prosecutor - Investigation Labs</v>
      </c>
      <c r="E991" s="1">
        <v>2.6</v>
      </c>
      <c r="F991" s="1" t="s">
        <v>21</v>
      </c>
      <c r="G991" s="1" t="s">
        <v>139</v>
      </c>
    </row>
    <row r="992" spans="1:7" ht="14.1" customHeight="1" x14ac:dyDescent="0.2">
      <c r="A992" s="4" t="s">
        <v>331</v>
      </c>
      <c r="B992" s="18" t="str">
        <f>VLOOKUP(LEFT(A992,9),VLANs!B:H,7,FALSE())</f>
        <v>Prosecutor - Investigation Labs</v>
      </c>
      <c r="E992" s="1">
        <v>2.6</v>
      </c>
      <c r="F992" s="1" t="s">
        <v>21</v>
      </c>
      <c r="G992" s="1" t="s">
        <v>139</v>
      </c>
    </row>
    <row r="993" spans="1:7" ht="14.1" customHeight="1" x14ac:dyDescent="0.2">
      <c r="A993" s="4" t="s">
        <v>332</v>
      </c>
      <c r="B993" s="18" t="str">
        <f>VLOOKUP(LEFT(A993,9),VLANs!B:H,7,FALSE())</f>
        <v>Prosecutor - Investigation Labs</v>
      </c>
      <c r="E993" s="1">
        <v>2.6</v>
      </c>
      <c r="F993" s="1" t="s">
        <v>21</v>
      </c>
      <c r="G993" s="1" t="s">
        <v>139</v>
      </c>
    </row>
    <row r="994" spans="1:7" ht="14.1" customHeight="1" x14ac:dyDescent="0.2">
      <c r="A994" s="4" t="s">
        <v>333</v>
      </c>
      <c r="B994" s="18" t="str">
        <f>VLOOKUP(LEFT(A994,9),VLANs!B:H,7,FALSE())</f>
        <v>Prosecutor - Investigation Labs</v>
      </c>
      <c r="C994" s="1">
        <v>3222</v>
      </c>
      <c r="D994" s="1" t="s">
        <v>23</v>
      </c>
      <c r="E994" s="1">
        <v>2.6</v>
      </c>
      <c r="F994" s="1" t="s">
        <v>21</v>
      </c>
      <c r="G994" s="1" t="s">
        <v>141</v>
      </c>
    </row>
    <row r="995" spans="1:7" ht="14.1" customHeight="1" x14ac:dyDescent="0.2">
      <c r="A995" s="4" t="s">
        <v>333</v>
      </c>
      <c r="B995" s="18" t="str">
        <f>VLOOKUP(LEFT(A995,9),VLANs!B:H,7,FALSE())</f>
        <v>Prosecutor - Investigation Labs</v>
      </c>
      <c r="E995" s="1">
        <v>2.6</v>
      </c>
      <c r="F995" s="1" t="s">
        <v>21</v>
      </c>
      <c r="G995" s="1" t="s">
        <v>139</v>
      </c>
    </row>
    <row r="996" spans="1:7" ht="14.1" customHeight="1" x14ac:dyDescent="0.2">
      <c r="A996" s="4" t="s">
        <v>334</v>
      </c>
      <c r="B996" s="18" t="str">
        <f>VLOOKUP(LEFT(A996,9),VLANs!B:H,7,FALSE())</f>
        <v>Prosecutor - Investigation Labs</v>
      </c>
      <c r="E996" s="1">
        <v>2.6</v>
      </c>
      <c r="F996" s="1" t="s">
        <v>21</v>
      </c>
      <c r="G996" s="1" t="s">
        <v>139</v>
      </c>
    </row>
    <row r="997" spans="1:7" ht="14.1" customHeight="1" x14ac:dyDescent="0.2">
      <c r="A997" s="4" t="s">
        <v>335</v>
      </c>
      <c r="B997" s="18" t="str">
        <f>VLOOKUP(LEFT(A997,9),VLANs!B:H,7,FALSE())</f>
        <v>Prosecutor - Investigation Labs</v>
      </c>
      <c r="C997" s="1">
        <v>80</v>
      </c>
      <c r="D997" s="1" t="s">
        <v>23</v>
      </c>
      <c r="E997" s="1">
        <v>2.6</v>
      </c>
      <c r="G997" s="1" t="s">
        <v>152</v>
      </c>
    </row>
    <row r="998" spans="1:7" ht="14.1" customHeight="1" x14ac:dyDescent="0.2">
      <c r="A998" s="4" t="s">
        <v>335</v>
      </c>
      <c r="B998" s="18" t="str">
        <f>VLOOKUP(LEFT(A998,9),VLANs!B:H,7,FALSE())</f>
        <v>Prosecutor - Investigation Labs</v>
      </c>
      <c r="C998" s="1">
        <v>22</v>
      </c>
      <c r="D998" s="1" t="s">
        <v>23</v>
      </c>
      <c r="E998" s="1">
        <v>2.6</v>
      </c>
      <c r="F998" s="1" t="s">
        <v>21</v>
      </c>
      <c r="G998" s="1" t="s">
        <v>141</v>
      </c>
    </row>
    <row r="999" spans="1:7" ht="14.1" customHeight="1" x14ac:dyDescent="0.2">
      <c r="A999" s="4" t="s">
        <v>336</v>
      </c>
      <c r="B999" s="18" t="str">
        <f>VLOOKUP(LEFT(A999,9),VLANs!B:H,7,FALSE())</f>
        <v>Prosecutor - Investigation Labs</v>
      </c>
      <c r="E999" s="1">
        <v>2.6</v>
      </c>
      <c r="F999" s="1" t="s">
        <v>21</v>
      </c>
      <c r="G999" s="1" t="s">
        <v>139</v>
      </c>
    </row>
    <row r="1000" spans="1:7" ht="14.1" customHeight="1" x14ac:dyDescent="0.2">
      <c r="A1000" s="4" t="s">
        <v>337</v>
      </c>
      <c r="B1000" s="18" t="str">
        <f>VLOOKUP(LEFT(A1000,9),VLANs!B:H,7,FALSE())</f>
        <v>Prosecutor - Investigation Labs</v>
      </c>
      <c r="E1000" s="1">
        <v>2.6</v>
      </c>
      <c r="F1000" s="1" t="s">
        <v>21</v>
      </c>
      <c r="G1000" s="1" t="s">
        <v>139</v>
      </c>
    </row>
    <row r="1001" spans="1:7" ht="14.1" customHeight="1" x14ac:dyDescent="0.2">
      <c r="A1001" s="4" t="s">
        <v>338</v>
      </c>
      <c r="B1001" s="18" t="str">
        <f>VLOOKUP(LEFT(A1001,9),VLANs!B:H,7,FALSE())</f>
        <v>Prosecutor - Investigation Labs</v>
      </c>
      <c r="C1001" s="1">
        <v>22</v>
      </c>
      <c r="D1001" s="1" t="s">
        <v>23</v>
      </c>
      <c r="E1001" s="1">
        <v>2.6</v>
      </c>
      <c r="F1001" s="1" t="s">
        <v>21</v>
      </c>
      <c r="G1001" s="1" t="s">
        <v>141</v>
      </c>
    </row>
    <row r="1002" spans="1:7" ht="14.1" customHeight="1" x14ac:dyDescent="0.2">
      <c r="A1002" s="4" t="s">
        <v>338</v>
      </c>
      <c r="B1002" s="18" t="str">
        <f>VLOOKUP(LEFT(A1002,9),VLANs!B:H,7,FALSE())</f>
        <v>Prosecutor - Investigation Labs</v>
      </c>
      <c r="E1002" s="1">
        <v>2.6</v>
      </c>
      <c r="F1002" s="1" t="s">
        <v>21</v>
      </c>
      <c r="G1002" s="1" t="s">
        <v>139</v>
      </c>
    </row>
    <row r="1003" spans="1:7" ht="14.1" customHeight="1" x14ac:dyDescent="0.2">
      <c r="A1003" s="4" t="s">
        <v>340</v>
      </c>
      <c r="B1003" s="18" t="str">
        <f>VLOOKUP(LEFT(A1003,9),VLANs!B:H,7,FALSE())</f>
        <v>Prosecutor - Investigation Labs</v>
      </c>
      <c r="C1003" s="1">
        <v>22</v>
      </c>
      <c r="D1003" s="1" t="s">
        <v>23</v>
      </c>
      <c r="E1003" s="1">
        <v>2.6</v>
      </c>
      <c r="F1003" s="1" t="s">
        <v>21</v>
      </c>
      <c r="G1003" s="1" t="s">
        <v>141</v>
      </c>
    </row>
    <row r="1004" spans="1:7" ht="14.1" customHeight="1" x14ac:dyDescent="0.2">
      <c r="A1004" s="4" t="s">
        <v>342</v>
      </c>
      <c r="B1004" s="18" t="str">
        <f>VLOOKUP(LEFT(A1004,9),VLANs!B:H,7,FALSE())</f>
        <v>Prosecutor - Investigation Labs</v>
      </c>
      <c r="E1004" s="1">
        <v>2.6</v>
      </c>
      <c r="F1004" s="1" t="s">
        <v>21</v>
      </c>
      <c r="G1004" s="1" t="s">
        <v>139</v>
      </c>
    </row>
    <row r="1005" spans="1:7" ht="14.1" customHeight="1" x14ac:dyDescent="0.2">
      <c r="A1005" s="4" t="s">
        <v>343</v>
      </c>
      <c r="B1005" s="18" t="str">
        <f>VLOOKUP(LEFT(A1005,9),VLANs!B:H,7,FALSE())</f>
        <v>Prosecutor - Investigation Labs</v>
      </c>
      <c r="E1005" s="1">
        <v>2.6</v>
      </c>
      <c r="F1005" s="1" t="s">
        <v>21</v>
      </c>
      <c r="G1005" s="1" t="s">
        <v>139</v>
      </c>
    </row>
    <row r="1006" spans="1:7" ht="14.1" customHeight="1" x14ac:dyDescent="0.2">
      <c r="A1006" s="4" t="s">
        <v>344</v>
      </c>
      <c r="B1006" s="18" t="e">
        <f>VLOOKUP(LEFT(A1006,9),VLANs!B:H,7,FALSE())</f>
        <v>#N/A</v>
      </c>
      <c r="E1006" s="1">
        <v>2.6</v>
      </c>
      <c r="F1006" s="1" t="s">
        <v>21</v>
      </c>
      <c r="G1006" s="1" t="s">
        <v>139</v>
      </c>
    </row>
    <row r="1007" spans="1:7" ht="14.1" customHeight="1" x14ac:dyDescent="0.2">
      <c r="A1007" s="4" t="s">
        <v>345</v>
      </c>
      <c r="B1007" s="18" t="e">
        <f>VLOOKUP(LEFT(A1007,9),VLANs!B:H,7,FALSE())</f>
        <v>#N/A</v>
      </c>
      <c r="E1007" s="1">
        <v>2.6</v>
      </c>
      <c r="F1007" s="1" t="s">
        <v>21</v>
      </c>
      <c r="G1007" s="1" t="s">
        <v>139</v>
      </c>
    </row>
    <row r="1008" spans="1:7" ht="14.1" customHeight="1" x14ac:dyDescent="0.2">
      <c r="A1008" s="4" t="s">
        <v>346</v>
      </c>
      <c r="B1008" s="18" t="e">
        <f>VLOOKUP(LEFT(A1008,9),VLANs!B:H,7,FALSE())</f>
        <v>#N/A</v>
      </c>
      <c r="E1008" s="1">
        <v>2.6</v>
      </c>
      <c r="F1008" s="1" t="s">
        <v>21</v>
      </c>
      <c r="G1008" s="1" t="s">
        <v>139</v>
      </c>
    </row>
    <row r="1009" spans="1:7" ht="14.1" customHeight="1" x14ac:dyDescent="0.2">
      <c r="A1009" s="4" t="s">
        <v>347</v>
      </c>
      <c r="B1009" s="18" t="e">
        <f>VLOOKUP(LEFT(A1009,9),VLANs!B:H,7,FALSE())</f>
        <v>#N/A</v>
      </c>
      <c r="C1009" s="1">
        <v>22</v>
      </c>
      <c r="D1009" s="1" t="s">
        <v>23</v>
      </c>
      <c r="E1009" s="1">
        <v>2.6</v>
      </c>
      <c r="F1009" s="1" t="s">
        <v>21</v>
      </c>
      <c r="G1009" s="1" t="s">
        <v>141</v>
      </c>
    </row>
    <row r="1010" spans="1:7" ht="14.1" customHeight="1" x14ac:dyDescent="0.2">
      <c r="A1010" s="4" t="s">
        <v>347</v>
      </c>
      <c r="B1010" s="18" t="e">
        <f>VLOOKUP(LEFT(A1010,9),VLANs!B:H,7,FALSE())</f>
        <v>#N/A</v>
      </c>
      <c r="E1010" s="1">
        <v>2.6</v>
      </c>
      <c r="F1010" s="1" t="s">
        <v>21</v>
      </c>
      <c r="G1010" s="1" t="s">
        <v>139</v>
      </c>
    </row>
    <row r="1011" spans="1:7" ht="14.1" customHeight="1" x14ac:dyDescent="0.2">
      <c r="A1011" s="4" t="s">
        <v>348</v>
      </c>
      <c r="B1011" s="18" t="e">
        <f>VLOOKUP(LEFT(A1011,9),VLANs!B:H,7,FALSE())</f>
        <v>#N/A</v>
      </c>
      <c r="E1011" s="1">
        <v>2.6</v>
      </c>
      <c r="F1011" s="1" t="s">
        <v>21</v>
      </c>
      <c r="G1011" s="1" t="s">
        <v>139</v>
      </c>
    </row>
    <row r="1012" spans="1:7" ht="14.1" customHeight="1" x14ac:dyDescent="0.2">
      <c r="A1012" s="4" t="s">
        <v>350</v>
      </c>
      <c r="B1012" s="18" t="e">
        <f>VLOOKUP(LEFT(A1012,9),VLANs!B:H,7,FALSE())</f>
        <v>#N/A</v>
      </c>
      <c r="C1012" s="1">
        <v>22</v>
      </c>
      <c r="D1012" s="1" t="s">
        <v>23</v>
      </c>
      <c r="E1012" s="1">
        <v>2.6</v>
      </c>
      <c r="F1012" s="1" t="s">
        <v>21</v>
      </c>
      <c r="G1012" s="1" t="s">
        <v>141</v>
      </c>
    </row>
    <row r="1013" spans="1:7" ht="14.1" customHeight="1" x14ac:dyDescent="0.2">
      <c r="A1013" s="4" t="s">
        <v>350</v>
      </c>
      <c r="B1013" s="18" t="e">
        <f>VLOOKUP(LEFT(A1013,9),VLANs!B:H,7,FALSE())</f>
        <v>#N/A</v>
      </c>
      <c r="E1013" s="1">
        <v>2.6</v>
      </c>
      <c r="F1013" s="1" t="s">
        <v>21</v>
      </c>
      <c r="G1013" s="1" t="s">
        <v>139</v>
      </c>
    </row>
    <row r="1014" spans="1:7" ht="14.1" customHeight="1" x14ac:dyDescent="0.2">
      <c r="A1014" s="4" t="s">
        <v>351</v>
      </c>
      <c r="B1014" s="18" t="e">
        <f>VLOOKUP(LEFT(A1014,9),VLANs!B:H,7,FALSE())</f>
        <v>#N/A</v>
      </c>
      <c r="E1014" s="1">
        <v>2.6</v>
      </c>
      <c r="F1014" s="1" t="s">
        <v>21</v>
      </c>
      <c r="G1014" s="1" t="s">
        <v>139</v>
      </c>
    </row>
    <row r="1015" spans="1:7" ht="14.1" customHeight="1" x14ac:dyDescent="0.2">
      <c r="A1015" s="4" t="s">
        <v>352</v>
      </c>
      <c r="B1015" s="18" t="e">
        <f>VLOOKUP(LEFT(A1015,9),VLANs!B:H,7,FALSE())</f>
        <v>#N/A</v>
      </c>
      <c r="E1015" s="1">
        <v>2.6</v>
      </c>
      <c r="F1015" s="1" t="s">
        <v>21</v>
      </c>
      <c r="G1015" s="1" t="s">
        <v>139</v>
      </c>
    </row>
    <row r="1016" spans="1:7" ht="14.1" customHeight="1" x14ac:dyDescent="0.2">
      <c r="A1016" s="4" t="s">
        <v>353</v>
      </c>
      <c r="B1016" s="18" t="e">
        <f>VLOOKUP(LEFT(A1016,9),VLANs!B:H,7,FALSE())</f>
        <v>#N/A</v>
      </c>
      <c r="E1016" s="1">
        <v>2.6</v>
      </c>
      <c r="F1016" s="1" t="s">
        <v>21</v>
      </c>
      <c r="G1016" s="1" t="s">
        <v>139</v>
      </c>
    </row>
    <row r="1017" spans="1:7" ht="14.1" customHeight="1" x14ac:dyDescent="0.2">
      <c r="A1017" s="4" t="s">
        <v>354</v>
      </c>
      <c r="B1017" s="18" t="e">
        <f>VLOOKUP(LEFT(A1017,9),VLANs!B:H,7,FALSE())</f>
        <v>#N/A</v>
      </c>
      <c r="E1017" s="1">
        <v>2.6</v>
      </c>
      <c r="F1017" s="1" t="s">
        <v>21</v>
      </c>
      <c r="G1017" s="1" t="s">
        <v>139</v>
      </c>
    </row>
    <row r="1018" spans="1:7" ht="14.1" customHeight="1" x14ac:dyDescent="0.2">
      <c r="A1018" s="4" t="s">
        <v>355</v>
      </c>
      <c r="B1018" s="18" t="e">
        <f>VLOOKUP(LEFT(A1018,9),VLANs!B:H,7,FALSE())</f>
        <v>#N/A</v>
      </c>
      <c r="E1018" s="1">
        <v>2.6</v>
      </c>
      <c r="F1018" s="1" t="s">
        <v>21</v>
      </c>
      <c r="G1018" s="1" t="s">
        <v>139</v>
      </c>
    </row>
    <row r="1019" spans="1:7" ht="14.1" customHeight="1" x14ac:dyDescent="0.2">
      <c r="A1019" s="4" t="s">
        <v>356</v>
      </c>
      <c r="B1019" s="18" t="e">
        <f>VLOOKUP(LEFT(A1019,9),VLANs!B:H,7,FALSE())</f>
        <v>#N/A</v>
      </c>
      <c r="E1019" s="1">
        <v>2.6</v>
      </c>
      <c r="F1019" s="1" t="s">
        <v>21</v>
      </c>
      <c r="G1019" s="1" t="s">
        <v>139</v>
      </c>
    </row>
    <row r="1020" spans="1:7" ht="14.1" customHeight="1" x14ac:dyDescent="0.2">
      <c r="A1020" s="4" t="s">
        <v>357</v>
      </c>
      <c r="B1020" s="18" t="e">
        <f>VLOOKUP(LEFT(A1020,9),VLANs!B:H,7,FALSE())</f>
        <v>#N/A</v>
      </c>
      <c r="E1020" s="1">
        <v>2.6</v>
      </c>
      <c r="F1020" s="1" t="s">
        <v>21</v>
      </c>
      <c r="G1020" s="1" t="s">
        <v>139</v>
      </c>
    </row>
    <row r="1021" spans="1:7" ht="14.1" customHeight="1" x14ac:dyDescent="0.2">
      <c r="A1021" s="4" t="s">
        <v>358</v>
      </c>
      <c r="B1021" s="18" t="e">
        <f>VLOOKUP(LEFT(A1021,9),VLANs!B:H,7,FALSE())</f>
        <v>#N/A</v>
      </c>
      <c r="C1021" s="1">
        <v>22</v>
      </c>
      <c r="D1021" s="1" t="s">
        <v>23</v>
      </c>
      <c r="E1021" s="1">
        <v>2.6</v>
      </c>
      <c r="F1021" s="1" t="s">
        <v>21</v>
      </c>
      <c r="G1021" s="1" t="s">
        <v>141</v>
      </c>
    </row>
    <row r="1022" spans="1:7" ht="14.1" customHeight="1" x14ac:dyDescent="0.2">
      <c r="A1022" s="4" t="s">
        <v>358</v>
      </c>
      <c r="B1022" s="18" t="e">
        <f>VLOOKUP(LEFT(A1022,9),VLANs!B:H,7,FALSE())</f>
        <v>#N/A</v>
      </c>
      <c r="E1022" s="1">
        <v>2.6</v>
      </c>
      <c r="F1022" s="1" t="s">
        <v>21</v>
      </c>
      <c r="G1022" s="1" t="s">
        <v>139</v>
      </c>
    </row>
    <row r="1023" spans="1:7" ht="14.1" customHeight="1" x14ac:dyDescent="0.2">
      <c r="A1023" s="4" t="s">
        <v>359</v>
      </c>
      <c r="B1023" s="18" t="e">
        <f>VLOOKUP(LEFT(A1023,9),VLANs!B:H,7,FALSE())</f>
        <v>#N/A</v>
      </c>
      <c r="E1023" s="1">
        <v>2.6</v>
      </c>
      <c r="F1023" s="1" t="s">
        <v>21</v>
      </c>
      <c r="G1023" s="1" t="s">
        <v>139</v>
      </c>
    </row>
    <row r="1024" spans="1:7" ht="14.1" customHeight="1" x14ac:dyDescent="0.2">
      <c r="A1024" s="4" t="s">
        <v>360</v>
      </c>
      <c r="B1024" s="18" t="e">
        <f>VLOOKUP(LEFT(A1024,9),VLANs!B:H,7,FALSE())</f>
        <v>#N/A</v>
      </c>
      <c r="E1024" s="1">
        <v>2.6</v>
      </c>
      <c r="F1024" s="1" t="s">
        <v>21</v>
      </c>
      <c r="G1024" s="1" t="s">
        <v>139</v>
      </c>
    </row>
    <row r="1025" spans="1:7" ht="14.1" customHeight="1" x14ac:dyDescent="0.2">
      <c r="A1025" s="4" t="s">
        <v>361</v>
      </c>
      <c r="B1025" s="18" t="e">
        <f>VLOOKUP(LEFT(A1025,9),VLANs!B:H,7,FALSE())</f>
        <v>#N/A</v>
      </c>
      <c r="E1025" s="1">
        <v>2.6</v>
      </c>
      <c r="F1025" s="1" t="s">
        <v>21</v>
      </c>
      <c r="G1025" s="1" t="s">
        <v>139</v>
      </c>
    </row>
    <row r="1026" spans="1:7" ht="14.1" customHeight="1" x14ac:dyDescent="0.2">
      <c r="A1026" s="4" t="s">
        <v>362</v>
      </c>
      <c r="B1026" s="18" t="e">
        <f>VLOOKUP(LEFT(A1026,9),VLANs!B:H,7,FALSE())</f>
        <v>#N/A</v>
      </c>
      <c r="E1026" s="1">
        <v>2.6</v>
      </c>
      <c r="F1026" s="1" t="s">
        <v>21</v>
      </c>
      <c r="G1026" s="1" t="s">
        <v>139</v>
      </c>
    </row>
    <row r="1027" spans="1:7" ht="14.1" customHeight="1" x14ac:dyDescent="0.2">
      <c r="A1027" s="4" t="s">
        <v>363</v>
      </c>
      <c r="B1027" s="18" t="e">
        <f>VLOOKUP(LEFT(A1027,9),VLANs!B:H,7,FALSE())</f>
        <v>#N/A</v>
      </c>
      <c r="E1027" s="1">
        <v>2.6</v>
      </c>
      <c r="F1027" s="1" t="s">
        <v>21</v>
      </c>
      <c r="G1027" s="1" t="s">
        <v>139</v>
      </c>
    </row>
    <row r="1028" spans="1:7" ht="14.1" customHeight="1" x14ac:dyDescent="0.2">
      <c r="A1028" s="4" t="s">
        <v>364</v>
      </c>
      <c r="B1028" s="18" t="e">
        <f>VLOOKUP(LEFT(A1028,9),VLANs!B:H,7,FALSE())</f>
        <v>#N/A</v>
      </c>
      <c r="E1028" s="1">
        <v>2.6</v>
      </c>
      <c r="F1028" s="1" t="s">
        <v>21</v>
      </c>
      <c r="G1028" s="1" t="s">
        <v>139</v>
      </c>
    </row>
    <row r="1029" spans="1:7" ht="14.1" customHeight="1" x14ac:dyDescent="0.2">
      <c r="A1029" s="4" t="s">
        <v>365</v>
      </c>
      <c r="B1029" s="18" t="e">
        <f>VLOOKUP(LEFT(A1029,9),VLANs!B:H,7,FALSE())</f>
        <v>#N/A</v>
      </c>
      <c r="E1029" s="1">
        <v>2.6</v>
      </c>
      <c r="F1029" s="1" t="s">
        <v>21</v>
      </c>
      <c r="G1029" s="1" t="s">
        <v>139</v>
      </c>
    </row>
    <row r="1030" spans="1:7" ht="14.1" customHeight="1" x14ac:dyDescent="0.2">
      <c r="A1030" s="4" t="s">
        <v>366</v>
      </c>
      <c r="B1030" s="18" t="e">
        <f>VLOOKUP(LEFT(A1030,9),VLANs!B:H,7,FALSE())</f>
        <v>#N/A</v>
      </c>
      <c r="E1030" s="1">
        <v>2.6</v>
      </c>
      <c r="F1030" s="1" t="s">
        <v>21</v>
      </c>
      <c r="G1030" s="1" t="s">
        <v>139</v>
      </c>
    </row>
    <row r="1031" spans="1:7" ht="14.1" customHeight="1" x14ac:dyDescent="0.2">
      <c r="A1031" s="4" t="s">
        <v>367</v>
      </c>
      <c r="B1031" s="18" t="e">
        <f>VLOOKUP(LEFT(A1031,9),VLANs!B:H,7,FALSE())</f>
        <v>#N/A</v>
      </c>
      <c r="E1031" s="1">
        <v>2.6</v>
      </c>
      <c r="F1031" s="1" t="s">
        <v>21</v>
      </c>
      <c r="G1031" s="1" t="s">
        <v>139</v>
      </c>
    </row>
    <row r="1032" spans="1:7" ht="14.1" customHeight="1" x14ac:dyDescent="0.2">
      <c r="A1032" s="4" t="s">
        <v>368</v>
      </c>
      <c r="B1032" s="18" t="e">
        <f>VLOOKUP(LEFT(A1032,9),VLANs!B:H,7,FALSE())</f>
        <v>#N/A</v>
      </c>
      <c r="E1032" s="1">
        <v>2.6</v>
      </c>
      <c r="F1032" s="1" t="s">
        <v>21</v>
      </c>
      <c r="G1032" s="1" t="s">
        <v>139</v>
      </c>
    </row>
    <row r="1033" spans="1:7" ht="14.1" customHeight="1" x14ac:dyDescent="0.2">
      <c r="A1033" s="4" t="s">
        <v>369</v>
      </c>
      <c r="B1033" s="18" t="e">
        <f>VLOOKUP(LEFT(A1033,9),VLANs!B:H,7,FALSE())</f>
        <v>#N/A</v>
      </c>
      <c r="C1033" s="1">
        <v>22</v>
      </c>
      <c r="D1033" s="1" t="s">
        <v>23</v>
      </c>
      <c r="E1033" s="1">
        <v>2.6</v>
      </c>
      <c r="F1033" s="1" t="s">
        <v>21</v>
      </c>
      <c r="G1033" s="1" t="s">
        <v>141</v>
      </c>
    </row>
    <row r="1034" spans="1:7" ht="14.1" customHeight="1" x14ac:dyDescent="0.2">
      <c r="A1034" s="4" t="s">
        <v>369</v>
      </c>
      <c r="B1034" s="18" t="e">
        <f>VLOOKUP(LEFT(A1034,9),VLANs!B:H,7,FALSE())</f>
        <v>#N/A</v>
      </c>
      <c r="E1034" s="1">
        <v>2.6</v>
      </c>
      <c r="F1034" s="1" t="s">
        <v>21</v>
      </c>
      <c r="G1034" s="1" t="s">
        <v>139</v>
      </c>
    </row>
    <row r="1035" spans="1:7" ht="14.1" customHeight="1" x14ac:dyDescent="0.2">
      <c r="A1035" s="4" t="s">
        <v>371</v>
      </c>
      <c r="B1035" s="18" t="e">
        <f>VLOOKUP(LEFT(A1035,9),VLANs!B:H,7,FALSE())</f>
        <v>#N/A</v>
      </c>
      <c r="E1035" s="1">
        <v>2.6</v>
      </c>
      <c r="F1035" s="1" t="s">
        <v>21</v>
      </c>
      <c r="G1035" s="1" t="s">
        <v>139</v>
      </c>
    </row>
    <row r="1036" spans="1:7" ht="14.1" customHeight="1" x14ac:dyDescent="0.2">
      <c r="A1036" s="4" t="s">
        <v>372</v>
      </c>
      <c r="B1036" s="18" t="e">
        <f>VLOOKUP(LEFT(A1036,9),VLANs!B:H,7,FALSE())</f>
        <v>#N/A</v>
      </c>
      <c r="E1036" s="1">
        <v>2.6</v>
      </c>
      <c r="F1036" s="1" t="s">
        <v>21</v>
      </c>
      <c r="G1036" s="1" t="s">
        <v>139</v>
      </c>
    </row>
    <row r="1037" spans="1:7" ht="14.1" customHeight="1" x14ac:dyDescent="0.2">
      <c r="A1037" s="4" t="s">
        <v>373</v>
      </c>
      <c r="B1037" s="18" t="e">
        <f>VLOOKUP(LEFT(A1037,9),VLANs!B:H,7,FALSE())</f>
        <v>#N/A</v>
      </c>
      <c r="E1037" s="1">
        <v>2.6</v>
      </c>
      <c r="F1037" s="1" t="s">
        <v>21</v>
      </c>
      <c r="G1037" s="1" t="s">
        <v>139</v>
      </c>
    </row>
    <row r="1038" spans="1:7" ht="14.1" customHeight="1" x14ac:dyDescent="0.2">
      <c r="A1038" s="4" t="s">
        <v>374</v>
      </c>
      <c r="B1038" s="18" t="e">
        <f>VLOOKUP(LEFT(A1038,9),VLANs!B:H,7,FALSE())</f>
        <v>#N/A</v>
      </c>
      <c r="E1038" s="1">
        <v>2.6</v>
      </c>
      <c r="F1038" s="1" t="s">
        <v>21</v>
      </c>
      <c r="G1038" s="1" t="s">
        <v>139</v>
      </c>
    </row>
    <row r="1039" spans="1:7" ht="14.1" customHeight="1" x14ac:dyDescent="0.2">
      <c r="A1039" s="4" t="s">
        <v>290</v>
      </c>
      <c r="B1039" s="18" t="str">
        <f>VLOOKUP(LEFT(A1039,9),VLANs!B:H,7,FALSE())</f>
        <v>Building - Shared PC Conference Room</v>
      </c>
      <c r="E1039" s="1">
        <v>2.6</v>
      </c>
      <c r="F1039" s="1" t="s">
        <v>21</v>
      </c>
      <c r="G1039" s="1" t="s">
        <v>22</v>
      </c>
    </row>
    <row r="1040" spans="1:7" ht="14.1" customHeight="1" x14ac:dyDescent="0.2">
      <c r="A1040" s="4" t="s">
        <v>291</v>
      </c>
      <c r="B1040" s="18" t="str">
        <f>VLOOKUP(LEFT(A1040,9),VLANs!B:H,7,FALSE())</f>
        <v>Building - Shared PC Conference Room</v>
      </c>
      <c r="E1040" s="1">
        <v>2.6</v>
      </c>
      <c r="F1040" s="1" t="s">
        <v>21</v>
      </c>
      <c r="G1040" s="1" t="s">
        <v>22</v>
      </c>
    </row>
    <row r="1041" spans="1:7" ht="14.1" customHeight="1" x14ac:dyDescent="0.2">
      <c r="A1041" s="4" t="s">
        <v>292</v>
      </c>
      <c r="B1041" s="18" t="str">
        <f>VLOOKUP(LEFT(A1041,9),VLANs!B:H,7,FALSE())</f>
        <v>Building - Shared PC Conference Room</v>
      </c>
      <c r="E1041" s="1">
        <v>2.6</v>
      </c>
      <c r="F1041" s="1" t="s">
        <v>21</v>
      </c>
      <c r="G1041" s="1" t="s">
        <v>22</v>
      </c>
    </row>
    <row r="1042" spans="1:7" ht="14.1" customHeight="1" x14ac:dyDescent="0.2">
      <c r="A1042" s="4" t="s">
        <v>293</v>
      </c>
      <c r="B1042" s="18" t="str">
        <f>VLOOKUP(LEFT(A1042,9),VLANs!B:H,7,FALSE())</f>
        <v>Building - Shared PC Conference Room</v>
      </c>
      <c r="E1042" s="1">
        <v>2.6</v>
      </c>
      <c r="F1042" s="1" t="s">
        <v>21</v>
      </c>
      <c r="G1042" s="1" t="s">
        <v>22</v>
      </c>
    </row>
    <row r="1043" spans="1:7" ht="14.1" customHeight="1" x14ac:dyDescent="0.2">
      <c r="A1043" s="4" t="s">
        <v>294</v>
      </c>
      <c r="B1043" s="18" t="str">
        <f>VLOOKUP(LEFT(A1043,9),VLANs!B:H,7,FALSE())</f>
        <v>Building - Shared PC Conference Room</v>
      </c>
      <c r="E1043" s="1">
        <v>2.6</v>
      </c>
      <c r="F1043" s="1" t="s">
        <v>21</v>
      </c>
      <c r="G1043" s="1" t="s">
        <v>22</v>
      </c>
    </row>
    <row r="1044" spans="1:7" ht="14.1" customHeight="1" x14ac:dyDescent="0.2">
      <c r="A1044" s="4" t="s">
        <v>295</v>
      </c>
      <c r="B1044" s="18" t="str">
        <f>VLOOKUP(LEFT(A1044,9),VLANs!B:H,7,FALSE())</f>
        <v>Building - Shared PC Conference Room</v>
      </c>
      <c r="E1044" s="1">
        <v>2.6</v>
      </c>
      <c r="F1044" s="1" t="s">
        <v>21</v>
      </c>
      <c r="G1044" s="1" t="s">
        <v>22</v>
      </c>
    </row>
    <row r="1045" spans="1:7" ht="14.1" customHeight="1" x14ac:dyDescent="0.2">
      <c r="A1045" s="4" t="s">
        <v>297</v>
      </c>
      <c r="B1045" s="18" t="str">
        <f>VLOOKUP(LEFT(A1045,9),VLANs!B:H,7,FALSE())</f>
        <v>Building - Shared PC Conference Room</v>
      </c>
      <c r="E1045" s="1">
        <v>2.6</v>
      </c>
      <c r="F1045" s="1" t="s">
        <v>21</v>
      </c>
      <c r="G1045" s="1" t="s">
        <v>22</v>
      </c>
    </row>
    <row r="1046" spans="1:7" ht="14.1" customHeight="1" x14ac:dyDescent="0.2">
      <c r="A1046" s="4" t="s">
        <v>298</v>
      </c>
      <c r="B1046" s="18" t="str">
        <f>VLOOKUP(LEFT(A1046,9),VLANs!B:H,7,FALSE())</f>
        <v>Building - Shared PC Conference Room</v>
      </c>
      <c r="C1046" s="1">
        <v>22</v>
      </c>
      <c r="D1046" s="1" t="s">
        <v>23</v>
      </c>
      <c r="E1046" s="1">
        <v>2.6</v>
      </c>
      <c r="F1046" s="1" t="s">
        <v>21</v>
      </c>
      <c r="G1046" s="1" t="s">
        <v>30</v>
      </c>
    </row>
    <row r="1047" spans="1:7" ht="14.1" customHeight="1" x14ac:dyDescent="0.2">
      <c r="A1047" s="4" t="s">
        <v>298</v>
      </c>
      <c r="B1047" s="18" t="str">
        <f>VLOOKUP(LEFT(A1047,9),VLANs!B:H,7,FALSE())</f>
        <v>Building - Shared PC Conference Room</v>
      </c>
      <c r="E1047" s="1">
        <v>2.6</v>
      </c>
      <c r="F1047" s="1" t="s">
        <v>21</v>
      </c>
      <c r="G1047" s="1" t="s">
        <v>22</v>
      </c>
    </row>
    <row r="1048" spans="1:7" ht="14.1" customHeight="1" x14ac:dyDescent="0.2">
      <c r="A1048" s="4" t="s">
        <v>299</v>
      </c>
      <c r="B1048" s="18" t="str">
        <f>VLOOKUP(LEFT(A1048,9),VLANs!B:H,7,FALSE())</f>
        <v>Building - Shared PC Conference Room</v>
      </c>
      <c r="E1048" s="1">
        <v>2.6</v>
      </c>
      <c r="F1048" s="1" t="s">
        <v>21</v>
      </c>
      <c r="G1048" s="1" t="s">
        <v>22</v>
      </c>
    </row>
    <row r="1049" spans="1:7" ht="14.1" customHeight="1" x14ac:dyDescent="0.2">
      <c r="A1049" s="4" t="s">
        <v>300</v>
      </c>
      <c r="B1049" s="18" t="str">
        <f>VLOOKUP(LEFT(A1049,9),VLANs!B:H,7,FALSE())</f>
        <v>Building - Shared PC Conference Room</v>
      </c>
      <c r="C1049" s="1">
        <v>22</v>
      </c>
      <c r="D1049" s="1" t="s">
        <v>23</v>
      </c>
      <c r="E1049" s="1">
        <v>2.6</v>
      </c>
      <c r="F1049" s="1" t="s">
        <v>21</v>
      </c>
      <c r="G1049" s="1" t="s">
        <v>30</v>
      </c>
    </row>
    <row r="1050" spans="1:7" ht="14.1" customHeight="1" x14ac:dyDescent="0.2">
      <c r="A1050" s="4" t="s">
        <v>300</v>
      </c>
      <c r="B1050" s="18" t="str">
        <f>VLOOKUP(LEFT(A1050,9),VLANs!B:H,7,FALSE())</f>
        <v>Building - Shared PC Conference Room</v>
      </c>
      <c r="E1050" s="1">
        <v>2.6</v>
      </c>
      <c r="F1050" s="1" t="s">
        <v>21</v>
      </c>
      <c r="G1050" s="1" t="s">
        <v>22</v>
      </c>
    </row>
    <row r="1051" spans="1:7" ht="14.1" customHeight="1" x14ac:dyDescent="0.2">
      <c r="A1051" s="4" t="s">
        <v>303</v>
      </c>
      <c r="B1051" s="18" t="str">
        <f>VLOOKUP(LEFT(A1051,9),VLANs!B:H,7,FALSE())</f>
        <v>Building - Shared PC Conference Room</v>
      </c>
      <c r="E1051" s="1">
        <v>2.6</v>
      </c>
      <c r="F1051" s="1" t="s">
        <v>21</v>
      </c>
      <c r="G1051" s="1" t="s">
        <v>22</v>
      </c>
    </row>
    <row r="1052" spans="1:7" ht="14.1" customHeight="1" x14ac:dyDescent="0.2">
      <c r="A1052" s="4" t="s">
        <v>304</v>
      </c>
      <c r="B1052" s="18" t="str">
        <f>VLOOKUP(LEFT(A1052,9),VLANs!B:H,7,FALSE())</f>
        <v>Building - Shared PC Conference Room</v>
      </c>
      <c r="C1052" s="1">
        <v>22</v>
      </c>
      <c r="D1052" s="1" t="s">
        <v>23</v>
      </c>
      <c r="E1052" s="1">
        <v>2.6</v>
      </c>
      <c r="F1052" s="1" t="s">
        <v>21</v>
      </c>
      <c r="G1052" s="1" t="s">
        <v>30</v>
      </c>
    </row>
    <row r="1053" spans="1:7" ht="14.1" customHeight="1" x14ac:dyDescent="0.2">
      <c r="A1053" s="4" t="s">
        <v>304</v>
      </c>
      <c r="B1053" s="18" t="str">
        <f>VLOOKUP(LEFT(A1053,9),VLANs!B:H,7,FALSE())</f>
        <v>Building - Shared PC Conference Room</v>
      </c>
      <c r="E1053" s="1">
        <v>2.6</v>
      </c>
      <c r="F1053" s="1" t="s">
        <v>21</v>
      </c>
      <c r="G1053" s="1" t="s">
        <v>22</v>
      </c>
    </row>
    <row r="1054" spans="1:7" ht="14.1" customHeight="1" x14ac:dyDescent="0.2">
      <c r="A1054" s="4" t="s">
        <v>305</v>
      </c>
      <c r="B1054" s="18" t="str">
        <f>VLOOKUP(LEFT(A1054,9),VLANs!B:H,7,FALSE())</f>
        <v>Building - Shared PC Conference Room</v>
      </c>
      <c r="C1054" s="1">
        <v>22</v>
      </c>
      <c r="D1054" s="1" t="s">
        <v>23</v>
      </c>
      <c r="E1054" s="1">
        <v>2.6</v>
      </c>
      <c r="F1054" s="1" t="s">
        <v>21</v>
      </c>
      <c r="G1054" s="1" t="s">
        <v>30</v>
      </c>
    </row>
    <row r="1055" spans="1:7" ht="14.1" customHeight="1" x14ac:dyDescent="0.2">
      <c r="A1055" s="4" t="s">
        <v>305</v>
      </c>
      <c r="B1055" s="18" t="str">
        <f>VLOOKUP(LEFT(A1055,9),VLANs!B:H,7,FALSE())</f>
        <v>Building - Shared PC Conference Room</v>
      </c>
      <c r="E1055" s="1">
        <v>2.6</v>
      </c>
      <c r="F1055" s="1" t="s">
        <v>21</v>
      </c>
      <c r="G1055" s="1" t="s">
        <v>22</v>
      </c>
    </row>
    <row r="1056" spans="1:7" ht="14.1" customHeight="1" x14ac:dyDescent="0.2">
      <c r="A1056" s="4" t="s">
        <v>306</v>
      </c>
      <c r="B1056" s="18" t="str">
        <f>VLOOKUP(LEFT(A1056,9),VLANs!B:H,7,FALSE())</f>
        <v>Building - Shared PC Conference Room</v>
      </c>
      <c r="C1056" s="1">
        <v>22</v>
      </c>
      <c r="D1056" s="1" t="s">
        <v>23</v>
      </c>
      <c r="E1056" s="1">
        <v>2.6</v>
      </c>
      <c r="F1056" s="1" t="s">
        <v>21</v>
      </c>
      <c r="G1056" s="1" t="s">
        <v>30</v>
      </c>
    </row>
    <row r="1057" spans="1:7" ht="14.1" customHeight="1" x14ac:dyDescent="0.2">
      <c r="A1057" s="4" t="s">
        <v>308</v>
      </c>
      <c r="B1057" s="18" t="str">
        <f>VLOOKUP(LEFT(A1057,9),VLANs!B:H,7,FALSE())</f>
        <v>Building - Shared PC Conference Room</v>
      </c>
      <c r="C1057" s="1">
        <v>22</v>
      </c>
      <c r="D1057" s="1" t="s">
        <v>23</v>
      </c>
      <c r="E1057" s="1">
        <v>2.6</v>
      </c>
      <c r="F1057" s="1" t="s">
        <v>21</v>
      </c>
      <c r="G1057" s="1" t="s">
        <v>30</v>
      </c>
    </row>
    <row r="1058" spans="1:7" ht="14.1" customHeight="1" x14ac:dyDescent="0.2">
      <c r="A1058" s="4" t="s">
        <v>308</v>
      </c>
      <c r="B1058" s="18" t="str">
        <f>VLOOKUP(LEFT(A1058,9),VLANs!B:H,7,FALSE())</f>
        <v>Building - Shared PC Conference Room</v>
      </c>
      <c r="E1058" s="1">
        <v>2.6</v>
      </c>
      <c r="F1058" s="1" t="s">
        <v>21</v>
      </c>
      <c r="G1058" s="1" t="s">
        <v>22</v>
      </c>
    </row>
    <row r="1059" spans="1:7" ht="14.1" customHeight="1" x14ac:dyDescent="0.2">
      <c r="A1059" s="4" t="s">
        <v>309</v>
      </c>
      <c r="B1059" s="18" t="str">
        <f>VLOOKUP(LEFT(A1059,9),VLANs!B:H,7,FALSE())</f>
        <v>Building - Shared PC Conference Room</v>
      </c>
      <c r="E1059" s="1">
        <v>2.6</v>
      </c>
      <c r="F1059" s="1" t="s">
        <v>21</v>
      </c>
      <c r="G1059" s="1" t="s">
        <v>22</v>
      </c>
    </row>
    <row r="1060" spans="1:7" ht="14.1" customHeight="1" x14ac:dyDescent="0.2">
      <c r="A1060" s="4" t="s">
        <v>447</v>
      </c>
      <c r="B1060" s="18" t="e">
        <f>VLOOKUP(LEFT(A1060,9),VLANs!B:H,7,FALSE())</f>
        <v>#N/A</v>
      </c>
      <c r="E1060" s="1">
        <v>2.6</v>
      </c>
      <c r="F1060" s="1" t="s">
        <v>21</v>
      </c>
      <c r="G1060" s="1" t="s">
        <v>22</v>
      </c>
    </row>
    <row r="1061" spans="1:7" ht="14.1" customHeight="1" x14ac:dyDescent="0.2">
      <c r="A1061" s="4" t="s">
        <v>448</v>
      </c>
      <c r="B1061" s="18" t="e">
        <f>VLOOKUP(LEFT(A1061,9),VLANs!B:H,7,FALSE())</f>
        <v>#N/A</v>
      </c>
      <c r="E1061" s="1">
        <v>2.6</v>
      </c>
      <c r="F1061" s="1" t="s">
        <v>21</v>
      </c>
      <c r="G1061" s="1" t="s">
        <v>22</v>
      </c>
    </row>
    <row r="1062" spans="1:7" ht="14.1" customHeight="1" x14ac:dyDescent="0.2">
      <c r="A1062" s="4" t="s">
        <v>449</v>
      </c>
      <c r="B1062" s="18" t="e">
        <f>VLOOKUP(LEFT(A1062,9),VLANs!B:H,7,FALSE())</f>
        <v>#N/A</v>
      </c>
      <c r="E1062" s="1">
        <v>2.6</v>
      </c>
      <c r="F1062" s="1" t="s">
        <v>21</v>
      </c>
      <c r="G1062" s="1" t="s">
        <v>22</v>
      </c>
    </row>
    <row r="1063" spans="1:7" ht="14.1" customHeight="1" x14ac:dyDescent="0.2">
      <c r="A1063" s="4" t="s">
        <v>450</v>
      </c>
      <c r="B1063" s="18" t="e">
        <f>VLOOKUP(LEFT(A1063,9),VLANs!B:H,7,FALSE())</f>
        <v>#N/A</v>
      </c>
      <c r="E1063" s="1">
        <v>2.6</v>
      </c>
      <c r="F1063" s="1" t="s">
        <v>21</v>
      </c>
      <c r="G1063" s="1" t="s">
        <v>22</v>
      </c>
    </row>
    <row r="1064" spans="1:7" ht="14.1" customHeight="1" x14ac:dyDescent="0.2">
      <c r="A1064" s="4" t="s">
        <v>451</v>
      </c>
      <c r="B1064" s="18" t="e">
        <f>VLOOKUP(LEFT(A1064,9),VLANs!B:H,7,FALSE())</f>
        <v>#N/A</v>
      </c>
      <c r="E1064" s="1">
        <v>2.6</v>
      </c>
      <c r="F1064" s="1" t="s">
        <v>21</v>
      </c>
      <c r="G1064" s="1" t="s">
        <v>22</v>
      </c>
    </row>
    <row r="1065" spans="1:7" ht="14.1" customHeight="1" x14ac:dyDescent="0.2">
      <c r="A1065" s="4" t="s">
        <v>452</v>
      </c>
      <c r="B1065" s="18" t="e">
        <f>VLOOKUP(LEFT(A1065,9),VLANs!B:H,7,FALSE())</f>
        <v>#N/A</v>
      </c>
      <c r="E1065" s="1">
        <v>2.6</v>
      </c>
      <c r="F1065" s="1" t="s">
        <v>21</v>
      </c>
      <c r="G1065" s="1" t="s">
        <v>22</v>
      </c>
    </row>
    <row r="1066" spans="1:7" ht="14.1" customHeight="1" x14ac:dyDescent="0.2">
      <c r="A1066" s="4" t="s">
        <v>453</v>
      </c>
      <c r="B1066" s="18" t="e">
        <f>VLOOKUP(LEFT(A1066,9),VLANs!B:H,7,FALSE())</f>
        <v>#N/A</v>
      </c>
      <c r="E1066" s="1">
        <v>2.6</v>
      </c>
      <c r="F1066" s="1" t="s">
        <v>21</v>
      </c>
      <c r="G1066" s="1" t="s">
        <v>22</v>
      </c>
    </row>
    <row r="1067" spans="1:7" ht="14.1" customHeight="1" x14ac:dyDescent="0.2">
      <c r="A1067" s="4" t="s">
        <v>454</v>
      </c>
      <c r="B1067" s="18" t="e">
        <f>VLOOKUP(LEFT(A1067,9),VLANs!B:H,7,FALSE())</f>
        <v>#N/A</v>
      </c>
      <c r="E1067" s="1">
        <v>2.6</v>
      </c>
      <c r="F1067" s="1" t="s">
        <v>21</v>
      </c>
      <c r="G1067" s="1" t="s">
        <v>22</v>
      </c>
    </row>
    <row r="1068" spans="1:7" ht="14.1" customHeight="1" x14ac:dyDescent="0.2">
      <c r="A1068" s="4" t="s">
        <v>455</v>
      </c>
      <c r="B1068" s="18" t="e">
        <f>VLOOKUP(LEFT(A1068,9),VLANs!B:H,7,FALSE())</f>
        <v>#N/A</v>
      </c>
      <c r="E1068" s="1">
        <v>2.6</v>
      </c>
      <c r="F1068" s="1" t="s">
        <v>21</v>
      </c>
      <c r="G1068" s="1" t="s">
        <v>22</v>
      </c>
    </row>
    <row r="1069" spans="1:7" ht="14.1" customHeight="1" x14ac:dyDescent="0.2">
      <c r="A1069" s="4" t="s">
        <v>456</v>
      </c>
      <c r="B1069" s="18" t="e">
        <f>VLOOKUP(LEFT(A1069,9),VLANs!B:H,7,FALSE())</f>
        <v>#N/A</v>
      </c>
      <c r="E1069" s="1">
        <v>2.6</v>
      </c>
      <c r="F1069" s="1" t="s">
        <v>21</v>
      </c>
      <c r="G1069" s="1" t="s">
        <v>22</v>
      </c>
    </row>
    <row r="1070" spans="1:7" ht="14.1" customHeight="1" x14ac:dyDescent="0.2">
      <c r="A1070" s="4" t="s">
        <v>457</v>
      </c>
      <c r="B1070" s="18" t="e">
        <f>VLOOKUP(LEFT(A1070,9),VLANs!B:H,7,FALSE())</f>
        <v>#N/A</v>
      </c>
      <c r="E1070" s="1">
        <v>2.6</v>
      </c>
      <c r="F1070" s="1" t="s">
        <v>21</v>
      </c>
      <c r="G1070" s="1" t="s">
        <v>22</v>
      </c>
    </row>
    <row r="1071" spans="1:7" ht="14.1" customHeight="1" x14ac:dyDescent="0.2">
      <c r="A1071" s="4" t="s">
        <v>458</v>
      </c>
      <c r="B1071" s="18" t="e">
        <f>VLOOKUP(LEFT(A1071,9),VLANs!B:H,7,FALSE())</f>
        <v>#N/A</v>
      </c>
      <c r="E1071" s="1">
        <v>2.6</v>
      </c>
      <c r="F1071" s="1" t="s">
        <v>21</v>
      </c>
      <c r="G1071" s="1" t="s">
        <v>22</v>
      </c>
    </row>
    <row r="1072" spans="1:7" ht="14.1" customHeight="1" x14ac:dyDescent="0.2">
      <c r="A1072" s="4" t="s">
        <v>459</v>
      </c>
      <c r="B1072" s="18" t="e">
        <f>VLOOKUP(LEFT(A1072,9),VLANs!B:H,7,FALSE())</f>
        <v>#N/A</v>
      </c>
      <c r="E1072" s="1">
        <v>2.6</v>
      </c>
      <c r="F1072" s="1" t="s">
        <v>21</v>
      </c>
      <c r="G1072" s="1" t="s">
        <v>22</v>
      </c>
    </row>
    <row r="1073" spans="1:7" ht="14.1" customHeight="1" x14ac:dyDescent="0.2">
      <c r="A1073" s="4" t="s">
        <v>460</v>
      </c>
      <c r="B1073" s="18" t="e">
        <f>VLOOKUP(LEFT(A1073,9),VLANs!B:H,7,FALSE())</f>
        <v>#N/A</v>
      </c>
      <c r="E1073" s="1">
        <v>2.6</v>
      </c>
      <c r="F1073" s="1" t="s">
        <v>21</v>
      </c>
      <c r="G1073" s="1" t="s">
        <v>22</v>
      </c>
    </row>
    <row r="1074" spans="1:7" ht="14.1" customHeight="1" x14ac:dyDescent="0.2">
      <c r="A1074" s="4" t="s">
        <v>461</v>
      </c>
      <c r="B1074" s="18" t="e">
        <f>VLOOKUP(LEFT(A1074,9),VLANs!B:H,7,FALSE())</f>
        <v>#N/A</v>
      </c>
      <c r="E1074" s="1">
        <v>2.6</v>
      </c>
      <c r="F1074" s="1" t="s">
        <v>21</v>
      </c>
      <c r="G1074" s="1" t="s">
        <v>22</v>
      </c>
    </row>
    <row r="1075" spans="1:7" ht="14.1" customHeight="1" x14ac:dyDescent="0.2">
      <c r="A1075" s="4" t="s">
        <v>462</v>
      </c>
      <c r="B1075" s="18" t="e">
        <f>VLOOKUP(LEFT(A1075,9),VLANs!B:H,7,FALSE())</f>
        <v>#N/A</v>
      </c>
      <c r="E1075" s="1">
        <v>2.6</v>
      </c>
      <c r="F1075" s="1" t="s">
        <v>21</v>
      </c>
      <c r="G1075" s="1" t="s">
        <v>22</v>
      </c>
    </row>
    <row r="1076" spans="1:7" ht="14.1" customHeight="1" x14ac:dyDescent="0.2">
      <c r="A1076" s="4" t="s">
        <v>463</v>
      </c>
      <c r="B1076" s="18" t="e">
        <f>VLOOKUP(LEFT(A1076,9),VLANs!B:H,7,FALSE())</f>
        <v>#N/A</v>
      </c>
      <c r="C1076" s="1">
        <v>22</v>
      </c>
      <c r="D1076" s="1" t="s">
        <v>23</v>
      </c>
      <c r="E1076" s="1">
        <v>2.6</v>
      </c>
      <c r="F1076" s="1" t="s">
        <v>21</v>
      </c>
      <c r="G1076" s="1" t="s">
        <v>30</v>
      </c>
    </row>
    <row r="1077" spans="1:7" ht="14.1" customHeight="1" x14ac:dyDescent="0.2">
      <c r="A1077" s="4" t="s">
        <v>463</v>
      </c>
      <c r="B1077" s="18" t="e">
        <f>VLOOKUP(LEFT(A1077,9),VLANs!B:H,7,FALSE())</f>
        <v>#N/A</v>
      </c>
      <c r="E1077" s="1">
        <v>2.6</v>
      </c>
      <c r="F1077" s="1" t="s">
        <v>21</v>
      </c>
      <c r="G1077" s="1" t="s">
        <v>22</v>
      </c>
    </row>
    <row r="1078" spans="1:7" ht="14.1" customHeight="1" x14ac:dyDescent="0.2">
      <c r="A1078" s="4" t="s">
        <v>464</v>
      </c>
      <c r="B1078" s="18" t="e">
        <f>VLOOKUP(LEFT(A1078,9),VLANs!B:H,7,FALSE())</f>
        <v>#N/A</v>
      </c>
      <c r="E1078" s="1">
        <v>2.6</v>
      </c>
      <c r="F1078" s="1" t="s">
        <v>21</v>
      </c>
      <c r="G1078" s="1" t="s">
        <v>22</v>
      </c>
    </row>
    <row r="1079" spans="1:7" ht="14.1" customHeight="1" x14ac:dyDescent="0.2">
      <c r="A1079" s="4" t="s">
        <v>465</v>
      </c>
      <c r="B1079" s="18" t="e">
        <f>VLOOKUP(LEFT(A1079,9),VLANs!B:H,7,FALSE())</f>
        <v>#N/A</v>
      </c>
      <c r="E1079" s="1">
        <v>2.6</v>
      </c>
      <c r="F1079" s="1" t="s">
        <v>21</v>
      </c>
      <c r="G1079" s="1" t="s">
        <v>22</v>
      </c>
    </row>
    <row r="1080" spans="1:7" ht="14.1" customHeight="1" x14ac:dyDescent="0.2">
      <c r="A1080" s="4" t="s">
        <v>466</v>
      </c>
      <c r="B1080" s="18" t="e">
        <f>VLOOKUP(LEFT(A1080,9),VLANs!B:H,7,FALSE())</f>
        <v>#N/A</v>
      </c>
      <c r="C1080" s="1">
        <v>22</v>
      </c>
      <c r="D1080" s="1" t="s">
        <v>23</v>
      </c>
      <c r="E1080" s="1">
        <v>2.6</v>
      </c>
      <c r="F1080" s="1" t="s">
        <v>21</v>
      </c>
      <c r="G1080" s="1" t="s">
        <v>30</v>
      </c>
    </row>
    <row r="1081" spans="1:7" ht="14.1" customHeight="1" x14ac:dyDescent="0.2">
      <c r="A1081" s="4" t="s">
        <v>466</v>
      </c>
      <c r="B1081" s="18" t="e">
        <f>VLOOKUP(LEFT(A1081,9),VLANs!B:H,7,FALSE())</f>
        <v>#N/A</v>
      </c>
      <c r="E1081" s="1">
        <v>2.6</v>
      </c>
      <c r="F1081" s="1" t="s">
        <v>21</v>
      </c>
      <c r="G1081" s="1" t="s">
        <v>22</v>
      </c>
    </row>
    <row r="1082" spans="1:7" ht="14.1" customHeight="1" x14ac:dyDescent="0.2">
      <c r="A1082" s="4" t="s">
        <v>468</v>
      </c>
      <c r="B1082" s="18" t="e">
        <f>VLOOKUP(LEFT(A1082,9),VLANs!B:H,7,FALSE())</f>
        <v>#N/A</v>
      </c>
      <c r="E1082" s="1">
        <v>2.6</v>
      </c>
      <c r="F1082" s="1" t="s">
        <v>21</v>
      </c>
      <c r="G1082" s="1" t="s">
        <v>22</v>
      </c>
    </row>
    <row r="1083" spans="1:7" ht="14.1" customHeight="1" x14ac:dyDescent="0.2">
      <c r="A1083" s="4" t="s">
        <v>468</v>
      </c>
      <c r="B1083" s="18" t="e">
        <f>VLOOKUP(LEFT(A1083,9),VLANs!B:H,7,FALSE())</f>
        <v>#N/A</v>
      </c>
      <c r="E1083" s="1">
        <v>2.6</v>
      </c>
      <c r="F1083" s="1" t="s">
        <v>21</v>
      </c>
      <c r="G1083" s="1" t="s">
        <v>22</v>
      </c>
    </row>
    <row r="1084" spans="1:7" ht="14.1" customHeight="1" x14ac:dyDescent="0.2">
      <c r="A1084" s="4" t="s">
        <v>469</v>
      </c>
      <c r="B1084" s="18" t="e">
        <f>VLOOKUP(LEFT(A1084,9),VLANs!B:H,7,FALSE())</f>
        <v>#N/A</v>
      </c>
      <c r="E1084" s="1">
        <v>2.6</v>
      </c>
      <c r="F1084" s="1" t="s">
        <v>21</v>
      </c>
      <c r="G1084" s="1" t="s">
        <v>22</v>
      </c>
    </row>
    <row r="1085" spans="1:7" ht="14.1" customHeight="1" x14ac:dyDescent="0.2">
      <c r="A1085" s="4" t="s">
        <v>471</v>
      </c>
      <c r="B1085" s="18" t="e">
        <f>VLOOKUP(LEFT(A1085,9),VLANs!B:H,7,FALSE())</f>
        <v>#N/A</v>
      </c>
      <c r="E1085" s="1">
        <v>2.6</v>
      </c>
      <c r="F1085" s="1" t="s">
        <v>21</v>
      </c>
      <c r="G1085" s="1" t="s">
        <v>22</v>
      </c>
    </row>
    <row r="1086" spans="1:7" ht="14.1" customHeight="1" x14ac:dyDescent="0.2">
      <c r="A1086" s="4" t="s">
        <v>472</v>
      </c>
      <c r="B1086" s="18" t="e">
        <f>VLOOKUP(LEFT(A1086,9),VLANs!B:H,7,FALSE())</f>
        <v>#N/A</v>
      </c>
      <c r="E1086" s="1">
        <v>2.6</v>
      </c>
      <c r="F1086" s="1" t="s">
        <v>21</v>
      </c>
      <c r="G1086" s="1" t="s">
        <v>22</v>
      </c>
    </row>
    <row r="1087" spans="1:7" ht="14.1" customHeight="1" x14ac:dyDescent="0.2">
      <c r="A1087" s="4" t="s">
        <v>473</v>
      </c>
      <c r="B1087" s="18" t="e">
        <f>VLOOKUP(LEFT(A1087,9),VLANs!B:H,7,FALSE())</f>
        <v>#N/A</v>
      </c>
      <c r="E1087" s="1">
        <v>2.6</v>
      </c>
      <c r="F1087" s="1" t="s">
        <v>21</v>
      </c>
      <c r="G1087" s="1" t="s">
        <v>22</v>
      </c>
    </row>
    <row r="1088" spans="1:7" ht="14.1" customHeight="1" x14ac:dyDescent="0.2">
      <c r="A1088" s="4" t="s">
        <v>474</v>
      </c>
      <c r="B1088" s="18" t="e">
        <f>VLOOKUP(LEFT(A1088,9),VLANs!B:H,7,FALSE())</f>
        <v>#N/A</v>
      </c>
      <c r="E1088" s="1">
        <v>2.6</v>
      </c>
      <c r="F1088" s="1" t="s">
        <v>21</v>
      </c>
      <c r="G1088" s="1" t="s">
        <v>22</v>
      </c>
    </row>
    <row r="1089" spans="1:7" ht="14.1" customHeight="1" x14ac:dyDescent="0.2">
      <c r="A1089" s="4" t="s">
        <v>475</v>
      </c>
      <c r="B1089" s="18" t="e">
        <f>VLOOKUP(LEFT(A1089,9),VLANs!B:H,7,FALSE())</f>
        <v>#N/A</v>
      </c>
      <c r="E1089" s="1">
        <v>2.6</v>
      </c>
      <c r="F1089" s="1" t="s">
        <v>21</v>
      </c>
      <c r="G1089" s="1" t="s">
        <v>22</v>
      </c>
    </row>
    <row r="1090" spans="1:7" ht="14.1" customHeight="1" x14ac:dyDescent="0.2">
      <c r="A1090" s="4" t="s">
        <v>476</v>
      </c>
      <c r="B1090" s="18" t="e">
        <f>VLOOKUP(LEFT(A1090,9),VLANs!B:H,7,FALSE())</f>
        <v>#N/A</v>
      </c>
      <c r="E1090" s="1">
        <v>2.6</v>
      </c>
      <c r="F1090" s="1" t="s">
        <v>21</v>
      </c>
      <c r="G1090" s="1" t="s">
        <v>22</v>
      </c>
    </row>
    <row r="1091" spans="1:7" ht="14.1" customHeight="1" x14ac:dyDescent="0.2">
      <c r="A1091" s="4" t="s">
        <v>477</v>
      </c>
      <c r="B1091" s="18" t="e">
        <f>VLOOKUP(LEFT(A1091,9),VLANs!B:H,7,FALSE())</f>
        <v>#N/A</v>
      </c>
      <c r="E1091" s="1">
        <v>2.6</v>
      </c>
      <c r="F1091" s="1" t="s">
        <v>21</v>
      </c>
      <c r="G1091" s="1" t="s">
        <v>22</v>
      </c>
    </row>
    <row r="1092" spans="1:7" ht="14.1" customHeight="1" x14ac:dyDescent="0.2">
      <c r="A1092" s="4" t="s">
        <v>478</v>
      </c>
      <c r="B1092" s="18" t="e">
        <f>VLOOKUP(LEFT(A1092,9),VLANs!B:H,7,FALSE())</f>
        <v>#N/A</v>
      </c>
      <c r="E1092" s="1">
        <v>2.6</v>
      </c>
      <c r="F1092" s="1" t="s">
        <v>21</v>
      </c>
      <c r="G1092" s="1" t="s">
        <v>22</v>
      </c>
    </row>
    <row r="1093" spans="1:7" ht="14.1" customHeight="1" x14ac:dyDescent="0.2">
      <c r="A1093" s="4" t="s">
        <v>479</v>
      </c>
      <c r="B1093" s="18" t="e">
        <f>VLOOKUP(LEFT(A1093,9),VLANs!B:H,7,FALSE())</f>
        <v>#N/A</v>
      </c>
      <c r="C1093" s="1">
        <v>22</v>
      </c>
      <c r="D1093" s="1" t="s">
        <v>23</v>
      </c>
      <c r="E1093" s="1">
        <v>2.6</v>
      </c>
      <c r="F1093" s="1" t="s">
        <v>21</v>
      </c>
      <c r="G1093" s="1" t="s">
        <v>30</v>
      </c>
    </row>
    <row r="1094" spans="1:7" ht="14.1" customHeight="1" x14ac:dyDescent="0.2">
      <c r="A1094" s="4" t="s">
        <v>480</v>
      </c>
      <c r="B1094" s="18" t="e">
        <f>VLOOKUP(LEFT(A1094,9),VLANs!B:H,7,FALSE())</f>
        <v>#N/A</v>
      </c>
      <c r="E1094" s="1">
        <v>2.6</v>
      </c>
      <c r="F1094" s="1" t="s">
        <v>21</v>
      </c>
      <c r="G1094" s="1" t="s">
        <v>22</v>
      </c>
    </row>
    <row r="1095" spans="1:7" ht="14.1" customHeight="1" x14ac:dyDescent="0.2">
      <c r="A1095" s="4" t="s">
        <v>481</v>
      </c>
      <c r="B1095" s="18" t="e">
        <f>VLOOKUP(LEFT(A1095,9),VLANs!B:H,7,FALSE())</f>
        <v>#N/A</v>
      </c>
      <c r="E1095" s="1">
        <v>2.6</v>
      </c>
      <c r="F1095" s="1" t="s">
        <v>21</v>
      </c>
      <c r="G1095" s="1" t="s">
        <v>22</v>
      </c>
    </row>
    <row r="1096" spans="1:7" ht="14.1" customHeight="1" x14ac:dyDescent="0.2">
      <c r="A1096" s="4" t="s">
        <v>482</v>
      </c>
      <c r="B1096" s="18" t="e">
        <f>VLOOKUP(LEFT(A1096,9),VLANs!B:H,7,FALSE())</f>
        <v>#N/A</v>
      </c>
      <c r="E1096" s="1">
        <v>2.6</v>
      </c>
      <c r="F1096" s="1" t="s">
        <v>21</v>
      </c>
      <c r="G1096" s="1" t="s">
        <v>22</v>
      </c>
    </row>
    <row r="1097" spans="1:7" ht="14.1" customHeight="1" x14ac:dyDescent="0.2">
      <c r="A1097" s="4" t="s">
        <v>483</v>
      </c>
      <c r="B1097" s="18" t="e">
        <f>VLOOKUP(LEFT(A1097,9),VLANs!B:H,7,FALSE())</f>
        <v>#N/A</v>
      </c>
      <c r="C1097" s="1">
        <v>22</v>
      </c>
      <c r="D1097" s="1" t="s">
        <v>23</v>
      </c>
      <c r="E1097" s="1">
        <v>2.6</v>
      </c>
      <c r="F1097" s="1" t="s">
        <v>21</v>
      </c>
      <c r="G1097" s="1" t="s">
        <v>30</v>
      </c>
    </row>
    <row r="1098" spans="1:7" ht="14.1" customHeight="1" x14ac:dyDescent="0.2">
      <c r="A1098" s="4" t="s">
        <v>484</v>
      </c>
      <c r="B1098" s="18" t="e">
        <f>VLOOKUP(LEFT(A1098,9),VLANs!B:H,7,FALSE())</f>
        <v>#N/A</v>
      </c>
      <c r="E1098" s="1">
        <v>2.6</v>
      </c>
      <c r="F1098" s="1" t="s">
        <v>21</v>
      </c>
      <c r="G1098" s="1" t="s">
        <v>22</v>
      </c>
    </row>
    <row r="1099" spans="1:7" ht="14.1" customHeight="1" x14ac:dyDescent="0.2">
      <c r="A1099" s="4" t="s">
        <v>485</v>
      </c>
      <c r="B1099" s="18" t="e">
        <f>VLOOKUP(LEFT(A1099,9),VLANs!B:H,7,FALSE())</f>
        <v>#N/A</v>
      </c>
      <c r="E1099" s="1">
        <v>2.6</v>
      </c>
      <c r="F1099" s="1" t="s">
        <v>21</v>
      </c>
      <c r="G1099" s="1" t="s">
        <v>22</v>
      </c>
    </row>
    <row r="1100" spans="1:7" ht="14.1" customHeight="1" x14ac:dyDescent="0.2">
      <c r="A1100" s="4" t="s">
        <v>486</v>
      </c>
      <c r="B1100" s="18" t="e">
        <f>VLOOKUP(LEFT(A1100,9),VLANs!B:H,7,FALSE())</f>
        <v>#N/A</v>
      </c>
      <c r="E1100" s="1">
        <v>2.6</v>
      </c>
      <c r="F1100" s="1" t="s">
        <v>21</v>
      </c>
      <c r="G1100" s="1" t="s">
        <v>22</v>
      </c>
    </row>
    <row r="1101" spans="1:7" ht="14.1" customHeight="1" x14ac:dyDescent="0.2">
      <c r="A1101" s="4" t="s">
        <v>487</v>
      </c>
      <c r="B1101" s="18" t="e">
        <f>VLOOKUP(LEFT(A1101,9),VLANs!B:H,7,FALSE())</f>
        <v>#N/A</v>
      </c>
      <c r="E1101" s="1">
        <v>2.6</v>
      </c>
      <c r="F1101" s="1" t="s">
        <v>21</v>
      </c>
      <c r="G1101" s="1" t="s">
        <v>22</v>
      </c>
    </row>
    <row r="1102" spans="1:7" ht="14.1" customHeight="1" x14ac:dyDescent="0.2">
      <c r="A1102" s="4" t="s">
        <v>488</v>
      </c>
      <c r="B1102" s="18" t="e">
        <f>VLOOKUP(LEFT(A1102,9),VLANs!B:H,7,FALSE())</f>
        <v>#N/A</v>
      </c>
      <c r="E1102" s="1">
        <v>2.6</v>
      </c>
      <c r="F1102" s="1" t="s">
        <v>21</v>
      </c>
      <c r="G1102" s="1" t="s">
        <v>22</v>
      </c>
    </row>
    <row r="1103" spans="1:7" ht="14.1" customHeight="1" x14ac:dyDescent="0.2">
      <c r="A1103" s="4" t="s">
        <v>489</v>
      </c>
      <c r="B1103" s="18" t="e">
        <f>VLOOKUP(LEFT(A1103,9),VLANs!B:H,7,FALSE())</f>
        <v>#N/A</v>
      </c>
      <c r="E1103" s="1">
        <v>2.6</v>
      </c>
      <c r="F1103" s="1" t="s">
        <v>21</v>
      </c>
      <c r="G1103" s="1" t="s">
        <v>22</v>
      </c>
    </row>
    <row r="1104" spans="1:7" ht="14.1" customHeight="1" x14ac:dyDescent="0.2">
      <c r="A1104" s="4" t="s">
        <v>490</v>
      </c>
      <c r="B1104" s="18" t="e">
        <f>VLOOKUP(LEFT(A1104,9),VLANs!B:H,7,FALSE())</f>
        <v>#N/A</v>
      </c>
      <c r="E1104" s="1">
        <v>2.6</v>
      </c>
      <c r="F1104" s="1" t="s">
        <v>21</v>
      </c>
      <c r="G1104" s="1" t="s">
        <v>22</v>
      </c>
    </row>
    <row r="1105" spans="1:7" ht="14.1" customHeight="1" x14ac:dyDescent="0.2">
      <c r="A1105" s="4" t="s">
        <v>491</v>
      </c>
      <c r="B1105" s="18" t="e">
        <f>VLOOKUP(LEFT(A1105,9),VLANs!B:H,7,FALSE())</f>
        <v>#N/A</v>
      </c>
      <c r="E1105" s="1">
        <v>2.6</v>
      </c>
      <c r="F1105" s="1" t="s">
        <v>21</v>
      </c>
      <c r="G1105" s="1" t="s">
        <v>22</v>
      </c>
    </row>
    <row r="1106" spans="1:7" ht="14.1" customHeight="1" x14ac:dyDescent="0.2">
      <c r="A1106" s="4" t="s">
        <v>492</v>
      </c>
      <c r="B1106" s="18" t="e">
        <f>VLOOKUP(LEFT(A1106,9),VLANs!B:H,7,FALSE())</f>
        <v>#N/A</v>
      </c>
      <c r="E1106" s="1">
        <v>2.6</v>
      </c>
      <c r="F1106" s="1" t="s">
        <v>21</v>
      </c>
      <c r="G1106" s="1" t="s">
        <v>22</v>
      </c>
    </row>
    <row r="1107" spans="1:7" ht="14.1" customHeight="1" x14ac:dyDescent="0.2">
      <c r="A1107" s="4" t="s">
        <v>493</v>
      </c>
      <c r="B1107" s="18" t="e">
        <f>VLOOKUP(LEFT(A1107,9),VLANs!B:H,7,FALSE())</f>
        <v>#N/A</v>
      </c>
      <c r="E1107" s="1">
        <v>2.6</v>
      </c>
      <c r="F1107" s="1" t="s">
        <v>21</v>
      </c>
      <c r="G1107" s="1" t="s">
        <v>22</v>
      </c>
    </row>
    <row r="1108" spans="1:7" ht="14.1" customHeight="1" x14ac:dyDescent="0.2">
      <c r="A1108" s="4" t="s">
        <v>494</v>
      </c>
      <c r="B1108" s="18" t="e">
        <f>VLOOKUP(LEFT(A1108,9),VLANs!B:H,7,FALSE())</f>
        <v>#N/A</v>
      </c>
      <c r="E1108" s="1">
        <v>2.6</v>
      </c>
      <c r="F1108" s="1" t="s">
        <v>21</v>
      </c>
      <c r="G1108" s="1" t="s">
        <v>22</v>
      </c>
    </row>
    <row r="1109" spans="1:7" ht="14.1" customHeight="1" x14ac:dyDescent="0.2">
      <c r="A1109" s="4" t="s">
        <v>495</v>
      </c>
      <c r="B1109" s="18" t="e">
        <f>VLOOKUP(LEFT(A1109,9),VLANs!B:H,7,FALSE())</f>
        <v>#N/A</v>
      </c>
      <c r="C1109" s="1">
        <v>22</v>
      </c>
      <c r="D1109" s="1" t="s">
        <v>23</v>
      </c>
      <c r="E1109" s="1">
        <v>2.6</v>
      </c>
      <c r="F1109" s="1" t="s">
        <v>21</v>
      </c>
      <c r="G1109" s="1" t="s">
        <v>30</v>
      </c>
    </row>
    <row r="1110" spans="1:7" ht="14.1" customHeight="1" x14ac:dyDescent="0.2">
      <c r="A1110" s="4" t="s">
        <v>495</v>
      </c>
      <c r="B1110" s="18" t="e">
        <f>VLOOKUP(LEFT(A1110,9),VLANs!B:H,7,FALSE())</f>
        <v>#N/A</v>
      </c>
      <c r="E1110" s="1">
        <v>2.6</v>
      </c>
      <c r="F1110" s="1" t="s">
        <v>21</v>
      </c>
      <c r="G1110" s="1" t="s">
        <v>22</v>
      </c>
    </row>
    <row r="1111" spans="1:7" ht="14.1" customHeight="1" x14ac:dyDescent="0.2">
      <c r="A1111" s="4" t="s">
        <v>496</v>
      </c>
      <c r="B1111" s="18" t="e">
        <f>VLOOKUP(LEFT(A1111,9),VLANs!B:H,7,FALSE())</f>
        <v>#N/A</v>
      </c>
      <c r="E1111" s="1">
        <v>2.6</v>
      </c>
      <c r="F1111" s="1" t="s">
        <v>21</v>
      </c>
      <c r="G1111" s="1" t="s">
        <v>22</v>
      </c>
    </row>
    <row r="1112" spans="1:7" ht="14.1" customHeight="1" x14ac:dyDescent="0.2">
      <c r="A1112" s="4" t="s">
        <v>497</v>
      </c>
      <c r="B1112" s="18" t="e">
        <f>VLOOKUP(LEFT(A1112,9),VLANs!B:H,7,FALSE())</f>
        <v>#N/A</v>
      </c>
      <c r="E1112" s="1">
        <v>2.6</v>
      </c>
      <c r="F1112" s="1" t="s">
        <v>21</v>
      </c>
      <c r="G1112" s="1" t="s">
        <v>22</v>
      </c>
    </row>
    <row r="1113" spans="1:7" ht="14.1" customHeight="1" x14ac:dyDescent="0.2">
      <c r="A1113" s="4" t="s">
        <v>498</v>
      </c>
      <c r="B1113" s="18" t="e">
        <f>VLOOKUP(LEFT(A1113,9),VLANs!B:H,7,FALSE())</f>
        <v>#N/A</v>
      </c>
      <c r="E1113" s="1">
        <v>2.6</v>
      </c>
      <c r="F1113" s="1" t="s">
        <v>21</v>
      </c>
      <c r="G1113" s="1" t="s">
        <v>22</v>
      </c>
    </row>
    <row r="1114" spans="1:7" ht="14.1" customHeight="1" x14ac:dyDescent="0.2">
      <c r="A1114" s="4" t="s">
        <v>499</v>
      </c>
      <c r="B1114" s="18" t="e">
        <f>VLOOKUP(LEFT(A1114,9),VLANs!B:H,7,FALSE())</f>
        <v>#N/A</v>
      </c>
      <c r="E1114" s="1">
        <v>2.6</v>
      </c>
      <c r="F1114" s="1" t="s">
        <v>21</v>
      </c>
      <c r="G1114" s="1" t="s">
        <v>22</v>
      </c>
    </row>
    <row r="1115" spans="1:7" ht="14.1" customHeight="1" x14ac:dyDescent="0.2">
      <c r="A1115" s="4" t="s">
        <v>500</v>
      </c>
      <c r="B1115" s="18" t="e">
        <f>VLOOKUP(LEFT(A1115,9),VLANs!B:H,7,FALSE())</f>
        <v>#N/A</v>
      </c>
      <c r="E1115" s="1">
        <v>2.6</v>
      </c>
      <c r="F1115" s="1" t="s">
        <v>21</v>
      </c>
      <c r="G1115" s="1" t="s">
        <v>22</v>
      </c>
    </row>
    <row r="1116" spans="1:7" ht="14.1" customHeight="1" x14ac:dyDescent="0.2">
      <c r="A1116" s="4" t="s">
        <v>501</v>
      </c>
      <c r="B1116" s="18" t="e">
        <f>VLOOKUP(LEFT(A1116,9),VLANs!B:H,7,FALSE())</f>
        <v>#N/A</v>
      </c>
      <c r="E1116" s="1">
        <v>2.6</v>
      </c>
      <c r="F1116" s="1" t="s">
        <v>21</v>
      </c>
      <c r="G1116" s="1" t="s">
        <v>22</v>
      </c>
    </row>
    <row r="1117" spans="1:7" ht="14.1" customHeight="1" x14ac:dyDescent="0.2">
      <c r="A1117" s="4" t="s">
        <v>310</v>
      </c>
      <c r="B1117" s="18" t="str">
        <f>VLOOKUP(LEFT(A1117,9),VLANs!B:H,7,FALSE())</f>
        <v>Criminal Court - Head Office</v>
      </c>
      <c r="C1117" s="1">
        <v>2020</v>
      </c>
      <c r="D1117" s="1" t="s">
        <v>23</v>
      </c>
      <c r="E1117" s="1">
        <v>2.6</v>
      </c>
      <c r="F1117" s="1" t="s">
        <v>21</v>
      </c>
      <c r="G1117" s="1" t="s">
        <v>30</v>
      </c>
    </row>
    <row r="1118" spans="1:7" ht="14.1" customHeight="1" x14ac:dyDescent="0.2">
      <c r="A1118" s="4" t="s">
        <v>310</v>
      </c>
      <c r="B1118" s="18" t="str">
        <f>VLOOKUP(LEFT(A1118,9),VLANs!B:H,7,FALSE())</f>
        <v>Criminal Court - Head Office</v>
      </c>
      <c r="E1118" s="1">
        <v>2.6</v>
      </c>
      <c r="F1118" s="1" t="s">
        <v>21</v>
      </c>
      <c r="G1118" s="1" t="s">
        <v>22</v>
      </c>
    </row>
    <row r="1119" spans="1:7" ht="14.1" customHeight="1" x14ac:dyDescent="0.2">
      <c r="A1119" s="4" t="s">
        <v>311</v>
      </c>
      <c r="B1119" s="18" t="str">
        <f>VLOOKUP(LEFT(A1119,9),VLANs!B:H,7,FALSE())</f>
        <v>Criminal Court - Head Office</v>
      </c>
      <c r="C1119" s="1">
        <v>22</v>
      </c>
      <c r="D1119" s="1" t="s">
        <v>23</v>
      </c>
      <c r="E1119" s="1">
        <v>2.6</v>
      </c>
      <c r="F1119" s="1" t="s">
        <v>21</v>
      </c>
      <c r="G1119" s="1" t="s">
        <v>30</v>
      </c>
    </row>
  </sheetData>
  <autoFilter ref="A1:H1119" xr:uid="{00000000-0009-0000-0000-000001000000}">
    <sortState xmlns:xlrd2="http://schemas.microsoft.com/office/spreadsheetml/2017/richdata2" ref="A2:H1119">
      <sortCondition descending="1" ref="E1:E1119"/>
    </sortState>
  </autoFilter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4"/>
  <sheetViews>
    <sheetView workbookViewId="0">
      <selection activeCell="C129" sqref="C129"/>
    </sheetView>
  </sheetViews>
  <sheetFormatPr defaultRowHeight="14.25" x14ac:dyDescent="0.2"/>
  <cols>
    <col min="1" max="1" width="16" style="18" customWidth="1"/>
    <col min="2" max="2" width="50" customWidth="1"/>
    <col min="3" max="3" width="24.5703125" customWidth="1"/>
  </cols>
  <sheetData>
    <row r="1" spans="1:7" x14ac:dyDescent="0.2">
      <c r="A1" s="17" t="s">
        <v>170</v>
      </c>
      <c r="C1" t="s">
        <v>502</v>
      </c>
      <c r="D1" t="s">
        <v>17</v>
      </c>
      <c r="E1" t="s">
        <v>504</v>
      </c>
    </row>
    <row r="2" spans="1:7" ht="14.1" customHeight="1" x14ac:dyDescent="0.2">
      <c r="A2" s="4" t="s">
        <v>244</v>
      </c>
      <c r="B2" s="1" t="s">
        <v>65</v>
      </c>
      <c r="C2" s="1" t="s">
        <v>31</v>
      </c>
      <c r="D2" s="1">
        <v>10</v>
      </c>
      <c r="G2" s="1"/>
    </row>
    <row r="3" spans="1:7" ht="14.1" customHeight="1" x14ac:dyDescent="0.2">
      <c r="A3" s="4" t="s">
        <v>245</v>
      </c>
      <c r="B3" s="1" t="s">
        <v>65</v>
      </c>
      <c r="C3" s="1" t="s">
        <v>31</v>
      </c>
      <c r="D3" s="1">
        <v>10</v>
      </c>
      <c r="G3" s="1"/>
    </row>
    <row r="4" spans="1:7" ht="14.1" customHeight="1" x14ac:dyDescent="0.2">
      <c r="A4" s="4" t="s">
        <v>246</v>
      </c>
      <c r="B4" s="1" t="s">
        <v>65</v>
      </c>
      <c r="C4" s="1" t="s">
        <v>31</v>
      </c>
      <c r="D4" s="1">
        <v>10</v>
      </c>
      <c r="G4" s="1"/>
    </row>
    <row r="5" spans="1:7" ht="14.1" customHeight="1" x14ac:dyDescent="0.2">
      <c r="A5" s="4" t="s">
        <v>250</v>
      </c>
      <c r="B5" s="1" t="s">
        <v>65</v>
      </c>
      <c r="C5" s="1" t="s">
        <v>31</v>
      </c>
      <c r="D5" s="1">
        <v>10</v>
      </c>
      <c r="G5" s="1"/>
    </row>
    <row r="6" spans="1:7" ht="14.1" customHeight="1" x14ac:dyDescent="0.2">
      <c r="A6" s="4" t="s">
        <v>251</v>
      </c>
      <c r="B6" s="1" t="s">
        <v>65</v>
      </c>
      <c r="C6" s="1" t="s">
        <v>31</v>
      </c>
      <c r="D6" s="1">
        <v>10</v>
      </c>
      <c r="G6" s="1"/>
    </row>
    <row r="7" spans="1:7" ht="14.1" customHeight="1" x14ac:dyDescent="0.2">
      <c r="A7" s="4" t="s">
        <v>252</v>
      </c>
      <c r="B7" s="1" t="s">
        <v>65</v>
      </c>
      <c r="C7" s="1" t="s">
        <v>31</v>
      </c>
      <c r="D7" s="1">
        <v>10</v>
      </c>
      <c r="G7" s="1"/>
    </row>
    <row r="8" spans="1:7" ht="14.1" customHeight="1" x14ac:dyDescent="0.2">
      <c r="A8" s="4" t="s">
        <v>253</v>
      </c>
      <c r="B8" s="1" t="s">
        <v>65</v>
      </c>
      <c r="C8" s="1" t="s">
        <v>31</v>
      </c>
      <c r="D8" s="1">
        <v>10</v>
      </c>
      <c r="G8" s="1"/>
    </row>
    <row r="9" spans="1:7" ht="14.1" customHeight="1" x14ac:dyDescent="0.2">
      <c r="A9" s="4" t="s">
        <v>254</v>
      </c>
      <c r="B9" s="1" t="s">
        <v>65</v>
      </c>
      <c r="C9" s="1" t="s">
        <v>31</v>
      </c>
      <c r="D9" s="1">
        <v>10</v>
      </c>
      <c r="G9" s="1"/>
    </row>
    <row r="10" spans="1:7" ht="14.1" customHeight="1" x14ac:dyDescent="0.2">
      <c r="A10" s="4" t="s">
        <v>232</v>
      </c>
      <c r="B10" s="1" t="s">
        <v>54</v>
      </c>
      <c r="C10" s="1"/>
      <c r="D10" s="1">
        <v>10</v>
      </c>
      <c r="G10" s="1"/>
    </row>
    <row r="11" spans="1:7" ht="14.1" customHeight="1" x14ac:dyDescent="0.2">
      <c r="A11" s="4" t="s">
        <v>238</v>
      </c>
      <c r="B11" s="1" t="s">
        <v>54</v>
      </c>
      <c r="C11" s="1"/>
      <c r="D11" s="1">
        <v>10</v>
      </c>
      <c r="G11" s="1"/>
    </row>
    <row r="12" spans="1:7" ht="14.1" customHeight="1" x14ac:dyDescent="0.2">
      <c r="A12" s="4" t="s">
        <v>239</v>
      </c>
      <c r="B12" s="1" t="s">
        <v>54</v>
      </c>
      <c r="C12" s="1"/>
      <c r="D12" s="1">
        <v>10</v>
      </c>
      <c r="G12" s="1"/>
    </row>
    <row r="13" spans="1:7" ht="14.1" customHeight="1" x14ac:dyDescent="0.2">
      <c r="A13" s="4" t="s">
        <v>243</v>
      </c>
      <c r="B13" s="1" t="s">
        <v>63</v>
      </c>
      <c r="C13" s="1" t="s">
        <v>21</v>
      </c>
      <c r="D13" s="1">
        <v>7.5</v>
      </c>
      <c r="G13" s="1"/>
    </row>
    <row r="14" spans="1:7" ht="14.1" customHeight="1" x14ac:dyDescent="0.2">
      <c r="A14" s="4" t="s">
        <v>244</v>
      </c>
      <c r="B14" s="1" t="s">
        <v>63</v>
      </c>
      <c r="C14" s="1" t="s">
        <v>21</v>
      </c>
      <c r="D14" s="1">
        <v>7.5</v>
      </c>
      <c r="G14" s="1"/>
    </row>
    <row r="15" spans="1:7" ht="14.1" customHeight="1" x14ac:dyDescent="0.2">
      <c r="A15" s="4" t="s">
        <v>245</v>
      </c>
      <c r="B15" s="1" t="s">
        <v>63</v>
      </c>
      <c r="C15" s="1" t="s">
        <v>21</v>
      </c>
      <c r="D15" s="1">
        <v>7.5</v>
      </c>
      <c r="G15" s="1"/>
    </row>
    <row r="16" spans="1:7" ht="14.1" customHeight="1" x14ac:dyDescent="0.2">
      <c r="A16" s="4" t="s">
        <v>250</v>
      </c>
      <c r="B16" s="1" t="s">
        <v>63</v>
      </c>
      <c r="C16" s="1" t="s">
        <v>21</v>
      </c>
      <c r="D16" s="1">
        <v>7.5</v>
      </c>
      <c r="G16" s="1"/>
    </row>
    <row r="17" spans="1:7" ht="14.1" customHeight="1" x14ac:dyDescent="0.2">
      <c r="A17" s="4" t="s">
        <v>251</v>
      </c>
      <c r="B17" s="1" t="s">
        <v>63</v>
      </c>
      <c r="C17" s="1" t="s">
        <v>21</v>
      </c>
      <c r="D17" s="1">
        <v>7.5</v>
      </c>
      <c r="G17" s="1"/>
    </row>
    <row r="18" spans="1:7" ht="14.1" customHeight="1" x14ac:dyDescent="0.2">
      <c r="A18" s="4" t="s">
        <v>252</v>
      </c>
      <c r="B18" s="1" t="s">
        <v>63</v>
      </c>
      <c r="C18" s="1" t="s">
        <v>21</v>
      </c>
      <c r="D18" s="1">
        <v>7.5</v>
      </c>
      <c r="G18" s="1"/>
    </row>
    <row r="19" spans="1:7" ht="14.1" customHeight="1" x14ac:dyDescent="0.2">
      <c r="A19" s="4" t="s">
        <v>253</v>
      </c>
      <c r="B19" s="1" t="s">
        <v>63</v>
      </c>
      <c r="C19" s="1" t="s">
        <v>21</v>
      </c>
      <c r="D19" s="1">
        <v>7.5</v>
      </c>
      <c r="G19" s="1"/>
    </row>
    <row r="20" spans="1:7" ht="14.1" customHeight="1" x14ac:dyDescent="0.2">
      <c r="A20" s="4" t="s">
        <v>254</v>
      </c>
      <c r="B20" s="1" t="s">
        <v>63</v>
      </c>
      <c r="C20" s="1" t="s">
        <v>21</v>
      </c>
      <c r="D20" s="1">
        <v>7.5</v>
      </c>
      <c r="G20" s="1"/>
    </row>
    <row r="21" spans="1:7" ht="14.1" customHeight="1" x14ac:dyDescent="0.2">
      <c r="A21" s="4" t="s">
        <v>241</v>
      </c>
      <c r="B21" s="1" t="s">
        <v>32</v>
      </c>
      <c r="C21" s="1" t="s">
        <v>31</v>
      </c>
      <c r="D21" s="1">
        <v>6.8</v>
      </c>
      <c r="G21" s="1"/>
    </row>
    <row r="22" spans="1:7" ht="14.1" customHeight="1" x14ac:dyDescent="0.2">
      <c r="A22" s="4" t="s">
        <v>241</v>
      </c>
      <c r="B22" s="1" t="s">
        <v>32</v>
      </c>
      <c r="C22" s="1" t="s">
        <v>31</v>
      </c>
      <c r="D22" s="1">
        <v>6.8</v>
      </c>
      <c r="G22" s="1"/>
    </row>
    <row r="23" spans="1:7" ht="14.1" customHeight="1" x14ac:dyDescent="0.2">
      <c r="A23" s="4" t="s">
        <v>241</v>
      </c>
      <c r="B23" s="1" t="s">
        <v>32</v>
      </c>
      <c r="C23" s="1" t="s">
        <v>31</v>
      </c>
      <c r="D23" s="1">
        <v>6.8</v>
      </c>
      <c r="G23" s="1"/>
    </row>
    <row r="24" spans="1:7" ht="14.1" customHeight="1" x14ac:dyDescent="0.2">
      <c r="A24" s="4" t="s">
        <v>241</v>
      </c>
      <c r="B24" s="1" t="s">
        <v>32</v>
      </c>
      <c r="C24" s="1" t="s">
        <v>31</v>
      </c>
      <c r="D24" s="1">
        <v>6.8</v>
      </c>
      <c r="G24" s="1"/>
    </row>
    <row r="25" spans="1:7" ht="14.1" customHeight="1" x14ac:dyDescent="0.2">
      <c r="A25" s="4" t="s">
        <v>241</v>
      </c>
      <c r="B25" s="1" t="s">
        <v>32</v>
      </c>
      <c r="C25" s="1" t="s">
        <v>31</v>
      </c>
      <c r="D25" s="1">
        <v>6.8</v>
      </c>
      <c r="G25" s="1"/>
    </row>
    <row r="26" spans="1:7" ht="14.1" customHeight="1" x14ac:dyDescent="0.2">
      <c r="A26" s="4" t="s">
        <v>242</v>
      </c>
      <c r="B26" s="1" t="s">
        <v>32</v>
      </c>
      <c r="C26" s="1" t="s">
        <v>31</v>
      </c>
      <c r="D26" s="1">
        <v>6.8</v>
      </c>
      <c r="G26" s="1"/>
    </row>
    <row r="27" spans="1:7" ht="14.1" customHeight="1" x14ac:dyDescent="0.2">
      <c r="A27" s="4" t="s">
        <v>243</v>
      </c>
      <c r="B27" s="1" t="s">
        <v>32</v>
      </c>
      <c r="C27" s="1" t="s">
        <v>31</v>
      </c>
      <c r="D27" s="1">
        <v>6.8</v>
      </c>
      <c r="G27" s="1"/>
    </row>
    <row r="28" spans="1:7" ht="14.1" customHeight="1" x14ac:dyDescent="0.2">
      <c r="A28" s="4" t="s">
        <v>243</v>
      </c>
      <c r="B28" s="1" t="s">
        <v>32</v>
      </c>
      <c r="C28" s="1" t="s">
        <v>31</v>
      </c>
      <c r="D28" s="1">
        <v>6.8</v>
      </c>
      <c r="G28" s="1"/>
    </row>
    <row r="29" spans="1:7" ht="14.1" customHeight="1" x14ac:dyDescent="0.2">
      <c r="A29" s="4" t="s">
        <v>243</v>
      </c>
      <c r="B29" s="1" t="s">
        <v>32</v>
      </c>
      <c r="C29" s="1" t="s">
        <v>31</v>
      </c>
      <c r="D29" s="1">
        <v>6.8</v>
      </c>
      <c r="G29" s="1"/>
    </row>
    <row r="30" spans="1:7" ht="14.1" customHeight="1" x14ac:dyDescent="0.2">
      <c r="A30" s="4" t="s">
        <v>243</v>
      </c>
      <c r="B30" s="1" t="s">
        <v>32</v>
      </c>
      <c r="C30" s="1" t="s">
        <v>31</v>
      </c>
      <c r="D30" s="1">
        <v>6.8</v>
      </c>
      <c r="G30" s="1"/>
    </row>
    <row r="31" spans="1:7" ht="14.1" customHeight="1" x14ac:dyDescent="0.2">
      <c r="A31" s="4" t="s">
        <v>243</v>
      </c>
      <c r="B31" s="1" t="s">
        <v>32</v>
      </c>
      <c r="C31" s="1" t="s">
        <v>31</v>
      </c>
      <c r="D31" s="1">
        <v>6.8</v>
      </c>
      <c r="G31" s="1"/>
    </row>
    <row r="32" spans="1:7" ht="14.1" customHeight="1" x14ac:dyDescent="0.2">
      <c r="A32" s="4" t="s">
        <v>244</v>
      </c>
      <c r="B32" s="1" t="s">
        <v>32</v>
      </c>
      <c r="C32" s="1" t="s">
        <v>31</v>
      </c>
      <c r="D32" s="1">
        <v>6.8</v>
      </c>
      <c r="G32" s="1"/>
    </row>
    <row r="33" spans="1:7" ht="14.1" customHeight="1" x14ac:dyDescent="0.2">
      <c r="A33" s="4" t="s">
        <v>244</v>
      </c>
      <c r="B33" s="1" t="s">
        <v>32</v>
      </c>
      <c r="C33" s="1" t="s">
        <v>31</v>
      </c>
      <c r="D33" s="1">
        <v>6.8</v>
      </c>
      <c r="G33" s="1"/>
    </row>
    <row r="34" spans="1:7" ht="14.1" customHeight="1" x14ac:dyDescent="0.2">
      <c r="A34" s="4" t="s">
        <v>244</v>
      </c>
      <c r="B34" s="1" t="s">
        <v>32</v>
      </c>
      <c r="C34" s="1" t="s">
        <v>31</v>
      </c>
      <c r="D34" s="1">
        <v>6.8</v>
      </c>
      <c r="G34" s="1"/>
    </row>
    <row r="35" spans="1:7" ht="14.1" customHeight="1" x14ac:dyDescent="0.2">
      <c r="A35" s="4" t="s">
        <v>244</v>
      </c>
      <c r="B35" s="1" t="s">
        <v>32</v>
      </c>
      <c r="C35" s="1" t="s">
        <v>31</v>
      </c>
      <c r="D35" s="1">
        <v>6.8</v>
      </c>
      <c r="G35" s="1"/>
    </row>
    <row r="36" spans="1:7" ht="14.1" customHeight="1" x14ac:dyDescent="0.2">
      <c r="A36" s="4" t="s">
        <v>244</v>
      </c>
      <c r="B36" s="1" t="s">
        <v>32</v>
      </c>
      <c r="C36" s="1" t="s">
        <v>31</v>
      </c>
      <c r="D36" s="1">
        <v>6.8</v>
      </c>
      <c r="G36" s="1"/>
    </row>
    <row r="37" spans="1:7" ht="14.1" customHeight="1" x14ac:dyDescent="0.2">
      <c r="A37" s="4" t="s">
        <v>245</v>
      </c>
      <c r="B37" s="1" t="s">
        <v>32</v>
      </c>
      <c r="C37" s="1" t="s">
        <v>31</v>
      </c>
      <c r="D37" s="1">
        <v>6.8</v>
      </c>
      <c r="G37" s="1"/>
    </row>
    <row r="38" spans="1:7" ht="14.1" customHeight="1" x14ac:dyDescent="0.2">
      <c r="A38" s="4" t="s">
        <v>245</v>
      </c>
      <c r="B38" s="1" t="s">
        <v>32</v>
      </c>
      <c r="C38" s="1" t="s">
        <v>31</v>
      </c>
      <c r="D38" s="1">
        <v>6.8</v>
      </c>
      <c r="G38" s="1"/>
    </row>
    <row r="39" spans="1:7" ht="14.1" customHeight="1" x14ac:dyDescent="0.2">
      <c r="A39" s="4" t="s">
        <v>245</v>
      </c>
      <c r="B39" s="1" t="s">
        <v>32</v>
      </c>
      <c r="C39" s="1" t="s">
        <v>31</v>
      </c>
      <c r="D39" s="1">
        <v>6.8</v>
      </c>
      <c r="G39" s="1"/>
    </row>
    <row r="40" spans="1:7" ht="14.1" customHeight="1" x14ac:dyDescent="0.2">
      <c r="A40" s="4" t="s">
        <v>245</v>
      </c>
      <c r="B40" s="1" t="s">
        <v>32</v>
      </c>
      <c r="C40" s="1" t="s">
        <v>31</v>
      </c>
      <c r="D40" s="1">
        <v>6.8</v>
      </c>
      <c r="G40" s="1"/>
    </row>
    <row r="41" spans="1:7" ht="14.1" customHeight="1" x14ac:dyDescent="0.2">
      <c r="A41" s="4" t="s">
        <v>245</v>
      </c>
      <c r="B41" s="1" t="s">
        <v>32</v>
      </c>
      <c r="C41" s="1" t="s">
        <v>31</v>
      </c>
      <c r="D41" s="1">
        <v>6.8</v>
      </c>
      <c r="G41" s="1"/>
    </row>
    <row r="42" spans="1:7" ht="14.1" customHeight="1" x14ac:dyDescent="0.2">
      <c r="A42" s="4" t="s">
        <v>246</v>
      </c>
      <c r="B42" s="1" t="s">
        <v>32</v>
      </c>
      <c r="C42" s="1" t="s">
        <v>31</v>
      </c>
      <c r="D42" s="1">
        <v>6.8</v>
      </c>
      <c r="G42" s="1"/>
    </row>
    <row r="43" spans="1:7" ht="14.1" customHeight="1" x14ac:dyDescent="0.2">
      <c r="A43" s="4" t="s">
        <v>246</v>
      </c>
      <c r="B43" s="1" t="s">
        <v>32</v>
      </c>
      <c r="C43" s="1" t="s">
        <v>31</v>
      </c>
      <c r="D43" s="1">
        <v>6.8</v>
      </c>
      <c r="G43" s="1"/>
    </row>
    <row r="44" spans="1:7" ht="14.1" customHeight="1" x14ac:dyDescent="0.2">
      <c r="A44" s="4" t="s">
        <v>246</v>
      </c>
      <c r="B44" s="1" t="s">
        <v>32</v>
      </c>
      <c r="C44" s="1" t="s">
        <v>31</v>
      </c>
      <c r="D44" s="1">
        <v>6.8</v>
      </c>
      <c r="G44" s="1"/>
    </row>
    <row r="45" spans="1:7" ht="14.1" customHeight="1" x14ac:dyDescent="0.2">
      <c r="A45" s="4" t="s">
        <v>246</v>
      </c>
      <c r="B45" s="1" t="s">
        <v>32</v>
      </c>
      <c r="C45" s="1" t="s">
        <v>31</v>
      </c>
      <c r="D45" s="1">
        <v>6.8</v>
      </c>
      <c r="G45" s="1"/>
    </row>
    <row r="46" spans="1:7" ht="14.1" customHeight="1" x14ac:dyDescent="0.2">
      <c r="A46" s="4" t="s">
        <v>246</v>
      </c>
      <c r="B46" s="1" t="s">
        <v>32</v>
      </c>
      <c r="C46" s="1" t="s">
        <v>31</v>
      </c>
      <c r="D46" s="1">
        <v>6.8</v>
      </c>
      <c r="G46" s="1"/>
    </row>
    <row r="47" spans="1:7" ht="14.1" customHeight="1" x14ac:dyDescent="0.2">
      <c r="A47" s="4" t="s">
        <v>249</v>
      </c>
      <c r="B47" s="1" t="s">
        <v>32</v>
      </c>
      <c r="C47" s="1" t="s">
        <v>31</v>
      </c>
      <c r="D47" s="1">
        <v>6.8</v>
      </c>
      <c r="G47" s="1"/>
    </row>
    <row r="48" spans="1:7" ht="14.1" customHeight="1" x14ac:dyDescent="0.2">
      <c r="A48" s="4" t="s">
        <v>250</v>
      </c>
      <c r="B48" s="1" t="s">
        <v>32</v>
      </c>
      <c r="C48" s="1" t="s">
        <v>31</v>
      </c>
      <c r="D48" s="1">
        <v>6.8</v>
      </c>
      <c r="G48" s="1"/>
    </row>
    <row r="49" spans="1:7" ht="14.1" customHeight="1" x14ac:dyDescent="0.2">
      <c r="A49" s="4" t="s">
        <v>250</v>
      </c>
      <c r="B49" s="1" t="s">
        <v>32</v>
      </c>
      <c r="C49" s="1" t="s">
        <v>31</v>
      </c>
      <c r="D49" s="1">
        <v>6.8</v>
      </c>
      <c r="G49" s="1"/>
    </row>
    <row r="50" spans="1:7" ht="14.1" customHeight="1" x14ac:dyDescent="0.2">
      <c r="A50" s="4" t="s">
        <v>250</v>
      </c>
      <c r="B50" s="1" t="s">
        <v>32</v>
      </c>
      <c r="C50" s="1" t="s">
        <v>31</v>
      </c>
      <c r="D50" s="1">
        <v>6.8</v>
      </c>
      <c r="G50" s="1"/>
    </row>
    <row r="51" spans="1:7" ht="14.1" customHeight="1" x14ac:dyDescent="0.2">
      <c r="A51" s="4" t="s">
        <v>250</v>
      </c>
      <c r="B51" s="1" t="s">
        <v>32</v>
      </c>
      <c r="C51" s="1" t="s">
        <v>31</v>
      </c>
      <c r="D51" s="1">
        <v>6.8</v>
      </c>
      <c r="G51" s="1"/>
    </row>
    <row r="52" spans="1:7" ht="14.1" customHeight="1" x14ac:dyDescent="0.2">
      <c r="A52" s="4" t="s">
        <v>250</v>
      </c>
      <c r="B52" s="1" t="s">
        <v>32</v>
      </c>
      <c r="C52" s="1" t="s">
        <v>31</v>
      </c>
      <c r="D52" s="1">
        <v>6.8</v>
      </c>
      <c r="G52" s="1"/>
    </row>
    <row r="53" spans="1:7" ht="14.1" customHeight="1" x14ac:dyDescent="0.2">
      <c r="A53" s="4" t="s">
        <v>251</v>
      </c>
      <c r="B53" s="1" t="s">
        <v>32</v>
      </c>
      <c r="C53" s="1" t="s">
        <v>31</v>
      </c>
      <c r="D53" s="1">
        <v>6.8</v>
      </c>
      <c r="G53" s="1"/>
    </row>
    <row r="54" spans="1:7" ht="14.1" customHeight="1" x14ac:dyDescent="0.2">
      <c r="A54" s="4" t="s">
        <v>251</v>
      </c>
      <c r="B54" s="1" t="s">
        <v>32</v>
      </c>
      <c r="C54" s="1" t="s">
        <v>31</v>
      </c>
      <c r="D54" s="1">
        <v>6.8</v>
      </c>
      <c r="G54" s="1"/>
    </row>
    <row r="55" spans="1:7" ht="14.1" customHeight="1" x14ac:dyDescent="0.2">
      <c r="A55" s="4" t="s">
        <v>251</v>
      </c>
      <c r="B55" s="1" t="s">
        <v>32</v>
      </c>
      <c r="C55" s="1" t="s">
        <v>31</v>
      </c>
      <c r="D55" s="1">
        <v>6.8</v>
      </c>
      <c r="G55" s="1"/>
    </row>
    <row r="56" spans="1:7" ht="14.1" customHeight="1" x14ac:dyDescent="0.2">
      <c r="A56" s="4" t="s">
        <v>251</v>
      </c>
      <c r="B56" s="1" t="s">
        <v>32</v>
      </c>
      <c r="C56" s="1" t="s">
        <v>31</v>
      </c>
      <c r="D56" s="1">
        <v>6.8</v>
      </c>
      <c r="G56" s="1"/>
    </row>
    <row r="57" spans="1:7" ht="14.1" customHeight="1" x14ac:dyDescent="0.2">
      <c r="A57" s="4" t="s">
        <v>251</v>
      </c>
      <c r="B57" s="1" t="s">
        <v>32</v>
      </c>
      <c r="C57" s="1" t="s">
        <v>31</v>
      </c>
      <c r="D57" s="1">
        <v>6.8</v>
      </c>
      <c r="G57" s="1"/>
    </row>
    <row r="58" spans="1:7" ht="14.1" customHeight="1" x14ac:dyDescent="0.2">
      <c r="A58" s="4" t="s">
        <v>252</v>
      </c>
      <c r="B58" s="1" t="s">
        <v>32</v>
      </c>
      <c r="C58" s="1" t="s">
        <v>31</v>
      </c>
      <c r="D58" s="1">
        <v>6.8</v>
      </c>
      <c r="G58" s="1"/>
    </row>
    <row r="59" spans="1:7" ht="14.1" customHeight="1" x14ac:dyDescent="0.2">
      <c r="A59" s="4" t="s">
        <v>252</v>
      </c>
      <c r="B59" s="1" t="s">
        <v>32</v>
      </c>
      <c r="C59" s="1" t="s">
        <v>31</v>
      </c>
      <c r="D59" s="1">
        <v>6.8</v>
      </c>
      <c r="G59" s="1"/>
    </row>
    <row r="60" spans="1:7" ht="14.1" customHeight="1" x14ac:dyDescent="0.2">
      <c r="A60" s="4" t="s">
        <v>252</v>
      </c>
      <c r="B60" s="1" t="s">
        <v>32</v>
      </c>
      <c r="C60" s="1" t="s">
        <v>31</v>
      </c>
      <c r="D60" s="1">
        <v>6.8</v>
      </c>
      <c r="G60" s="1"/>
    </row>
    <row r="61" spans="1:7" ht="14.1" customHeight="1" x14ac:dyDescent="0.2">
      <c r="A61" s="4" t="s">
        <v>252</v>
      </c>
      <c r="B61" s="1" t="s">
        <v>32</v>
      </c>
      <c r="C61" s="1" t="s">
        <v>31</v>
      </c>
      <c r="D61" s="1">
        <v>6.8</v>
      </c>
      <c r="G61" s="1"/>
    </row>
    <row r="62" spans="1:7" ht="14.1" customHeight="1" x14ac:dyDescent="0.2">
      <c r="A62" s="4" t="s">
        <v>252</v>
      </c>
      <c r="B62" s="1" t="s">
        <v>32</v>
      </c>
      <c r="C62" s="1" t="s">
        <v>31</v>
      </c>
      <c r="D62" s="1">
        <v>6.8</v>
      </c>
      <c r="G62" s="1"/>
    </row>
    <row r="63" spans="1:7" ht="14.1" customHeight="1" x14ac:dyDescent="0.2">
      <c r="A63" s="4" t="s">
        <v>253</v>
      </c>
      <c r="B63" s="1" t="s">
        <v>32</v>
      </c>
      <c r="C63" s="1" t="s">
        <v>31</v>
      </c>
      <c r="D63" s="1">
        <v>6.8</v>
      </c>
      <c r="G63" s="1"/>
    </row>
    <row r="64" spans="1:7" ht="14.1" customHeight="1" x14ac:dyDescent="0.2">
      <c r="A64" s="4" t="s">
        <v>253</v>
      </c>
      <c r="B64" s="1" t="s">
        <v>32</v>
      </c>
      <c r="C64" s="1" t="s">
        <v>31</v>
      </c>
      <c r="D64" s="1">
        <v>6.8</v>
      </c>
      <c r="G64" s="1"/>
    </row>
    <row r="65" spans="1:7" ht="14.1" customHeight="1" x14ac:dyDescent="0.2">
      <c r="A65" s="4" t="s">
        <v>253</v>
      </c>
      <c r="B65" s="1" t="s">
        <v>32</v>
      </c>
      <c r="C65" s="1" t="s">
        <v>31</v>
      </c>
      <c r="D65" s="1">
        <v>6.8</v>
      </c>
      <c r="G65" s="1"/>
    </row>
    <row r="66" spans="1:7" ht="14.1" customHeight="1" x14ac:dyDescent="0.2">
      <c r="A66" s="4" t="s">
        <v>253</v>
      </c>
      <c r="B66" s="1" t="s">
        <v>32</v>
      </c>
      <c r="C66" s="1" t="s">
        <v>31</v>
      </c>
      <c r="D66" s="1">
        <v>6.8</v>
      </c>
      <c r="G66" s="1"/>
    </row>
    <row r="67" spans="1:7" ht="14.1" customHeight="1" x14ac:dyDescent="0.2">
      <c r="A67" s="4" t="s">
        <v>253</v>
      </c>
      <c r="B67" s="1" t="s">
        <v>32</v>
      </c>
      <c r="C67" s="1" t="s">
        <v>31</v>
      </c>
      <c r="D67" s="1">
        <v>6.8</v>
      </c>
      <c r="G67" s="1"/>
    </row>
    <row r="68" spans="1:7" ht="14.1" customHeight="1" x14ac:dyDescent="0.2">
      <c r="A68" s="4" t="s">
        <v>254</v>
      </c>
      <c r="B68" s="1" t="s">
        <v>32</v>
      </c>
      <c r="C68" s="1" t="s">
        <v>31</v>
      </c>
      <c r="D68" s="1">
        <v>6.8</v>
      </c>
      <c r="G68" s="1"/>
    </row>
    <row r="69" spans="1:7" ht="14.1" customHeight="1" x14ac:dyDescent="0.2">
      <c r="A69" s="4" t="s">
        <v>254</v>
      </c>
      <c r="B69" s="1" t="s">
        <v>32</v>
      </c>
      <c r="C69" s="1" t="s">
        <v>31</v>
      </c>
      <c r="D69" s="1">
        <v>6.8</v>
      </c>
      <c r="G69" s="1"/>
    </row>
    <row r="70" spans="1:7" ht="14.1" customHeight="1" x14ac:dyDescent="0.2">
      <c r="A70" s="4" t="s">
        <v>254</v>
      </c>
      <c r="B70" s="1" t="s">
        <v>32</v>
      </c>
      <c r="C70" s="1" t="s">
        <v>31</v>
      </c>
      <c r="D70" s="1">
        <v>6.8</v>
      </c>
      <c r="G70" s="1"/>
    </row>
    <row r="71" spans="1:7" ht="14.1" customHeight="1" x14ac:dyDescent="0.2">
      <c r="A71" s="4" t="s">
        <v>254</v>
      </c>
      <c r="B71" s="1" t="s">
        <v>32</v>
      </c>
      <c r="C71" s="1" t="s">
        <v>31</v>
      </c>
      <c r="D71" s="1">
        <v>6.8</v>
      </c>
      <c r="G71" s="1"/>
    </row>
    <row r="72" spans="1:7" ht="14.1" customHeight="1" x14ac:dyDescent="0.2">
      <c r="A72" s="4" t="s">
        <v>241</v>
      </c>
      <c r="B72" s="1" t="s">
        <v>60</v>
      </c>
      <c r="C72" s="1" t="s">
        <v>31</v>
      </c>
      <c r="D72" s="1">
        <v>5.5</v>
      </c>
      <c r="E72">
        <v>1</v>
      </c>
      <c r="G72" s="1"/>
    </row>
    <row r="73" spans="1:7" ht="14.1" customHeight="1" x14ac:dyDescent="0.2">
      <c r="A73" s="4" t="s">
        <v>243</v>
      </c>
      <c r="B73" s="1" t="s">
        <v>60</v>
      </c>
      <c r="C73" s="1" t="s">
        <v>31</v>
      </c>
      <c r="D73" s="1">
        <v>5.5</v>
      </c>
      <c r="G73" s="1"/>
    </row>
    <row r="74" spans="1:7" ht="14.1" customHeight="1" x14ac:dyDescent="0.2">
      <c r="A74" s="4" t="s">
        <v>244</v>
      </c>
      <c r="B74" s="1" t="s">
        <v>60</v>
      </c>
      <c r="C74" s="1" t="s">
        <v>31</v>
      </c>
      <c r="D74" s="1">
        <v>5.5</v>
      </c>
      <c r="G74" s="1"/>
    </row>
    <row r="75" spans="1:7" ht="14.1" customHeight="1" x14ac:dyDescent="0.2">
      <c r="A75" s="4" t="s">
        <v>245</v>
      </c>
      <c r="B75" s="1" t="s">
        <v>60</v>
      </c>
      <c r="C75" s="1" t="s">
        <v>31</v>
      </c>
      <c r="D75" s="1">
        <v>5.5</v>
      </c>
      <c r="G75" s="1"/>
    </row>
    <row r="76" spans="1:7" ht="14.1" customHeight="1" x14ac:dyDescent="0.2">
      <c r="A76" s="4" t="s">
        <v>246</v>
      </c>
      <c r="B76" s="1" t="s">
        <v>60</v>
      </c>
      <c r="C76" s="1" t="s">
        <v>31</v>
      </c>
      <c r="D76" s="1">
        <v>5.5</v>
      </c>
      <c r="G76" s="1"/>
    </row>
    <row r="77" spans="1:7" ht="14.1" customHeight="1" x14ac:dyDescent="0.2">
      <c r="A77" s="4" t="s">
        <v>250</v>
      </c>
      <c r="B77" s="1" t="s">
        <v>60</v>
      </c>
      <c r="C77" s="1" t="s">
        <v>31</v>
      </c>
      <c r="D77" s="1">
        <v>5.5</v>
      </c>
      <c r="G77" s="1"/>
    </row>
    <row r="78" spans="1:7" ht="14.1" customHeight="1" x14ac:dyDescent="0.2">
      <c r="A78" s="4" t="s">
        <v>251</v>
      </c>
      <c r="B78" s="1" t="s">
        <v>60</v>
      </c>
      <c r="C78" s="1" t="s">
        <v>31</v>
      </c>
      <c r="D78" s="1">
        <v>5.5</v>
      </c>
      <c r="G78" s="1"/>
    </row>
    <row r="79" spans="1:7" ht="14.1" customHeight="1" x14ac:dyDescent="0.2">
      <c r="A79" s="4" t="s">
        <v>252</v>
      </c>
      <c r="B79" s="1" t="s">
        <v>60</v>
      </c>
      <c r="C79" s="1" t="s">
        <v>31</v>
      </c>
      <c r="D79" s="1">
        <v>5.5</v>
      </c>
      <c r="G79" s="1"/>
    </row>
    <row r="80" spans="1:7" ht="14.1" customHeight="1" x14ac:dyDescent="0.2">
      <c r="A80" s="4" t="s">
        <v>253</v>
      </c>
      <c r="B80" s="1" t="s">
        <v>60</v>
      </c>
      <c r="C80" s="1" t="s">
        <v>31</v>
      </c>
      <c r="D80" s="1">
        <v>5.5</v>
      </c>
      <c r="G80" s="1" t="s">
        <v>33</v>
      </c>
    </row>
    <row r="81" spans="1:7" ht="14.1" customHeight="1" x14ac:dyDescent="0.2">
      <c r="A81" s="4" t="s">
        <v>254</v>
      </c>
      <c r="B81" s="1" t="s">
        <v>60</v>
      </c>
      <c r="C81" s="1" t="s">
        <v>31</v>
      </c>
      <c r="D81" s="1">
        <v>5.5</v>
      </c>
      <c r="G81" s="1" t="s">
        <v>33</v>
      </c>
    </row>
    <row r="82" spans="1:7" ht="14.1" customHeight="1" x14ac:dyDescent="0.2">
      <c r="A82" s="4" t="s">
        <v>216</v>
      </c>
      <c r="B82" s="1" t="s">
        <v>55</v>
      </c>
      <c r="C82" s="1"/>
      <c r="D82" s="1">
        <v>5</v>
      </c>
      <c r="G82" s="1" t="s">
        <v>33</v>
      </c>
    </row>
    <row r="83" spans="1:7" ht="14.1" customHeight="1" x14ac:dyDescent="0.2">
      <c r="A83" s="4" t="s">
        <v>221</v>
      </c>
      <c r="B83" s="1" t="s">
        <v>37</v>
      </c>
      <c r="C83" s="1" t="s">
        <v>27</v>
      </c>
      <c r="D83" s="1">
        <v>5</v>
      </c>
      <c r="G83" s="1" t="s">
        <v>33</v>
      </c>
    </row>
    <row r="84" spans="1:7" ht="14.1" customHeight="1" x14ac:dyDescent="0.2">
      <c r="A84" s="4" t="s">
        <v>228</v>
      </c>
      <c r="B84" s="1" t="s">
        <v>38</v>
      </c>
      <c r="C84" s="1" t="s">
        <v>21</v>
      </c>
      <c r="D84" s="1">
        <v>5</v>
      </c>
      <c r="G84" s="1" t="s">
        <v>33</v>
      </c>
    </row>
    <row r="85" spans="1:7" ht="14.1" customHeight="1" x14ac:dyDescent="0.2">
      <c r="A85" s="4" t="s">
        <v>233</v>
      </c>
      <c r="B85" s="1" t="s">
        <v>38</v>
      </c>
      <c r="C85" s="1" t="s">
        <v>21</v>
      </c>
      <c r="D85" s="1">
        <v>5</v>
      </c>
      <c r="G85" s="1"/>
    </row>
    <row r="86" spans="1:7" ht="14.1" customHeight="1" x14ac:dyDescent="0.2">
      <c r="A86" s="4" t="s">
        <v>239</v>
      </c>
      <c r="B86" s="1" t="s">
        <v>59</v>
      </c>
      <c r="C86" s="1" t="s">
        <v>31</v>
      </c>
      <c r="D86" s="1">
        <v>5</v>
      </c>
      <c r="E86">
        <v>1</v>
      </c>
      <c r="G86" s="1"/>
    </row>
    <row r="87" spans="1:7" ht="14.1" customHeight="1" x14ac:dyDescent="0.2">
      <c r="A87" s="4" t="s">
        <v>239</v>
      </c>
      <c r="B87" s="1" t="s">
        <v>57</v>
      </c>
      <c r="C87" s="1" t="s">
        <v>31</v>
      </c>
      <c r="D87" s="1">
        <v>5</v>
      </c>
      <c r="G87" s="1"/>
    </row>
    <row r="88" spans="1:7" ht="14.1" customHeight="1" x14ac:dyDescent="0.2">
      <c r="A88" s="4" t="s">
        <v>239</v>
      </c>
      <c r="B88" s="1" t="s">
        <v>58</v>
      </c>
      <c r="C88" s="1" t="s">
        <v>21</v>
      </c>
      <c r="D88" s="1">
        <v>5</v>
      </c>
      <c r="G88" s="1"/>
    </row>
    <row r="89" spans="1:7" ht="14.1" customHeight="1" x14ac:dyDescent="0.2">
      <c r="A89" s="4" t="s">
        <v>247</v>
      </c>
      <c r="B89" s="1" t="s">
        <v>67</v>
      </c>
      <c r="C89" s="1" t="s">
        <v>66</v>
      </c>
      <c r="D89" s="1">
        <v>5</v>
      </c>
      <c r="G89" s="1"/>
    </row>
    <row r="90" spans="1:7" ht="14.1" customHeight="1" x14ac:dyDescent="0.2">
      <c r="A90" s="4" t="s">
        <v>241</v>
      </c>
      <c r="B90" s="1" t="s">
        <v>61</v>
      </c>
      <c r="C90" s="1" t="s">
        <v>21</v>
      </c>
      <c r="D90" s="1">
        <v>5</v>
      </c>
      <c r="E90">
        <v>1</v>
      </c>
      <c r="G90" s="1"/>
    </row>
    <row r="91" spans="1:7" ht="14.1" customHeight="1" x14ac:dyDescent="0.2">
      <c r="A91" s="4" t="s">
        <v>243</v>
      </c>
      <c r="B91" s="1" t="s">
        <v>61</v>
      </c>
      <c r="C91" s="1" t="s">
        <v>21</v>
      </c>
      <c r="D91" s="1">
        <v>5</v>
      </c>
      <c r="G91" s="1"/>
    </row>
    <row r="92" spans="1:7" ht="14.1" customHeight="1" x14ac:dyDescent="0.2">
      <c r="A92" s="4" t="s">
        <v>244</v>
      </c>
      <c r="B92" s="1" t="s">
        <v>61</v>
      </c>
      <c r="C92" s="1" t="s">
        <v>21</v>
      </c>
      <c r="D92" s="1">
        <v>5</v>
      </c>
      <c r="G92" s="1"/>
    </row>
    <row r="93" spans="1:7" ht="14.1" customHeight="1" x14ac:dyDescent="0.2">
      <c r="A93" s="4" t="s">
        <v>245</v>
      </c>
      <c r="B93" s="1" t="s">
        <v>61</v>
      </c>
      <c r="C93" s="1" t="s">
        <v>21</v>
      </c>
      <c r="D93" s="1">
        <v>5</v>
      </c>
      <c r="G93" s="1"/>
    </row>
    <row r="94" spans="1:7" ht="14.1" customHeight="1" x14ac:dyDescent="0.2">
      <c r="A94" s="4" t="s">
        <v>246</v>
      </c>
      <c r="B94" s="1" t="s">
        <v>61</v>
      </c>
      <c r="C94" s="1" t="s">
        <v>21</v>
      </c>
      <c r="D94" s="1">
        <v>5</v>
      </c>
      <c r="G94" s="1"/>
    </row>
    <row r="95" spans="1:7" ht="14.1" customHeight="1" x14ac:dyDescent="0.2">
      <c r="A95" s="4" t="s">
        <v>250</v>
      </c>
      <c r="B95" s="1" t="s">
        <v>61</v>
      </c>
      <c r="C95" s="1" t="s">
        <v>21</v>
      </c>
      <c r="D95" s="1">
        <v>5</v>
      </c>
      <c r="G95" s="1"/>
    </row>
    <row r="96" spans="1:7" ht="14.1" customHeight="1" x14ac:dyDescent="0.2">
      <c r="A96" s="4" t="s">
        <v>251</v>
      </c>
      <c r="B96" s="1" t="s">
        <v>61</v>
      </c>
      <c r="C96" s="1" t="s">
        <v>21</v>
      </c>
      <c r="D96" s="1">
        <v>5</v>
      </c>
      <c r="G96" s="1" t="s">
        <v>36</v>
      </c>
    </row>
    <row r="97" spans="1:7" ht="14.1" customHeight="1" x14ac:dyDescent="0.2">
      <c r="A97" s="4" t="s">
        <v>252</v>
      </c>
      <c r="B97" s="1" t="s">
        <v>61</v>
      </c>
      <c r="C97" s="1" t="s">
        <v>21</v>
      </c>
      <c r="D97" s="1">
        <v>5</v>
      </c>
      <c r="G97" s="1" t="s">
        <v>36</v>
      </c>
    </row>
    <row r="98" spans="1:7" ht="14.1" customHeight="1" x14ac:dyDescent="0.2">
      <c r="A98" s="4" t="s">
        <v>254</v>
      </c>
      <c r="B98" s="1" t="s">
        <v>61</v>
      </c>
      <c r="C98" s="1" t="s">
        <v>21</v>
      </c>
      <c r="D98" s="1">
        <v>5</v>
      </c>
      <c r="G98" s="1" t="s">
        <v>36</v>
      </c>
    </row>
    <row r="99" spans="1:7" ht="14.1" customHeight="1" x14ac:dyDescent="0.2">
      <c r="A99" s="4" t="s">
        <v>226</v>
      </c>
      <c r="B99" s="1" t="s">
        <v>47</v>
      </c>
      <c r="C99" s="1" t="s">
        <v>21</v>
      </c>
      <c r="D99" s="1">
        <v>5</v>
      </c>
      <c r="G99" s="1" t="s">
        <v>36</v>
      </c>
    </row>
    <row r="100" spans="1:7" ht="14.1" customHeight="1" x14ac:dyDescent="0.2">
      <c r="A100" s="4" t="s">
        <v>241</v>
      </c>
      <c r="B100" s="1" t="s">
        <v>47</v>
      </c>
      <c r="C100" s="1" t="s">
        <v>21</v>
      </c>
      <c r="D100" s="1">
        <v>5</v>
      </c>
      <c r="G100" s="1" t="s">
        <v>36</v>
      </c>
    </row>
    <row r="101" spans="1:7" ht="14.1" customHeight="1" x14ac:dyDescent="0.2">
      <c r="A101" s="4" t="s">
        <v>242</v>
      </c>
      <c r="B101" s="1" t="s">
        <v>47</v>
      </c>
      <c r="C101" s="1" t="s">
        <v>21</v>
      </c>
      <c r="D101" s="1">
        <v>5</v>
      </c>
      <c r="G101" s="1"/>
    </row>
    <row r="102" spans="1:7" ht="14.1" customHeight="1" x14ac:dyDescent="0.2">
      <c r="A102" s="4" t="s">
        <v>248</v>
      </c>
      <c r="B102" s="1" t="s">
        <v>47</v>
      </c>
      <c r="C102" s="1" t="s">
        <v>21</v>
      </c>
      <c r="D102" s="1">
        <v>5</v>
      </c>
      <c r="G102" s="1"/>
    </row>
    <row r="103" spans="1:7" ht="14.1" customHeight="1" x14ac:dyDescent="0.2">
      <c r="A103" s="4" t="s">
        <v>242</v>
      </c>
      <c r="B103" s="1" t="e">
        <f>CONTA</f>
        <v>#NAME?</v>
      </c>
      <c r="C103" s="1" t="s">
        <v>31</v>
      </c>
      <c r="D103" s="1">
        <v>4.3</v>
      </c>
      <c r="E103">
        <v>1</v>
      </c>
      <c r="G103" s="1"/>
    </row>
    <row r="104" spans="1:7" ht="14.1" customHeight="1" x14ac:dyDescent="0.2">
      <c r="A104" s="4" t="s">
        <v>242</v>
      </c>
      <c r="B104" s="1" t="s">
        <v>62</v>
      </c>
      <c r="C104" s="1" t="s">
        <v>31</v>
      </c>
      <c r="D104" s="1">
        <v>4.3</v>
      </c>
      <c r="G104" s="1"/>
    </row>
    <row r="105" spans="1:7" ht="14.1" customHeight="1" x14ac:dyDescent="0.2">
      <c r="A105" s="4" t="s">
        <v>217</v>
      </c>
      <c r="B105" s="1" t="s">
        <v>29</v>
      </c>
      <c r="C105" s="1" t="s">
        <v>21</v>
      </c>
      <c r="D105" s="1">
        <v>4.3</v>
      </c>
      <c r="G105" s="1"/>
    </row>
    <row r="106" spans="1:7" ht="14.1" customHeight="1" x14ac:dyDescent="0.2">
      <c r="A106" s="4" t="s">
        <v>221</v>
      </c>
      <c r="B106" s="1" t="s">
        <v>29</v>
      </c>
      <c r="C106" s="1" t="s">
        <v>21</v>
      </c>
      <c r="D106" s="1">
        <v>4.3</v>
      </c>
      <c r="G106" s="1"/>
    </row>
    <row r="107" spans="1:7" ht="14.1" customHeight="1" x14ac:dyDescent="0.2">
      <c r="A107" s="4" t="s">
        <v>222</v>
      </c>
      <c r="B107" s="1" t="s">
        <v>29</v>
      </c>
      <c r="C107" s="1" t="s">
        <v>21</v>
      </c>
      <c r="D107" s="1">
        <v>4.3</v>
      </c>
      <c r="G107" s="1"/>
    </row>
    <row r="108" spans="1:7" ht="14.1" customHeight="1" x14ac:dyDescent="0.2">
      <c r="A108" s="4" t="s">
        <v>227</v>
      </c>
      <c r="B108" s="1" t="s">
        <v>29</v>
      </c>
      <c r="C108" s="1" t="s">
        <v>21</v>
      </c>
      <c r="D108" s="1">
        <v>4.3</v>
      </c>
      <c r="G108" s="1" t="s">
        <v>33</v>
      </c>
    </row>
    <row r="109" spans="1:7" ht="14.1" customHeight="1" x14ac:dyDescent="0.2">
      <c r="A109" s="4" t="s">
        <v>234</v>
      </c>
      <c r="B109" s="1" t="s">
        <v>29</v>
      </c>
      <c r="C109" s="1" t="s">
        <v>21</v>
      </c>
      <c r="D109" s="1">
        <v>4.3</v>
      </c>
      <c r="G109" s="1"/>
    </row>
    <row r="110" spans="1:7" ht="14.1" customHeight="1" x14ac:dyDescent="0.2">
      <c r="A110" s="4" t="s">
        <v>236</v>
      </c>
      <c r="B110" s="1" t="s">
        <v>29</v>
      </c>
      <c r="C110" s="1" t="s">
        <v>21</v>
      </c>
      <c r="D110" s="1">
        <v>4.3</v>
      </c>
      <c r="G110" s="1"/>
    </row>
    <row r="111" spans="1:7" ht="14.1" customHeight="1" x14ac:dyDescent="0.2">
      <c r="A111" s="4" t="s">
        <v>237</v>
      </c>
      <c r="B111" s="1" t="s">
        <v>29</v>
      </c>
      <c r="C111" s="1" t="s">
        <v>21</v>
      </c>
      <c r="D111" s="1">
        <v>4.3</v>
      </c>
      <c r="G111" s="1" t="s">
        <v>36</v>
      </c>
    </row>
    <row r="112" spans="1:7" ht="14.1" customHeight="1" x14ac:dyDescent="0.2">
      <c r="A112" s="4" t="s">
        <v>238</v>
      </c>
      <c r="B112" s="1" t="s">
        <v>29</v>
      </c>
      <c r="C112" s="1" t="s">
        <v>21</v>
      </c>
      <c r="D112" s="1">
        <v>4.3</v>
      </c>
      <c r="G112" s="1"/>
    </row>
    <row r="113" spans="1:7" ht="14.1" customHeight="1" x14ac:dyDescent="0.2">
      <c r="A113" s="4" t="s">
        <v>239</v>
      </c>
      <c r="B113" s="1" t="s">
        <v>29</v>
      </c>
      <c r="C113" s="1" t="s">
        <v>21</v>
      </c>
      <c r="D113" s="1">
        <v>4.3</v>
      </c>
      <c r="G113" s="1"/>
    </row>
    <row r="114" spans="1:7" ht="14.1" customHeight="1" x14ac:dyDescent="0.2">
      <c r="A114" s="4" t="s">
        <v>240</v>
      </c>
      <c r="B114" s="1" t="s">
        <v>29</v>
      </c>
      <c r="C114" s="1" t="s">
        <v>21</v>
      </c>
      <c r="D114" s="1">
        <v>4.3</v>
      </c>
      <c r="G114" s="1"/>
    </row>
    <row r="115" spans="1:7" ht="14.1" customHeight="1" x14ac:dyDescent="0.2">
      <c r="A115" s="4" t="s">
        <v>241</v>
      </c>
      <c r="B115" s="1" t="s">
        <v>29</v>
      </c>
      <c r="C115" s="1" t="s">
        <v>21</v>
      </c>
      <c r="D115" s="1">
        <v>4.3</v>
      </c>
      <c r="G115" s="1"/>
    </row>
    <row r="116" spans="1:7" ht="14.1" customHeight="1" x14ac:dyDescent="0.2">
      <c r="A116" s="4" t="s">
        <v>242</v>
      </c>
      <c r="B116" s="1" t="s">
        <v>29</v>
      </c>
      <c r="C116" s="1" t="s">
        <v>21</v>
      </c>
      <c r="D116" s="1">
        <v>4.3</v>
      </c>
      <c r="G116" s="1"/>
    </row>
    <row r="117" spans="1:7" ht="14.1" customHeight="1" x14ac:dyDescent="0.2">
      <c r="A117" s="4" t="s">
        <v>243</v>
      </c>
      <c r="B117" s="1" t="s">
        <v>29</v>
      </c>
      <c r="C117" s="1" t="s">
        <v>21</v>
      </c>
      <c r="D117" s="1">
        <v>4.3</v>
      </c>
      <c r="G117" s="1"/>
    </row>
    <row r="118" spans="1:7" ht="14.1" customHeight="1" x14ac:dyDescent="0.2">
      <c r="A118" s="4" t="s">
        <v>244</v>
      </c>
      <c r="B118" s="1" t="s">
        <v>29</v>
      </c>
      <c r="C118" s="1" t="s">
        <v>21</v>
      </c>
      <c r="D118" s="1">
        <v>4.3</v>
      </c>
      <c r="G118" s="1"/>
    </row>
    <row r="119" spans="1:7" ht="14.1" customHeight="1" x14ac:dyDescent="0.2">
      <c r="A119" s="4" t="s">
        <v>245</v>
      </c>
      <c r="B119" s="1" t="s">
        <v>29</v>
      </c>
      <c r="C119" s="1" t="s">
        <v>21</v>
      </c>
      <c r="D119" s="1">
        <v>4.3</v>
      </c>
      <c r="G119" s="1"/>
    </row>
    <row r="120" spans="1:7" ht="14.1" customHeight="1" x14ac:dyDescent="0.2">
      <c r="A120" s="4" t="s">
        <v>246</v>
      </c>
      <c r="B120" s="1" t="s">
        <v>29</v>
      </c>
      <c r="C120" s="1" t="s">
        <v>21</v>
      </c>
      <c r="D120" s="1">
        <v>4.3</v>
      </c>
      <c r="G120" s="1" t="s">
        <v>33</v>
      </c>
    </row>
    <row r="121" spans="1:7" ht="14.1" customHeight="1" x14ac:dyDescent="0.2">
      <c r="A121" s="4" t="s">
        <v>248</v>
      </c>
      <c r="B121" s="1" t="s">
        <v>29</v>
      </c>
      <c r="C121" s="1" t="s">
        <v>21</v>
      </c>
      <c r="D121" s="1">
        <v>4.3</v>
      </c>
      <c r="G121" s="1" t="s">
        <v>33</v>
      </c>
    </row>
    <row r="122" spans="1:7" ht="14.1" customHeight="1" x14ac:dyDescent="0.2">
      <c r="A122" s="4" t="s">
        <v>249</v>
      </c>
      <c r="B122" s="1" t="s">
        <v>29</v>
      </c>
      <c r="C122" s="1" t="s">
        <v>21</v>
      </c>
      <c r="D122" s="1">
        <v>4.3</v>
      </c>
      <c r="G122" s="1" t="s">
        <v>33</v>
      </c>
    </row>
    <row r="123" spans="1:7" ht="14.1" customHeight="1" x14ac:dyDescent="0.2">
      <c r="A123" s="4" t="s">
        <v>250</v>
      </c>
      <c r="B123" s="1" t="s">
        <v>29</v>
      </c>
      <c r="C123" s="1" t="s">
        <v>21</v>
      </c>
      <c r="D123" s="1">
        <v>4.3</v>
      </c>
      <c r="G123" s="1" t="s">
        <v>33</v>
      </c>
    </row>
    <row r="124" spans="1:7" ht="14.1" customHeight="1" x14ac:dyDescent="0.2">
      <c r="A124" s="4" t="s">
        <v>251</v>
      </c>
      <c r="B124" s="1" t="s">
        <v>29</v>
      </c>
      <c r="C124" s="1" t="s">
        <v>21</v>
      </c>
      <c r="D124" s="1">
        <v>4.3</v>
      </c>
      <c r="G124" s="1" t="s">
        <v>33</v>
      </c>
    </row>
    <row r="125" spans="1:7" ht="14.1" customHeight="1" x14ac:dyDescent="0.2">
      <c r="A125" s="4" t="s">
        <v>252</v>
      </c>
      <c r="B125" s="1" t="s">
        <v>29</v>
      </c>
      <c r="C125" s="1" t="s">
        <v>21</v>
      </c>
      <c r="D125" s="1">
        <v>4.3</v>
      </c>
      <c r="G125" s="1"/>
    </row>
    <row r="126" spans="1:7" ht="14.1" customHeight="1" x14ac:dyDescent="0.2">
      <c r="A126" s="4" t="s">
        <v>253</v>
      </c>
      <c r="B126" s="1" t="s">
        <v>29</v>
      </c>
      <c r="C126" s="1" t="s">
        <v>21</v>
      </c>
      <c r="D126" s="1">
        <v>4.3</v>
      </c>
      <c r="G126" s="1"/>
    </row>
    <row r="127" spans="1:7" ht="14.1" customHeight="1" x14ac:dyDescent="0.2">
      <c r="A127" s="4" t="s">
        <v>254</v>
      </c>
      <c r="B127" s="1" t="s">
        <v>29</v>
      </c>
      <c r="C127" s="1" t="s">
        <v>21</v>
      </c>
      <c r="D127" s="1">
        <v>4.3</v>
      </c>
      <c r="G127" s="1"/>
    </row>
    <row r="128" spans="1:7" ht="14.1" customHeight="1" x14ac:dyDescent="0.2">
      <c r="A128" s="4" t="s">
        <v>221</v>
      </c>
      <c r="B128" s="1" t="s">
        <v>34</v>
      </c>
      <c r="C128" s="1" t="s">
        <v>21</v>
      </c>
      <c r="D128" s="1">
        <v>4.3</v>
      </c>
      <c r="G128" s="1"/>
    </row>
    <row r="129" spans="1:7" ht="14.1" customHeight="1" x14ac:dyDescent="0.2">
      <c r="A129" s="4" t="s">
        <v>241</v>
      </c>
      <c r="B129" s="1" t="s">
        <v>34</v>
      </c>
      <c r="C129" s="1" t="s">
        <v>21</v>
      </c>
      <c r="D129" s="1">
        <v>4.3</v>
      </c>
      <c r="G129" s="1"/>
    </row>
    <row r="130" spans="1:7" ht="14.1" customHeight="1" x14ac:dyDescent="0.2">
      <c r="A130" s="4" t="s">
        <v>241</v>
      </c>
      <c r="B130" s="1" t="s">
        <v>34</v>
      </c>
      <c r="C130" s="1" t="s">
        <v>21</v>
      </c>
      <c r="D130" s="1">
        <v>4.3</v>
      </c>
      <c r="G130" s="1"/>
    </row>
    <row r="131" spans="1:7" ht="14.1" customHeight="1" x14ac:dyDescent="0.2">
      <c r="A131" s="4" t="s">
        <v>241</v>
      </c>
      <c r="B131" s="1" t="s">
        <v>34</v>
      </c>
      <c r="C131" s="1" t="s">
        <v>21</v>
      </c>
      <c r="D131" s="1">
        <v>4.3</v>
      </c>
      <c r="G131" s="1"/>
    </row>
    <row r="132" spans="1:7" ht="14.1" customHeight="1" x14ac:dyDescent="0.2">
      <c r="A132" s="4" t="s">
        <v>241</v>
      </c>
      <c r="B132" s="1" t="s">
        <v>34</v>
      </c>
      <c r="C132" s="1" t="s">
        <v>21</v>
      </c>
      <c r="D132" s="1">
        <v>4.3</v>
      </c>
      <c r="G132" s="1"/>
    </row>
    <row r="133" spans="1:7" ht="14.1" customHeight="1" x14ac:dyDescent="0.2">
      <c r="A133" s="4" t="s">
        <v>241</v>
      </c>
      <c r="B133" s="1" t="s">
        <v>34</v>
      </c>
      <c r="C133" s="1" t="s">
        <v>21</v>
      </c>
      <c r="D133" s="1">
        <v>4.3</v>
      </c>
      <c r="G133" s="1"/>
    </row>
    <row r="134" spans="1:7" ht="14.1" customHeight="1" x14ac:dyDescent="0.2">
      <c r="A134" s="4" t="s">
        <v>242</v>
      </c>
      <c r="B134" s="1" t="s">
        <v>34</v>
      </c>
      <c r="C134" s="1" t="s">
        <v>21</v>
      </c>
      <c r="D134" s="1">
        <v>4.3</v>
      </c>
      <c r="G134" s="1"/>
    </row>
    <row r="135" spans="1:7" ht="14.1" customHeight="1" x14ac:dyDescent="0.2">
      <c r="A135" s="4" t="s">
        <v>243</v>
      </c>
      <c r="B135" s="1" t="s">
        <v>34</v>
      </c>
      <c r="C135" s="1" t="s">
        <v>21</v>
      </c>
      <c r="D135" s="1">
        <v>4.3</v>
      </c>
      <c r="G135" s="1" t="s">
        <v>36</v>
      </c>
    </row>
    <row r="136" spans="1:7" ht="14.1" customHeight="1" x14ac:dyDescent="0.2">
      <c r="A136" s="4" t="s">
        <v>243</v>
      </c>
      <c r="B136" s="1" t="s">
        <v>34</v>
      </c>
      <c r="C136" s="1" t="s">
        <v>21</v>
      </c>
      <c r="D136" s="1">
        <v>4.3</v>
      </c>
      <c r="G136" s="1" t="s">
        <v>36</v>
      </c>
    </row>
    <row r="137" spans="1:7" ht="14.1" customHeight="1" x14ac:dyDescent="0.2">
      <c r="A137" s="4" t="s">
        <v>243</v>
      </c>
      <c r="B137" s="1" t="s">
        <v>34</v>
      </c>
      <c r="C137" s="1" t="s">
        <v>21</v>
      </c>
      <c r="D137" s="1">
        <v>4.3</v>
      </c>
      <c r="G137" s="1" t="s">
        <v>36</v>
      </c>
    </row>
    <row r="138" spans="1:7" ht="14.1" customHeight="1" x14ac:dyDescent="0.2">
      <c r="A138" s="4" t="s">
        <v>243</v>
      </c>
      <c r="B138" s="1" t="s">
        <v>34</v>
      </c>
      <c r="C138" s="1" t="s">
        <v>21</v>
      </c>
      <c r="D138" s="1">
        <v>4.3</v>
      </c>
      <c r="G138" s="1" t="s">
        <v>36</v>
      </c>
    </row>
    <row r="139" spans="1:7" ht="14.1" customHeight="1" x14ac:dyDescent="0.2">
      <c r="A139" s="4" t="s">
        <v>243</v>
      </c>
      <c r="B139" s="1" t="s">
        <v>34</v>
      </c>
      <c r="C139" s="1" t="s">
        <v>21</v>
      </c>
      <c r="D139" s="1">
        <v>4.3</v>
      </c>
      <c r="G139" s="1" t="s">
        <v>36</v>
      </c>
    </row>
    <row r="140" spans="1:7" ht="14.1" customHeight="1" x14ac:dyDescent="0.2">
      <c r="A140" s="4" t="s">
        <v>244</v>
      </c>
      <c r="B140" s="1" t="s">
        <v>34</v>
      </c>
      <c r="C140" s="1" t="s">
        <v>21</v>
      </c>
      <c r="D140" s="1">
        <v>4.3</v>
      </c>
      <c r="G140" s="1"/>
    </row>
    <row r="141" spans="1:7" ht="14.1" customHeight="1" x14ac:dyDescent="0.2">
      <c r="A141" s="4" t="s">
        <v>244</v>
      </c>
      <c r="B141" s="1" t="s">
        <v>34</v>
      </c>
      <c r="C141" s="1" t="s">
        <v>21</v>
      </c>
      <c r="D141" s="1">
        <v>4.3</v>
      </c>
      <c r="G141" s="1" t="s">
        <v>64</v>
      </c>
    </row>
    <row r="142" spans="1:7" ht="14.1" customHeight="1" x14ac:dyDescent="0.2">
      <c r="A142" s="4" t="s">
        <v>244</v>
      </c>
      <c r="B142" s="1" t="s">
        <v>34</v>
      </c>
      <c r="C142" s="1" t="s">
        <v>21</v>
      </c>
      <c r="D142" s="1">
        <v>4.3</v>
      </c>
      <c r="G142" s="1"/>
    </row>
    <row r="143" spans="1:7" ht="14.1" customHeight="1" x14ac:dyDescent="0.2">
      <c r="A143" s="4" t="s">
        <v>244</v>
      </c>
      <c r="B143" s="1" t="s">
        <v>34</v>
      </c>
      <c r="C143" s="1" t="s">
        <v>21</v>
      </c>
      <c r="D143" s="1">
        <v>4.3</v>
      </c>
      <c r="G143" s="1"/>
    </row>
    <row r="144" spans="1:7" ht="14.1" customHeight="1" x14ac:dyDescent="0.2">
      <c r="A144" s="4" t="s">
        <v>244</v>
      </c>
      <c r="B144" s="1" t="s">
        <v>34</v>
      </c>
      <c r="C144" s="1" t="s">
        <v>21</v>
      </c>
      <c r="D144" s="1">
        <v>4.3</v>
      </c>
      <c r="G144" s="1"/>
    </row>
    <row r="145" spans="1:7" ht="14.1" customHeight="1" x14ac:dyDescent="0.2">
      <c r="A145" s="4" t="s">
        <v>245</v>
      </c>
      <c r="B145" s="1" t="s">
        <v>34</v>
      </c>
      <c r="C145" s="1" t="s">
        <v>21</v>
      </c>
      <c r="D145" s="1">
        <v>4.3</v>
      </c>
      <c r="G145" s="1"/>
    </row>
    <row r="146" spans="1:7" ht="14.1" customHeight="1" x14ac:dyDescent="0.2">
      <c r="A146" s="4" t="s">
        <v>245</v>
      </c>
      <c r="B146" s="1" t="s">
        <v>34</v>
      </c>
      <c r="C146" s="1" t="s">
        <v>21</v>
      </c>
      <c r="D146" s="1">
        <v>4.3</v>
      </c>
      <c r="G146" s="1"/>
    </row>
    <row r="147" spans="1:7" ht="14.1" customHeight="1" x14ac:dyDescent="0.2">
      <c r="A147" s="4" t="s">
        <v>245</v>
      </c>
      <c r="B147" s="1" t="s">
        <v>34</v>
      </c>
      <c r="C147" s="1" t="s">
        <v>21</v>
      </c>
      <c r="D147" s="1">
        <v>4.3</v>
      </c>
      <c r="G147" s="1"/>
    </row>
    <row r="148" spans="1:7" ht="14.1" customHeight="1" x14ac:dyDescent="0.2">
      <c r="A148" s="4" t="s">
        <v>245</v>
      </c>
      <c r="B148" s="1" t="s">
        <v>34</v>
      </c>
      <c r="C148" s="1" t="s">
        <v>21</v>
      </c>
      <c r="D148" s="1">
        <v>4.3</v>
      </c>
      <c r="G148" s="1"/>
    </row>
    <row r="149" spans="1:7" ht="14.1" customHeight="1" x14ac:dyDescent="0.2">
      <c r="A149" s="4" t="s">
        <v>245</v>
      </c>
      <c r="B149" s="1" t="s">
        <v>34</v>
      </c>
      <c r="C149" s="1" t="s">
        <v>21</v>
      </c>
      <c r="D149" s="1">
        <v>4.3</v>
      </c>
      <c r="G149" s="1"/>
    </row>
    <row r="150" spans="1:7" ht="14.1" customHeight="1" x14ac:dyDescent="0.2">
      <c r="A150" s="4" t="s">
        <v>246</v>
      </c>
      <c r="B150" s="1" t="s">
        <v>34</v>
      </c>
      <c r="C150" s="1" t="s">
        <v>21</v>
      </c>
      <c r="D150" s="1">
        <v>4.3</v>
      </c>
      <c r="G150" s="1"/>
    </row>
    <row r="151" spans="1:7" ht="14.1" customHeight="1" x14ac:dyDescent="0.2">
      <c r="A151" s="4" t="s">
        <v>246</v>
      </c>
      <c r="B151" s="1" t="s">
        <v>34</v>
      </c>
      <c r="C151" s="1" t="s">
        <v>21</v>
      </c>
      <c r="D151" s="1">
        <v>4.3</v>
      </c>
      <c r="G151" s="1" t="s">
        <v>33</v>
      </c>
    </row>
    <row r="152" spans="1:7" ht="14.1" customHeight="1" x14ac:dyDescent="0.2">
      <c r="A152" s="4" t="s">
        <v>246</v>
      </c>
      <c r="B152" s="1" t="s">
        <v>34</v>
      </c>
      <c r="C152" s="1" t="s">
        <v>21</v>
      </c>
      <c r="D152" s="1">
        <v>4.3</v>
      </c>
      <c r="G152" s="1" t="s">
        <v>33</v>
      </c>
    </row>
    <row r="153" spans="1:7" ht="14.1" customHeight="1" x14ac:dyDescent="0.2">
      <c r="A153" s="4" t="s">
        <v>246</v>
      </c>
      <c r="B153" s="1" t="s">
        <v>34</v>
      </c>
      <c r="C153" s="1" t="s">
        <v>21</v>
      </c>
      <c r="D153" s="1">
        <v>4.3</v>
      </c>
      <c r="G153" s="1" t="s">
        <v>33</v>
      </c>
    </row>
    <row r="154" spans="1:7" ht="14.1" customHeight="1" x14ac:dyDescent="0.2">
      <c r="A154" s="4" t="s">
        <v>246</v>
      </c>
      <c r="B154" s="1" t="s">
        <v>34</v>
      </c>
      <c r="C154" s="1" t="s">
        <v>21</v>
      </c>
      <c r="D154" s="1">
        <v>4.3</v>
      </c>
      <c r="G154" s="1" t="s">
        <v>33</v>
      </c>
    </row>
    <row r="155" spans="1:7" ht="14.1" customHeight="1" x14ac:dyDescent="0.2">
      <c r="A155" s="4" t="s">
        <v>249</v>
      </c>
      <c r="B155" s="1" t="s">
        <v>34</v>
      </c>
      <c r="C155" s="1" t="s">
        <v>21</v>
      </c>
      <c r="D155" s="1">
        <v>4.3</v>
      </c>
      <c r="G155" s="1" t="s">
        <v>33</v>
      </c>
    </row>
    <row r="156" spans="1:7" ht="14.1" customHeight="1" x14ac:dyDescent="0.2">
      <c r="A156" s="4" t="s">
        <v>250</v>
      </c>
      <c r="B156" s="1" t="s">
        <v>34</v>
      </c>
      <c r="C156" s="1" t="s">
        <v>21</v>
      </c>
      <c r="D156" s="1">
        <v>4.3</v>
      </c>
      <c r="G156" s="1"/>
    </row>
    <row r="157" spans="1:7" ht="14.1" customHeight="1" x14ac:dyDescent="0.2">
      <c r="A157" s="4" t="s">
        <v>250</v>
      </c>
      <c r="B157" s="1" t="s">
        <v>34</v>
      </c>
      <c r="C157" s="1" t="s">
        <v>21</v>
      </c>
      <c r="D157" s="1">
        <v>4.3</v>
      </c>
      <c r="G157" s="1"/>
    </row>
    <row r="158" spans="1:7" ht="14.1" customHeight="1" x14ac:dyDescent="0.2">
      <c r="A158" s="4" t="s">
        <v>250</v>
      </c>
      <c r="B158" s="1" t="s">
        <v>34</v>
      </c>
      <c r="C158" s="1" t="s">
        <v>21</v>
      </c>
      <c r="D158" s="1">
        <v>4.3</v>
      </c>
      <c r="G158" s="1"/>
    </row>
    <row r="159" spans="1:7" ht="14.1" customHeight="1" x14ac:dyDescent="0.2">
      <c r="A159" s="4" t="s">
        <v>250</v>
      </c>
      <c r="B159" s="1" t="s">
        <v>34</v>
      </c>
      <c r="C159" s="1" t="s">
        <v>21</v>
      </c>
      <c r="D159" s="1">
        <v>4.3</v>
      </c>
      <c r="G159" s="1"/>
    </row>
    <row r="160" spans="1:7" ht="14.1" customHeight="1" x14ac:dyDescent="0.2">
      <c r="A160" s="4" t="s">
        <v>250</v>
      </c>
      <c r="B160" s="1" t="s">
        <v>34</v>
      </c>
      <c r="C160" s="1" t="s">
        <v>21</v>
      </c>
      <c r="D160" s="1">
        <v>4.3</v>
      </c>
      <c r="G160" s="1"/>
    </row>
    <row r="161" spans="1:7" ht="14.1" customHeight="1" x14ac:dyDescent="0.2">
      <c r="A161" s="4" t="s">
        <v>251</v>
      </c>
      <c r="B161" s="1" t="s">
        <v>34</v>
      </c>
      <c r="C161" s="1" t="s">
        <v>21</v>
      </c>
      <c r="D161" s="1">
        <v>4.3</v>
      </c>
      <c r="G161" s="1"/>
    </row>
    <row r="162" spans="1:7" ht="14.1" customHeight="1" x14ac:dyDescent="0.2">
      <c r="A162" s="4" t="s">
        <v>251</v>
      </c>
      <c r="B162" s="1" t="s">
        <v>34</v>
      </c>
      <c r="C162" s="1" t="s">
        <v>21</v>
      </c>
      <c r="D162" s="1">
        <v>4.3</v>
      </c>
      <c r="G162" s="1"/>
    </row>
    <row r="163" spans="1:7" ht="14.1" customHeight="1" x14ac:dyDescent="0.2">
      <c r="A163" s="4" t="s">
        <v>251</v>
      </c>
      <c r="B163" s="1" t="s">
        <v>34</v>
      </c>
      <c r="C163" s="1" t="s">
        <v>21</v>
      </c>
      <c r="D163" s="1">
        <v>4.3</v>
      </c>
      <c r="G163" s="1"/>
    </row>
    <row r="164" spans="1:7" ht="14.1" customHeight="1" x14ac:dyDescent="0.2">
      <c r="A164" s="4" t="s">
        <v>251</v>
      </c>
      <c r="B164" s="1" t="s">
        <v>34</v>
      </c>
      <c r="C164" s="1" t="s">
        <v>21</v>
      </c>
      <c r="D164" s="1">
        <v>4.3</v>
      </c>
      <c r="G164" s="1"/>
    </row>
    <row r="165" spans="1:7" ht="14.1" customHeight="1" x14ac:dyDescent="0.2">
      <c r="A165" s="4" t="s">
        <v>251</v>
      </c>
      <c r="B165" s="1" t="s">
        <v>34</v>
      </c>
      <c r="C165" s="1" t="s">
        <v>21</v>
      </c>
      <c r="D165" s="1">
        <v>4.3</v>
      </c>
      <c r="G165" s="1"/>
    </row>
    <row r="166" spans="1:7" ht="14.1" customHeight="1" x14ac:dyDescent="0.2">
      <c r="A166" s="4" t="s">
        <v>252</v>
      </c>
      <c r="B166" s="1" t="s">
        <v>34</v>
      </c>
      <c r="C166" s="1" t="s">
        <v>21</v>
      </c>
      <c r="D166" s="1">
        <v>4.3</v>
      </c>
      <c r="G166" s="1" t="s">
        <v>36</v>
      </c>
    </row>
    <row r="167" spans="1:7" ht="14.1" customHeight="1" x14ac:dyDescent="0.2">
      <c r="A167" s="4" t="s">
        <v>252</v>
      </c>
      <c r="B167" s="1" t="s">
        <v>34</v>
      </c>
      <c r="C167" s="1" t="s">
        <v>21</v>
      </c>
      <c r="D167" s="1">
        <v>4.3</v>
      </c>
      <c r="G167" s="1" t="s">
        <v>36</v>
      </c>
    </row>
    <row r="168" spans="1:7" ht="14.1" customHeight="1" x14ac:dyDescent="0.2">
      <c r="A168" s="4" t="s">
        <v>252</v>
      </c>
      <c r="B168" s="1" t="s">
        <v>34</v>
      </c>
      <c r="C168" s="1" t="s">
        <v>21</v>
      </c>
      <c r="D168" s="1">
        <v>4.3</v>
      </c>
      <c r="G168" s="1" t="s">
        <v>36</v>
      </c>
    </row>
    <row r="169" spans="1:7" ht="14.1" customHeight="1" x14ac:dyDescent="0.2">
      <c r="A169" s="4" t="s">
        <v>252</v>
      </c>
      <c r="B169" s="1" t="s">
        <v>34</v>
      </c>
      <c r="C169" s="1" t="s">
        <v>21</v>
      </c>
      <c r="D169" s="1">
        <v>4.3</v>
      </c>
      <c r="G169" s="1" t="s">
        <v>36</v>
      </c>
    </row>
    <row r="170" spans="1:7" ht="14.1" customHeight="1" x14ac:dyDescent="0.2">
      <c r="A170" s="4" t="s">
        <v>252</v>
      </c>
      <c r="B170" s="1" t="s">
        <v>34</v>
      </c>
      <c r="C170" s="1" t="s">
        <v>21</v>
      </c>
      <c r="D170" s="1">
        <v>4.3</v>
      </c>
      <c r="G170" s="1" t="s">
        <v>36</v>
      </c>
    </row>
    <row r="171" spans="1:7" ht="14.1" customHeight="1" x14ac:dyDescent="0.2">
      <c r="A171" s="4" t="s">
        <v>253</v>
      </c>
      <c r="B171" s="1" t="s">
        <v>34</v>
      </c>
      <c r="C171" s="1" t="s">
        <v>21</v>
      </c>
      <c r="D171" s="1">
        <v>4.3</v>
      </c>
      <c r="G171" s="1"/>
    </row>
    <row r="172" spans="1:7" ht="14.1" customHeight="1" x14ac:dyDescent="0.2">
      <c r="A172" s="4" t="s">
        <v>253</v>
      </c>
      <c r="B172" s="1" t="s">
        <v>34</v>
      </c>
      <c r="C172" s="1" t="s">
        <v>21</v>
      </c>
      <c r="D172" s="1">
        <v>4.3</v>
      </c>
      <c r="G172" s="1" t="s">
        <v>64</v>
      </c>
    </row>
    <row r="173" spans="1:7" ht="14.1" customHeight="1" x14ac:dyDescent="0.2">
      <c r="A173" s="4" t="s">
        <v>253</v>
      </c>
      <c r="B173" s="1" t="s">
        <v>34</v>
      </c>
      <c r="C173" s="1" t="s">
        <v>21</v>
      </c>
      <c r="D173" s="1">
        <v>4.3</v>
      </c>
      <c r="G173" s="1"/>
    </row>
    <row r="174" spans="1:7" ht="14.1" customHeight="1" x14ac:dyDescent="0.2">
      <c r="A174" s="4" t="s">
        <v>253</v>
      </c>
      <c r="B174" s="1" t="s">
        <v>34</v>
      </c>
      <c r="C174" s="1" t="s">
        <v>21</v>
      </c>
      <c r="D174" s="1">
        <v>4.3</v>
      </c>
      <c r="G174" s="1"/>
    </row>
    <row r="175" spans="1:7" ht="14.1" customHeight="1" x14ac:dyDescent="0.2">
      <c r="A175" s="4" t="s">
        <v>253</v>
      </c>
      <c r="B175" s="1" t="s">
        <v>34</v>
      </c>
      <c r="C175" s="1" t="s">
        <v>21</v>
      </c>
      <c r="D175" s="1">
        <v>4.3</v>
      </c>
      <c r="G175" s="1"/>
    </row>
    <row r="176" spans="1:7" ht="14.1" customHeight="1" x14ac:dyDescent="0.2">
      <c r="A176" s="4" t="s">
        <v>254</v>
      </c>
      <c r="B176" s="1" t="s">
        <v>34</v>
      </c>
      <c r="C176" s="1" t="s">
        <v>21</v>
      </c>
      <c r="D176" s="1">
        <v>4.3</v>
      </c>
      <c r="G176" s="1"/>
    </row>
    <row r="177" spans="1:7" ht="14.1" customHeight="1" x14ac:dyDescent="0.2">
      <c r="A177" s="4" t="s">
        <v>254</v>
      </c>
      <c r="B177" s="1" t="s">
        <v>34</v>
      </c>
      <c r="C177" s="1" t="s">
        <v>21</v>
      </c>
      <c r="D177" s="1">
        <v>4.3</v>
      </c>
      <c r="G177" s="1"/>
    </row>
    <row r="178" spans="1:7" ht="14.1" customHeight="1" x14ac:dyDescent="0.2">
      <c r="A178" s="4" t="s">
        <v>254</v>
      </c>
      <c r="B178" s="1" t="s">
        <v>34</v>
      </c>
      <c r="C178" s="1" t="s">
        <v>21</v>
      </c>
      <c r="D178" s="1">
        <v>4.3</v>
      </c>
      <c r="G178" s="1"/>
    </row>
    <row r="179" spans="1:7" ht="14.1" customHeight="1" x14ac:dyDescent="0.2">
      <c r="A179" s="4" t="s">
        <v>254</v>
      </c>
      <c r="B179" s="1" t="s">
        <v>34</v>
      </c>
      <c r="C179" s="1" t="s">
        <v>21</v>
      </c>
      <c r="D179" s="1">
        <v>4.3</v>
      </c>
      <c r="G179" s="1"/>
    </row>
    <row r="180" spans="1:7" ht="14.1" customHeight="1" x14ac:dyDescent="0.2">
      <c r="A180" s="4" t="s">
        <v>254</v>
      </c>
      <c r="B180" s="1" t="s">
        <v>34</v>
      </c>
      <c r="C180" s="1" t="s">
        <v>21</v>
      </c>
      <c r="D180" s="1">
        <v>4.3</v>
      </c>
      <c r="G180" s="1"/>
    </row>
    <row r="181" spans="1:7" ht="14.1" customHeight="1" x14ac:dyDescent="0.2">
      <c r="A181" s="4" t="s">
        <v>221</v>
      </c>
      <c r="B181" s="1" t="s">
        <v>56</v>
      </c>
      <c r="C181" s="1" t="s">
        <v>31</v>
      </c>
      <c r="D181" s="1">
        <v>4.3</v>
      </c>
      <c r="G181" s="1"/>
    </row>
    <row r="182" spans="1:7" ht="14.1" customHeight="1" x14ac:dyDescent="0.2">
      <c r="A182" s="4" t="s">
        <v>248</v>
      </c>
      <c r="B182" s="1" t="s">
        <v>56</v>
      </c>
      <c r="C182" s="1" t="s">
        <v>31</v>
      </c>
      <c r="D182" s="1">
        <v>4.3</v>
      </c>
      <c r="G182" s="1" t="s">
        <v>33</v>
      </c>
    </row>
    <row r="183" spans="1:7" ht="14.1" customHeight="1" x14ac:dyDescent="0.2">
      <c r="A183" s="4" t="s">
        <v>249</v>
      </c>
      <c r="B183" s="1" t="s">
        <v>56</v>
      </c>
      <c r="C183" s="1" t="s">
        <v>31</v>
      </c>
      <c r="D183" s="1">
        <v>4.3</v>
      </c>
      <c r="G183" s="1" t="s">
        <v>33</v>
      </c>
    </row>
    <row r="184" spans="1:7" ht="14.1" customHeight="1" x14ac:dyDescent="0.2">
      <c r="A184" s="4" t="s">
        <v>216</v>
      </c>
      <c r="B184" s="1" t="s">
        <v>26</v>
      </c>
      <c r="C184" s="1" t="s">
        <v>21</v>
      </c>
      <c r="D184" s="1">
        <v>4.3</v>
      </c>
      <c r="G184" s="1" t="s">
        <v>33</v>
      </c>
    </row>
    <row r="185" spans="1:7" ht="14.1" customHeight="1" x14ac:dyDescent="0.2">
      <c r="A185" s="4" t="s">
        <v>216</v>
      </c>
      <c r="B185" s="1" t="s">
        <v>26</v>
      </c>
      <c r="C185" s="1" t="s">
        <v>21</v>
      </c>
      <c r="D185" s="1">
        <v>4.3</v>
      </c>
      <c r="G185" s="1" t="s">
        <v>33</v>
      </c>
    </row>
    <row r="186" spans="1:7" ht="14.1" customHeight="1" x14ac:dyDescent="0.2">
      <c r="A186" s="4" t="s">
        <v>216</v>
      </c>
      <c r="B186" s="1" t="s">
        <v>26</v>
      </c>
      <c r="C186" s="1" t="s">
        <v>21</v>
      </c>
      <c r="D186" s="1">
        <v>4.3</v>
      </c>
      <c r="G186" s="1" t="s">
        <v>33</v>
      </c>
    </row>
    <row r="187" spans="1:7" ht="14.1" customHeight="1" x14ac:dyDescent="0.2">
      <c r="A187" s="4" t="s">
        <v>216</v>
      </c>
      <c r="B187" s="1" t="s">
        <v>26</v>
      </c>
      <c r="C187" s="1" t="s">
        <v>21</v>
      </c>
      <c r="D187" s="1">
        <v>4.3</v>
      </c>
      <c r="G187" s="1"/>
    </row>
    <row r="188" spans="1:7" ht="14.1" customHeight="1" x14ac:dyDescent="0.2">
      <c r="A188" s="4" t="s">
        <v>233</v>
      </c>
      <c r="B188" s="1" t="s">
        <v>26</v>
      </c>
      <c r="C188" s="1" t="s">
        <v>21</v>
      </c>
      <c r="D188" s="1">
        <v>4.3</v>
      </c>
      <c r="G188" s="1"/>
    </row>
    <row r="189" spans="1:7" ht="14.1" customHeight="1" x14ac:dyDescent="0.2">
      <c r="A189" s="4" t="s">
        <v>241</v>
      </c>
      <c r="B189" s="1" t="s">
        <v>26</v>
      </c>
      <c r="C189" s="1" t="s">
        <v>21</v>
      </c>
      <c r="D189" s="1">
        <v>4.3</v>
      </c>
      <c r="G189" s="1"/>
    </row>
    <row r="190" spans="1:7" ht="14.1" customHeight="1" x14ac:dyDescent="0.2">
      <c r="A190" s="4" t="s">
        <v>241</v>
      </c>
      <c r="B190" s="1" t="s">
        <v>26</v>
      </c>
      <c r="C190" s="1" t="s">
        <v>21</v>
      </c>
      <c r="D190" s="1">
        <v>4.3</v>
      </c>
      <c r="G190" s="1"/>
    </row>
    <row r="191" spans="1:7" ht="14.1" customHeight="1" x14ac:dyDescent="0.2">
      <c r="A191" s="4" t="s">
        <v>241</v>
      </c>
      <c r="B191" s="1" t="s">
        <v>26</v>
      </c>
      <c r="C191" s="1" t="s">
        <v>21</v>
      </c>
      <c r="D191" s="1">
        <v>4.3</v>
      </c>
      <c r="G191" s="1"/>
    </row>
    <row r="192" spans="1:7" ht="14.1" customHeight="1" x14ac:dyDescent="0.2">
      <c r="A192" s="4" t="s">
        <v>241</v>
      </c>
      <c r="B192" s="1" t="s">
        <v>26</v>
      </c>
      <c r="C192" s="1" t="s">
        <v>21</v>
      </c>
      <c r="D192" s="1">
        <v>4.3</v>
      </c>
      <c r="G192" s="1"/>
    </row>
    <row r="193" spans="1:7" ht="14.1" customHeight="1" x14ac:dyDescent="0.2">
      <c r="A193" s="4" t="s">
        <v>241</v>
      </c>
      <c r="B193" s="1" t="s">
        <v>26</v>
      </c>
      <c r="C193" s="1" t="s">
        <v>21</v>
      </c>
      <c r="D193" s="1">
        <v>4.3</v>
      </c>
      <c r="G193" s="1"/>
    </row>
    <row r="194" spans="1:7" ht="14.1" customHeight="1" x14ac:dyDescent="0.2">
      <c r="A194" s="4" t="s">
        <v>242</v>
      </c>
      <c r="B194" s="1" t="s">
        <v>26</v>
      </c>
      <c r="C194" s="1" t="s">
        <v>21</v>
      </c>
      <c r="D194" s="1">
        <v>4.3</v>
      </c>
      <c r="G194" s="1"/>
    </row>
    <row r="195" spans="1:7" ht="14.1" customHeight="1" x14ac:dyDescent="0.2">
      <c r="A195" s="4" t="s">
        <v>243</v>
      </c>
      <c r="B195" s="1" t="s">
        <v>26</v>
      </c>
      <c r="C195" s="1" t="s">
        <v>21</v>
      </c>
      <c r="D195" s="1">
        <v>4.3</v>
      </c>
      <c r="G195" s="1"/>
    </row>
    <row r="196" spans="1:7" ht="14.1" customHeight="1" x14ac:dyDescent="0.2">
      <c r="A196" s="4" t="s">
        <v>243</v>
      </c>
      <c r="B196" s="1" t="s">
        <v>26</v>
      </c>
      <c r="C196" s="1" t="s">
        <v>21</v>
      </c>
      <c r="D196" s="1">
        <v>4.3</v>
      </c>
      <c r="G196" s="1"/>
    </row>
    <row r="197" spans="1:7" ht="14.1" customHeight="1" x14ac:dyDescent="0.2">
      <c r="A197" s="4" t="s">
        <v>243</v>
      </c>
      <c r="B197" s="1" t="s">
        <v>26</v>
      </c>
      <c r="C197" s="1" t="s">
        <v>21</v>
      </c>
      <c r="D197" s="1">
        <v>4.3</v>
      </c>
      <c r="G197" s="1" t="s">
        <v>36</v>
      </c>
    </row>
    <row r="198" spans="1:7" ht="14.1" customHeight="1" x14ac:dyDescent="0.2">
      <c r="A198" s="4" t="s">
        <v>243</v>
      </c>
      <c r="B198" s="1" t="s">
        <v>26</v>
      </c>
      <c r="C198" s="1" t="s">
        <v>21</v>
      </c>
      <c r="D198" s="1">
        <v>4.3</v>
      </c>
      <c r="G198" s="1" t="s">
        <v>36</v>
      </c>
    </row>
    <row r="199" spans="1:7" ht="14.1" customHeight="1" x14ac:dyDescent="0.2">
      <c r="A199" s="4" t="s">
        <v>243</v>
      </c>
      <c r="B199" s="1" t="s">
        <v>26</v>
      </c>
      <c r="C199" s="1" t="s">
        <v>21</v>
      </c>
      <c r="D199" s="1">
        <v>4.3</v>
      </c>
      <c r="G199" s="1" t="s">
        <v>36</v>
      </c>
    </row>
    <row r="200" spans="1:7" ht="14.1" customHeight="1" x14ac:dyDescent="0.2">
      <c r="A200" s="4" t="s">
        <v>244</v>
      </c>
      <c r="B200" s="1" t="s">
        <v>26</v>
      </c>
      <c r="C200" s="1" t="s">
        <v>21</v>
      </c>
      <c r="D200" s="1">
        <v>4.3</v>
      </c>
      <c r="G200" s="1" t="s">
        <v>36</v>
      </c>
    </row>
    <row r="201" spans="1:7" ht="14.1" customHeight="1" x14ac:dyDescent="0.2">
      <c r="A201" s="4" t="s">
        <v>244</v>
      </c>
      <c r="B201" s="1" t="s">
        <v>26</v>
      </c>
      <c r="C201" s="1" t="s">
        <v>21</v>
      </c>
      <c r="D201" s="1">
        <v>4.3</v>
      </c>
      <c r="G201" s="1" t="s">
        <v>36</v>
      </c>
    </row>
    <row r="202" spans="1:7" ht="14.1" customHeight="1" x14ac:dyDescent="0.2">
      <c r="A202" s="4" t="s">
        <v>244</v>
      </c>
      <c r="B202" s="1" t="s">
        <v>26</v>
      </c>
      <c r="C202" s="1" t="s">
        <v>21</v>
      </c>
      <c r="D202" s="1">
        <v>4.3</v>
      </c>
      <c r="G202" s="1"/>
    </row>
    <row r="203" spans="1:7" ht="14.1" customHeight="1" x14ac:dyDescent="0.2">
      <c r="A203" s="4" t="s">
        <v>244</v>
      </c>
      <c r="B203" s="1" t="s">
        <v>26</v>
      </c>
      <c r="C203" s="1" t="s">
        <v>21</v>
      </c>
      <c r="D203" s="1">
        <v>4.3</v>
      </c>
      <c r="G203" s="1" t="s">
        <v>64</v>
      </c>
    </row>
    <row r="204" spans="1:7" ht="14.1" customHeight="1" x14ac:dyDescent="0.2">
      <c r="A204" s="4" t="s">
        <v>244</v>
      </c>
      <c r="B204" s="1" t="s">
        <v>26</v>
      </c>
      <c r="C204" s="1" t="s">
        <v>21</v>
      </c>
      <c r="D204" s="1">
        <v>4.3</v>
      </c>
      <c r="G204" s="1"/>
    </row>
    <row r="205" spans="1:7" ht="14.1" customHeight="1" x14ac:dyDescent="0.2">
      <c r="A205" s="4" t="s">
        <v>245</v>
      </c>
      <c r="B205" s="1" t="s">
        <v>26</v>
      </c>
      <c r="C205" s="1" t="s">
        <v>21</v>
      </c>
      <c r="D205" s="1">
        <v>4.3</v>
      </c>
      <c r="G205" s="1"/>
    </row>
    <row r="206" spans="1:7" ht="14.1" customHeight="1" x14ac:dyDescent="0.2">
      <c r="A206" s="4" t="s">
        <v>245</v>
      </c>
      <c r="B206" s="1" t="s">
        <v>26</v>
      </c>
      <c r="C206" s="1" t="s">
        <v>21</v>
      </c>
      <c r="D206" s="1">
        <v>4.3</v>
      </c>
      <c r="G206" s="1"/>
    </row>
    <row r="207" spans="1:7" ht="14.1" customHeight="1" x14ac:dyDescent="0.2">
      <c r="A207" s="4" t="s">
        <v>245</v>
      </c>
      <c r="B207" s="1" t="s">
        <v>26</v>
      </c>
      <c r="C207" s="1" t="s">
        <v>21</v>
      </c>
      <c r="D207" s="1">
        <v>4.3</v>
      </c>
      <c r="G207" s="1"/>
    </row>
    <row r="208" spans="1:7" ht="14.1" customHeight="1" x14ac:dyDescent="0.2">
      <c r="A208" s="4" t="s">
        <v>245</v>
      </c>
      <c r="B208" s="1" t="s">
        <v>26</v>
      </c>
      <c r="C208" s="1" t="s">
        <v>21</v>
      </c>
      <c r="D208" s="1">
        <v>4.3</v>
      </c>
      <c r="G208" s="1"/>
    </row>
    <row r="209" spans="1:7" ht="14.1" customHeight="1" x14ac:dyDescent="0.2">
      <c r="A209" s="4" t="s">
        <v>245</v>
      </c>
      <c r="B209" s="1" t="s">
        <v>26</v>
      </c>
      <c r="C209" s="1" t="s">
        <v>21</v>
      </c>
      <c r="D209" s="1">
        <v>4.3</v>
      </c>
      <c r="G209" s="1"/>
    </row>
    <row r="210" spans="1:7" ht="14.1" customHeight="1" x14ac:dyDescent="0.2">
      <c r="A210" s="4" t="s">
        <v>246</v>
      </c>
      <c r="B210" s="1" t="s">
        <v>26</v>
      </c>
      <c r="C210" s="1" t="s">
        <v>21</v>
      </c>
      <c r="D210" s="1">
        <v>4.3</v>
      </c>
      <c r="G210" s="1"/>
    </row>
    <row r="211" spans="1:7" ht="14.1" customHeight="1" x14ac:dyDescent="0.2">
      <c r="A211" s="4" t="s">
        <v>246</v>
      </c>
      <c r="B211" s="1" t="s">
        <v>26</v>
      </c>
      <c r="C211" s="1" t="s">
        <v>21</v>
      </c>
      <c r="D211" s="1">
        <v>4.3</v>
      </c>
      <c r="G211" s="1"/>
    </row>
    <row r="212" spans="1:7" ht="14.1" customHeight="1" x14ac:dyDescent="0.2">
      <c r="A212" s="4" t="s">
        <v>246</v>
      </c>
      <c r="B212" s="1" t="s">
        <v>26</v>
      </c>
      <c r="C212" s="1" t="s">
        <v>21</v>
      </c>
      <c r="D212" s="1">
        <v>4.3</v>
      </c>
      <c r="G212" s="1"/>
    </row>
    <row r="213" spans="1:7" ht="14.1" customHeight="1" x14ac:dyDescent="0.2">
      <c r="A213" s="4" t="s">
        <v>246</v>
      </c>
      <c r="B213" s="1" t="s">
        <v>26</v>
      </c>
      <c r="C213" s="1" t="s">
        <v>21</v>
      </c>
      <c r="D213" s="1">
        <v>4.3</v>
      </c>
      <c r="G213" s="1" t="s">
        <v>33</v>
      </c>
    </row>
    <row r="214" spans="1:7" ht="14.1" customHeight="1" x14ac:dyDescent="0.2">
      <c r="A214" s="4" t="s">
        <v>246</v>
      </c>
      <c r="B214" s="1" t="s">
        <v>26</v>
      </c>
      <c r="C214" s="1" t="s">
        <v>21</v>
      </c>
      <c r="D214" s="1">
        <v>4.3</v>
      </c>
      <c r="G214" s="1" t="s">
        <v>33</v>
      </c>
    </row>
    <row r="215" spans="1:7" ht="14.1" customHeight="1" x14ac:dyDescent="0.2">
      <c r="A215" s="4" t="s">
        <v>248</v>
      </c>
      <c r="B215" s="1" t="s">
        <v>26</v>
      </c>
      <c r="C215" s="1" t="s">
        <v>21</v>
      </c>
      <c r="D215" s="1">
        <v>4.3</v>
      </c>
      <c r="G215" s="1" t="s">
        <v>33</v>
      </c>
    </row>
    <row r="216" spans="1:7" ht="14.1" customHeight="1" x14ac:dyDescent="0.2">
      <c r="A216" s="4" t="s">
        <v>249</v>
      </c>
      <c r="B216" s="1" t="s">
        <v>26</v>
      </c>
      <c r="C216" s="1" t="s">
        <v>21</v>
      </c>
      <c r="D216" s="1">
        <v>4.3</v>
      </c>
      <c r="G216" s="1" t="s">
        <v>33</v>
      </c>
    </row>
    <row r="217" spans="1:7" ht="14.1" customHeight="1" x14ac:dyDescent="0.2">
      <c r="A217" s="4" t="s">
        <v>250</v>
      </c>
      <c r="B217" s="1" t="s">
        <v>26</v>
      </c>
      <c r="C217" s="1" t="s">
        <v>21</v>
      </c>
      <c r="D217" s="1">
        <v>4.3</v>
      </c>
      <c r="G217" s="1" t="s">
        <v>33</v>
      </c>
    </row>
    <row r="218" spans="1:7" ht="14.1" customHeight="1" x14ac:dyDescent="0.2">
      <c r="A218" s="4" t="s">
        <v>250</v>
      </c>
      <c r="B218" s="1" t="s">
        <v>26</v>
      </c>
      <c r="C218" s="1" t="s">
        <v>21</v>
      </c>
      <c r="D218" s="1">
        <v>4.3</v>
      </c>
      <c r="G218" s="1"/>
    </row>
    <row r="219" spans="1:7" ht="14.1" customHeight="1" x14ac:dyDescent="0.2">
      <c r="A219" s="4" t="s">
        <v>250</v>
      </c>
      <c r="B219" s="1" t="s">
        <v>26</v>
      </c>
      <c r="C219" s="1" t="s">
        <v>21</v>
      </c>
      <c r="D219" s="1">
        <v>4.3</v>
      </c>
      <c r="G219" s="1"/>
    </row>
    <row r="220" spans="1:7" ht="14.1" customHeight="1" x14ac:dyDescent="0.2">
      <c r="A220" s="4" t="s">
        <v>250</v>
      </c>
      <c r="B220" s="1" t="s">
        <v>26</v>
      </c>
      <c r="C220" s="1" t="s">
        <v>21</v>
      </c>
      <c r="D220" s="1">
        <v>4.3</v>
      </c>
      <c r="G220" s="1"/>
    </row>
    <row r="221" spans="1:7" ht="14.1" customHeight="1" x14ac:dyDescent="0.2">
      <c r="A221" s="4" t="s">
        <v>250</v>
      </c>
      <c r="B221" s="1" t="s">
        <v>26</v>
      </c>
      <c r="C221" s="1" t="s">
        <v>21</v>
      </c>
      <c r="D221" s="1">
        <v>4.3</v>
      </c>
      <c r="G221" s="1"/>
    </row>
    <row r="222" spans="1:7" ht="14.1" customHeight="1" x14ac:dyDescent="0.2">
      <c r="A222" s="4" t="s">
        <v>251</v>
      </c>
      <c r="B222" s="1" t="s">
        <v>26</v>
      </c>
      <c r="C222" s="1" t="s">
        <v>21</v>
      </c>
      <c r="D222" s="1">
        <v>4.3</v>
      </c>
      <c r="G222" s="1"/>
    </row>
    <row r="223" spans="1:7" ht="14.1" customHeight="1" x14ac:dyDescent="0.2">
      <c r="A223" s="4" t="s">
        <v>251</v>
      </c>
      <c r="B223" s="1" t="s">
        <v>26</v>
      </c>
      <c r="C223" s="1" t="s">
        <v>21</v>
      </c>
      <c r="D223" s="1">
        <v>4.3</v>
      </c>
      <c r="G223" s="1"/>
    </row>
    <row r="224" spans="1:7" ht="14.1" customHeight="1" x14ac:dyDescent="0.2">
      <c r="A224" s="4" t="s">
        <v>251</v>
      </c>
      <c r="B224" s="1" t="s">
        <v>26</v>
      </c>
      <c r="C224" s="1" t="s">
        <v>21</v>
      </c>
      <c r="D224" s="1">
        <v>4.3</v>
      </c>
      <c r="G224" s="1"/>
    </row>
    <row r="225" spans="1:7" ht="14.1" customHeight="1" x14ac:dyDescent="0.2">
      <c r="A225" s="4" t="s">
        <v>251</v>
      </c>
      <c r="B225" s="1" t="s">
        <v>26</v>
      </c>
      <c r="C225" s="1" t="s">
        <v>21</v>
      </c>
      <c r="D225" s="1">
        <v>4.3</v>
      </c>
      <c r="G225" s="1"/>
    </row>
    <row r="226" spans="1:7" ht="14.1" customHeight="1" x14ac:dyDescent="0.2">
      <c r="A226" s="4" t="s">
        <v>251</v>
      </c>
      <c r="B226" s="1" t="s">
        <v>26</v>
      </c>
      <c r="C226" s="1" t="s">
        <v>21</v>
      </c>
      <c r="D226" s="1">
        <v>4.3</v>
      </c>
      <c r="G226" s="1"/>
    </row>
    <row r="227" spans="1:7" ht="14.1" customHeight="1" x14ac:dyDescent="0.2">
      <c r="A227" s="4" t="s">
        <v>252</v>
      </c>
      <c r="B227" s="1" t="s">
        <v>26</v>
      </c>
      <c r="C227" s="1" t="s">
        <v>21</v>
      </c>
      <c r="D227" s="1">
        <v>4.3</v>
      </c>
      <c r="G227" s="1"/>
    </row>
    <row r="228" spans="1:7" ht="14.1" customHeight="1" x14ac:dyDescent="0.2">
      <c r="A228" s="4" t="s">
        <v>252</v>
      </c>
      <c r="B228" s="1" t="s">
        <v>26</v>
      </c>
      <c r="C228" s="1" t="s">
        <v>21</v>
      </c>
      <c r="D228" s="1">
        <v>4.3</v>
      </c>
      <c r="G228" s="1" t="s">
        <v>36</v>
      </c>
    </row>
    <row r="229" spans="1:7" ht="14.1" customHeight="1" x14ac:dyDescent="0.2">
      <c r="A229" s="4" t="s">
        <v>252</v>
      </c>
      <c r="B229" s="1" t="s">
        <v>26</v>
      </c>
      <c r="C229" s="1" t="s">
        <v>21</v>
      </c>
      <c r="D229" s="1">
        <v>4.3</v>
      </c>
      <c r="G229" s="1" t="s">
        <v>36</v>
      </c>
    </row>
    <row r="230" spans="1:7" ht="14.1" customHeight="1" x14ac:dyDescent="0.2">
      <c r="A230" s="4" t="s">
        <v>252</v>
      </c>
      <c r="B230" s="1" t="s">
        <v>26</v>
      </c>
      <c r="C230" s="1" t="s">
        <v>21</v>
      </c>
      <c r="D230" s="1">
        <v>4.3</v>
      </c>
      <c r="G230" s="1" t="s">
        <v>36</v>
      </c>
    </row>
    <row r="231" spans="1:7" ht="14.1" customHeight="1" x14ac:dyDescent="0.2">
      <c r="A231" s="4" t="s">
        <v>252</v>
      </c>
      <c r="B231" s="1" t="s">
        <v>26</v>
      </c>
      <c r="C231" s="1" t="s">
        <v>21</v>
      </c>
      <c r="D231" s="1">
        <v>4.3</v>
      </c>
      <c r="G231" s="1" t="s">
        <v>36</v>
      </c>
    </row>
    <row r="232" spans="1:7" ht="14.1" customHeight="1" x14ac:dyDescent="0.2">
      <c r="A232" s="4" t="s">
        <v>253</v>
      </c>
      <c r="B232" s="1" t="s">
        <v>26</v>
      </c>
      <c r="C232" s="1" t="s">
        <v>21</v>
      </c>
      <c r="D232" s="1">
        <v>4.3</v>
      </c>
      <c r="G232" s="1" t="s">
        <v>36</v>
      </c>
    </row>
    <row r="233" spans="1:7" ht="14.1" customHeight="1" x14ac:dyDescent="0.2">
      <c r="A233" s="4" t="s">
        <v>253</v>
      </c>
      <c r="B233" s="1" t="s">
        <v>26</v>
      </c>
      <c r="C233" s="1" t="s">
        <v>21</v>
      </c>
      <c r="D233" s="1">
        <v>4.3</v>
      </c>
      <c r="G233" s="1"/>
    </row>
    <row r="234" spans="1:7" ht="14.1" customHeight="1" x14ac:dyDescent="0.2">
      <c r="A234" s="4" t="s">
        <v>253</v>
      </c>
      <c r="B234" s="1" t="s">
        <v>26</v>
      </c>
      <c r="C234" s="1" t="s">
        <v>21</v>
      </c>
      <c r="D234" s="1">
        <v>4.3</v>
      </c>
      <c r="G234" s="1"/>
    </row>
    <row r="235" spans="1:7" ht="14.1" customHeight="1" x14ac:dyDescent="0.2">
      <c r="A235" s="4" t="s">
        <v>253</v>
      </c>
      <c r="B235" s="1" t="s">
        <v>26</v>
      </c>
      <c r="C235" s="1" t="s">
        <v>21</v>
      </c>
      <c r="D235" s="1">
        <v>4.3</v>
      </c>
      <c r="G235" s="1"/>
    </row>
    <row r="236" spans="1:7" ht="14.1" customHeight="1" x14ac:dyDescent="0.2">
      <c r="A236" s="4" t="s">
        <v>253</v>
      </c>
      <c r="B236" s="1" t="s">
        <v>26</v>
      </c>
      <c r="C236" s="1" t="s">
        <v>21</v>
      </c>
      <c r="D236" s="1">
        <v>4.3</v>
      </c>
      <c r="G236" s="1"/>
    </row>
    <row r="237" spans="1:7" ht="14.1" customHeight="1" x14ac:dyDescent="0.2">
      <c r="A237" s="4" t="s">
        <v>254</v>
      </c>
      <c r="B237" s="1" t="s">
        <v>26</v>
      </c>
      <c r="C237" s="1" t="s">
        <v>21</v>
      </c>
      <c r="D237" s="1">
        <v>4.3</v>
      </c>
      <c r="G237" s="1"/>
    </row>
    <row r="238" spans="1:7" ht="14.1" customHeight="1" x14ac:dyDescent="0.2">
      <c r="A238" s="4" t="s">
        <v>254</v>
      </c>
      <c r="B238" s="1" t="s">
        <v>26</v>
      </c>
      <c r="C238" s="1" t="s">
        <v>21</v>
      </c>
      <c r="D238" s="1">
        <v>4.3</v>
      </c>
      <c r="G238" s="1"/>
    </row>
    <row r="239" spans="1:7" ht="14.1" customHeight="1" x14ac:dyDescent="0.2">
      <c r="A239" s="4" t="s">
        <v>254</v>
      </c>
      <c r="B239" s="1" t="s">
        <v>26</v>
      </c>
      <c r="C239" s="1" t="s">
        <v>21</v>
      </c>
      <c r="D239" s="1">
        <v>4.3</v>
      </c>
      <c r="G239" s="1"/>
    </row>
    <row r="240" spans="1:7" ht="14.1" customHeight="1" x14ac:dyDescent="0.2">
      <c r="A240" s="4" t="s">
        <v>254</v>
      </c>
      <c r="B240" s="1" t="s">
        <v>26</v>
      </c>
      <c r="C240" s="1" t="s">
        <v>21</v>
      </c>
      <c r="D240" s="1">
        <v>4.3</v>
      </c>
      <c r="G240" s="1"/>
    </row>
    <row r="241" spans="1:7" ht="14.1" customHeight="1" x14ac:dyDescent="0.2">
      <c r="A241" s="4" t="s">
        <v>254</v>
      </c>
      <c r="B241" s="1" t="s">
        <v>26</v>
      </c>
      <c r="C241" s="1" t="s">
        <v>21</v>
      </c>
      <c r="D241" s="1">
        <v>4.3</v>
      </c>
      <c r="G241" s="1"/>
    </row>
    <row r="242" spans="1:7" ht="14.1" customHeight="1" x14ac:dyDescent="0.2">
      <c r="A242" s="4" t="s">
        <v>221</v>
      </c>
      <c r="B242" s="1" t="s">
        <v>39</v>
      </c>
      <c r="C242" s="1" t="s">
        <v>31</v>
      </c>
      <c r="D242" s="1">
        <v>4.3</v>
      </c>
      <c r="G242" s="1"/>
    </row>
    <row r="243" spans="1:7" ht="14.1" customHeight="1" x14ac:dyDescent="0.2">
      <c r="A243" s="4" t="s">
        <v>241</v>
      </c>
      <c r="B243" s="1" t="s">
        <v>39</v>
      </c>
      <c r="C243" s="1" t="s">
        <v>31</v>
      </c>
      <c r="D243" s="1">
        <v>4.3</v>
      </c>
      <c r="G243" s="1"/>
    </row>
    <row r="244" spans="1:7" ht="14.1" customHeight="1" x14ac:dyDescent="0.2">
      <c r="A244" s="4" t="s">
        <v>241</v>
      </c>
      <c r="B244" s="1" t="s">
        <v>39</v>
      </c>
      <c r="C244" s="1" t="s">
        <v>31</v>
      </c>
      <c r="D244" s="1">
        <v>4.3</v>
      </c>
      <c r="G244" s="1"/>
    </row>
    <row r="245" spans="1:7" ht="14.1" customHeight="1" x14ac:dyDescent="0.2">
      <c r="A245" s="4" t="s">
        <v>241</v>
      </c>
      <c r="B245" s="1" t="s">
        <v>39</v>
      </c>
      <c r="C245" s="1" t="s">
        <v>31</v>
      </c>
      <c r="D245" s="1">
        <v>4.3</v>
      </c>
      <c r="G245" s="1"/>
    </row>
    <row r="246" spans="1:7" ht="14.1" customHeight="1" x14ac:dyDescent="0.2">
      <c r="A246" s="4" t="s">
        <v>241</v>
      </c>
      <c r="B246" s="1" t="s">
        <v>39</v>
      </c>
      <c r="C246" s="1" t="s">
        <v>31</v>
      </c>
      <c r="D246" s="1">
        <v>4.3</v>
      </c>
      <c r="G246" s="1"/>
    </row>
    <row r="247" spans="1:7" ht="14.1" customHeight="1" x14ac:dyDescent="0.2">
      <c r="A247" s="4" t="s">
        <v>241</v>
      </c>
      <c r="B247" s="1" t="s">
        <v>39</v>
      </c>
      <c r="C247" s="1" t="s">
        <v>31</v>
      </c>
      <c r="D247" s="1">
        <v>4.3</v>
      </c>
      <c r="G247" s="1"/>
    </row>
    <row r="248" spans="1:7" ht="14.1" customHeight="1" x14ac:dyDescent="0.2">
      <c r="A248" s="4" t="s">
        <v>243</v>
      </c>
      <c r="B248" s="1" t="s">
        <v>39</v>
      </c>
      <c r="C248" s="1" t="s">
        <v>31</v>
      </c>
      <c r="D248" s="1">
        <v>4.3</v>
      </c>
      <c r="G248" s="1"/>
    </row>
    <row r="249" spans="1:7" ht="14.1" customHeight="1" x14ac:dyDescent="0.2">
      <c r="A249" s="4" t="s">
        <v>243</v>
      </c>
      <c r="B249" s="1" t="s">
        <v>39</v>
      </c>
      <c r="C249" s="1" t="s">
        <v>31</v>
      </c>
      <c r="D249" s="1">
        <v>4.3</v>
      </c>
      <c r="G249" s="1" t="s">
        <v>33</v>
      </c>
    </row>
    <row r="250" spans="1:7" ht="14.1" customHeight="1" x14ac:dyDescent="0.2">
      <c r="A250" s="4" t="s">
        <v>243</v>
      </c>
      <c r="B250" s="1" t="s">
        <v>39</v>
      </c>
      <c r="C250" s="1" t="s">
        <v>31</v>
      </c>
      <c r="D250" s="1">
        <v>4.3</v>
      </c>
      <c r="G250" s="1"/>
    </row>
    <row r="251" spans="1:7" ht="14.1" customHeight="1" x14ac:dyDescent="0.2">
      <c r="A251" s="4" t="s">
        <v>243</v>
      </c>
      <c r="B251" s="1" t="s">
        <v>39</v>
      </c>
      <c r="C251" s="1" t="s">
        <v>31</v>
      </c>
      <c r="D251" s="1">
        <v>4.3</v>
      </c>
      <c r="G251" s="1"/>
    </row>
    <row r="252" spans="1:7" ht="14.1" customHeight="1" x14ac:dyDescent="0.2">
      <c r="A252" s="4" t="s">
        <v>243</v>
      </c>
      <c r="B252" s="1" t="s">
        <v>39</v>
      </c>
      <c r="C252" s="1" t="s">
        <v>31</v>
      </c>
      <c r="D252" s="1">
        <v>4.3</v>
      </c>
      <c r="G252" s="1" t="s">
        <v>36</v>
      </c>
    </row>
    <row r="253" spans="1:7" ht="14.1" customHeight="1" x14ac:dyDescent="0.2">
      <c r="A253" s="4" t="s">
        <v>244</v>
      </c>
      <c r="B253" s="1" t="s">
        <v>39</v>
      </c>
      <c r="C253" s="1" t="s">
        <v>31</v>
      </c>
      <c r="D253" s="1">
        <v>4.3</v>
      </c>
      <c r="G253" s="1"/>
    </row>
    <row r="254" spans="1:7" ht="14.1" customHeight="1" x14ac:dyDescent="0.2">
      <c r="A254" s="4" t="s">
        <v>244</v>
      </c>
      <c r="B254" s="1" t="s">
        <v>39</v>
      </c>
      <c r="C254" s="1" t="s">
        <v>31</v>
      </c>
      <c r="D254" s="1">
        <v>4.3</v>
      </c>
      <c r="G254" s="1"/>
    </row>
    <row r="255" spans="1:7" ht="14.1" customHeight="1" x14ac:dyDescent="0.2">
      <c r="A255" s="4" t="s">
        <v>244</v>
      </c>
      <c r="B255" s="1" t="s">
        <v>39</v>
      </c>
      <c r="C255" s="1" t="s">
        <v>31</v>
      </c>
      <c r="D255" s="1">
        <v>4.3</v>
      </c>
      <c r="G255" s="1"/>
    </row>
    <row r="256" spans="1:7" ht="14.1" customHeight="1" x14ac:dyDescent="0.2">
      <c r="A256" s="4" t="s">
        <v>244</v>
      </c>
      <c r="B256" s="1" t="s">
        <v>39</v>
      </c>
      <c r="C256" s="1" t="s">
        <v>31</v>
      </c>
      <c r="D256" s="1">
        <v>4.3</v>
      </c>
      <c r="G256" s="1"/>
    </row>
    <row r="257" spans="1:7" ht="14.1" customHeight="1" x14ac:dyDescent="0.2">
      <c r="A257" s="4" t="s">
        <v>244</v>
      </c>
      <c r="B257" s="1" t="s">
        <v>39</v>
      </c>
      <c r="C257" s="1" t="s">
        <v>31</v>
      </c>
      <c r="D257" s="1">
        <v>4.3</v>
      </c>
      <c r="G257" s="1"/>
    </row>
    <row r="258" spans="1:7" ht="14.1" customHeight="1" x14ac:dyDescent="0.2">
      <c r="A258" s="4" t="s">
        <v>245</v>
      </c>
      <c r="B258" s="1" t="s">
        <v>39</v>
      </c>
      <c r="C258" s="1" t="s">
        <v>31</v>
      </c>
      <c r="D258" s="1">
        <v>4.3</v>
      </c>
      <c r="G258" s="1"/>
    </row>
    <row r="259" spans="1:7" ht="14.1" customHeight="1" x14ac:dyDescent="0.2">
      <c r="A259" s="4" t="s">
        <v>245</v>
      </c>
      <c r="B259" s="1" t="s">
        <v>39</v>
      </c>
      <c r="C259" s="1" t="s">
        <v>31</v>
      </c>
      <c r="D259" s="1">
        <v>4.3</v>
      </c>
      <c r="G259" s="1"/>
    </row>
    <row r="260" spans="1:7" ht="14.1" customHeight="1" x14ac:dyDescent="0.2">
      <c r="A260" s="4" t="s">
        <v>245</v>
      </c>
      <c r="B260" s="1" t="s">
        <v>39</v>
      </c>
      <c r="C260" s="1" t="s">
        <v>31</v>
      </c>
      <c r="D260" s="1">
        <v>4.3</v>
      </c>
      <c r="G260" s="1"/>
    </row>
    <row r="261" spans="1:7" ht="14.1" customHeight="1" x14ac:dyDescent="0.2">
      <c r="A261" s="4" t="s">
        <v>245</v>
      </c>
      <c r="B261" s="1" t="s">
        <v>39</v>
      </c>
      <c r="C261" s="1" t="s">
        <v>31</v>
      </c>
      <c r="D261" s="1">
        <v>4.3</v>
      </c>
      <c r="G261" s="1"/>
    </row>
    <row r="262" spans="1:7" ht="14.1" customHeight="1" x14ac:dyDescent="0.2">
      <c r="A262" s="4" t="s">
        <v>245</v>
      </c>
      <c r="B262" s="1" t="s">
        <v>39</v>
      </c>
      <c r="C262" s="1" t="s">
        <v>31</v>
      </c>
      <c r="D262" s="1">
        <v>4.3</v>
      </c>
      <c r="G262" s="1"/>
    </row>
    <row r="263" spans="1:7" ht="14.1" customHeight="1" x14ac:dyDescent="0.2">
      <c r="A263" s="4" t="s">
        <v>246</v>
      </c>
      <c r="B263" s="1" t="s">
        <v>39</v>
      </c>
      <c r="C263" s="1" t="s">
        <v>31</v>
      </c>
      <c r="D263" s="1">
        <v>4.3</v>
      </c>
      <c r="G263" s="1" t="s">
        <v>33</v>
      </c>
    </row>
    <row r="264" spans="1:7" ht="14.1" customHeight="1" x14ac:dyDescent="0.2">
      <c r="A264" s="4" t="s">
        <v>246</v>
      </c>
      <c r="B264" s="1" t="s">
        <v>39</v>
      </c>
      <c r="C264" s="1" t="s">
        <v>31</v>
      </c>
      <c r="D264" s="1">
        <v>4.3</v>
      </c>
      <c r="G264" s="1" t="s">
        <v>33</v>
      </c>
    </row>
    <row r="265" spans="1:7" ht="14.1" customHeight="1" x14ac:dyDescent="0.2">
      <c r="A265" s="4" t="s">
        <v>246</v>
      </c>
      <c r="B265" s="1" t="s">
        <v>39</v>
      </c>
      <c r="C265" s="1" t="s">
        <v>31</v>
      </c>
      <c r="D265" s="1">
        <v>4.3</v>
      </c>
      <c r="G265" s="1" t="s">
        <v>33</v>
      </c>
    </row>
    <row r="266" spans="1:7" ht="14.1" customHeight="1" x14ac:dyDescent="0.2">
      <c r="A266" s="4" t="s">
        <v>246</v>
      </c>
      <c r="B266" s="1" t="s">
        <v>39</v>
      </c>
      <c r="C266" s="1" t="s">
        <v>31</v>
      </c>
      <c r="D266" s="1">
        <v>4.3</v>
      </c>
      <c r="G266" s="1" t="s">
        <v>33</v>
      </c>
    </row>
    <row r="267" spans="1:7" ht="14.1" customHeight="1" x14ac:dyDescent="0.2">
      <c r="A267" s="4" t="s">
        <v>246</v>
      </c>
      <c r="B267" s="1" t="s">
        <v>39</v>
      </c>
      <c r="C267" s="1" t="s">
        <v>31</v>
      </c>
      <c r="D267" s="1">
        <v>4.3</v>
      </c>
      <c r="G267" s="1" t="s">
        <v>33</v>
      </c>
    </row>
    <row r="268" spans="1:7" ht="14.1" customHeight="1" x14ac:dyDescent="0.2">
      <c r="A268" s="4" t="s">
        <v>248</v>
      </c>
      <c r="B268" s="1" t="s">
        <v>39</v>
      </c>
      <c r="C268" s="1" t="s">
        <v>31</v>
      </c>
      <c r="D268" s="1">
        <v>4.3</v>
      </c>
      <c r="G268" s="1"/>
    </row>
    <row r="269" spans="1:7" ht="14.1" customHeight="1" x14ac:dyDescent="0.2">
      <c r="A269" s="4" t="s">
        <v>249</v>
      </c>
      <c r="B269" s="1" t="s">
        <v>39</v>
      </c>
      <c r="C269" s="1" t="s">
        <v>31</v>
      </c>
      <c r="D269" s="1">
        <v>4.3</v>
      </c>
      <c r="G269" s="1"/>
    </row>
    <row r="270" spans="1:7" ht="14.1" customHeight="1" x14ac:dyDescent="0.2">
      <c r="A270" s="4" t="s">
        <v>250</v>
      </c>
      <c r="B270" s="1" t="s">
        <v>39</v>
      </c>
      <c r="C270" s="1" t="s">
        <v>31</v>
      </c>
      <c r="D270" s="1">
        <v>4.3</v>
      </c>
      <c r="G270" s="1"/>
    </row>
    <row r="271" spans="1:7" ht="14.1" customHeight="1" x14ac:dyDescent="0.2">
      <c r="A271" s="4" t="s">
        <v>250</v>
      </c>
      <c r="B271" s="1" t="s">
        <v>39</v>
      </c>
      <c r="C271" s="1" t="s">
        <v>31</v>
      </c>
      <c r="D271" s="1">
        <v>4.3</v>
      </c>
      <c r="G271" s="1"/>
    </row>
    <row r="272" spans="1:7" ht="14.1" customHeight="1" x14ac:dyDescent="0.2">
      <c r="A272" s="4" t="s">
        <v>250</v>
      </c>
      <c r="B272" s="1" t="s">
        <v>39</v>
      </c>
      <c r="C272" s="1" t="s">
        <v>31</v>
      </c>
      <c r="D272" s="1">
        <v>4.3</v>
      </c>
      <c r="G272" s="1"/>
    </row>
    <row r="273" spans="1:7" ht="14.1" customHeight="1" x14ac:dyDescent="0.2">
      <c r="A273" s="4" t="s">
        <v>250</v>
      </c>
      <c r="B273" s="1" t="s">
        <v>39</v>
      </c>
      <c r="C273" s="1" t="s">
        <v>31</v>
      </c>
      <c r="D273" s="1">
        <v>4.3</v>
      </c>
      <c r="G273" s="1"/>
    </row>
    <row r="274" spans="1:7" ht="14.1" customHeight="1" x14ac:dyDescent="0.2">
      <c r="A274" s="4" t="s">
        <v>250</v>
      </c>
      <c r="B274" s="1" t="s">
        <v>39</v>
      </c>
      <c r="C274" s="1" t="s">
        <v>31</v>
      </c>
      <c r="D274" s="1">
        <v>4.3</v>
      </c>
      <c r="G274" s="1"/>
    </row>
    <row r="275" spans="1:7" ht="14.1" customHeight="1" x14ac:dyDescent="0.2">
      <c r="A275" s="4" t="s">
        <v>251</v>
      </c>
      <c r="B275" s="1" t="s">
        <v>39</v>
      </c>
      <c r="C275" s="1" t="s">
        <v>31</v>
      </c>
      <c r="D275" s="1">
        <v>4.3</v>
      </c>
      <c r="G275" s="1"/>
    </row>
    <row r="276" spans="1:7" ht="14.1" customHeight="1" x14ac:dyDescent="0.2">
      <c r="A276" s="4" t="s">
        <v>251</v>
      </c>
      <c r="B276" s="1" t="s">
        <v>39</v>
      </c>
      <c r="C276" s="1" t="s">
        <v>31</v>
      </c>
      <c r="D276" s="1">
        <v>4.3</v>
      </c>
      <c r="G276" s="1"/>
    </row>
    <row r="277" spans="1:7" ht="14.1" customHeight="1" x14ac:dyDescent="0.2">
      <c r="A277" s="4" t="s">
        <v>251</v>
      </c>
      <c r="B277" s="1" t="s">
        <v>39</v>
      </c>
      <c r="C277" s="1" t="s">
        <v>31</v>
      </c>
      <c r="D277" s="1">
        <v>4.3</v>
      </c>
      <c r="G277" s="1"/>
    </row>
    <row r="278" spans="1:7" ht="14.1" customHeight="1" x14ac:dyDescent="0.2">
      <c r="A278" s="4" t="s">
        <v>251</v>
      </c>
      <c r="B278" s="1" t="s">
        <v>39</v>
      </c>
      <c r="C278" s="1" t="s">
        <v>31</v>
      </c>
      <c r="D278" s="1">
        <v>4.3</v>
      </c>
      <c r="G278" s="1" t="s">
        <v>36</v>
      </c>
    </row>
    <row r="279" spans="1:7" ht="14.1" customHeight="1" x14ac:dyDescent="0.2">
      <c r="A279" s="4" t="s">
        <v>251</v>
      </c>
      <c r="B279" s="1" t="s">
        <v>39</v>
      </c>
      <c r="C279" s="1" t="s">
        <v>31</v>
      </c>
      <c r="D279" s="1">
        <v>4.3</v>
      </c>
      <c r="G279" s="1" t="s">
        <v>36</v>
      </c>
    </row>
    <row r="280" spans="1:7" ht="14.1" customHeight="1" x14ac:dyDescent="0.2">
      <c r="A280" s="4" t="s">
        <v>252</v>
      </c>
      <c r="B280" s="1" t="s">
        <v>39</v>
      </c>
      <c r="C280" s="1" t="s">
        <v>31</v>
      </c>
      <c r="D280" s="1">
        <v>4.3</v>
      </c>
      <c r="G280" s="1" t="s">
        <v>36</v>
      </c>
    </row>
    <row r="281" spans="1:7" ht="14.1" customHeight="1" x14ac:dyDescent="0.2">
      <c r="A281" s="4" t="s">
        <v>252</v>
      </c>
      <c r="B281" s="1" t="s">
        <v>39</v>
      </c>
      <c r="C281" s="1" t="s">
        <v>31</v>
      </c>
      <c r="D281" s="1">
        <v>4.3</v>
      </c>
      <c r="G281" s="1" t="s">
        <v>36</v>
      </c>
    </row>
    <row r="282" spans="1:7" ht="14.1" customHeight="1" x14ac:dyDescent="0.2">
      <c r="A282" s="4" t="s">
        <v>252</v>
      </c>
      <c r="B282" s="1" t="s">
        <v>39</v>
      </c>
      <c r="C282" s="1" t="s">
        <v>31</v>
      </c>
      <c r="D282" s="1">
        <v>4.3</v>
      </c>
      <c r="G282" s="1" t="s">
        <v>36</v>
      </c>
    </row>
    <row r="283" spans="1:7" ht="14.1" customHeight="1" x14ac:dyDescent="0.2">
      <c r="A283" s="4" t="s">
        <v>252</v>
      </c>
      <c r="B283" s="1" t="s">
        <v>39</v>
      </c>
      <c r="C283" s="1" t="s">
        <v>31</v>
      </c>
      <c r="D283" s="1">
        <v>4.3</v>
      </c>
      <c r="G283" s="1"/>
    </row>
    <row r="284" spans="1:7" ht="14.1" customHeight="1" x14ac:dyDescent="0.2">
      <c r="A284" s="4" t="s">
        <v>253</v>
      </c>
      <c r="B284" s="1" t="s">
        <v>39</v>
      </c>
      <c r="C284" s="1" t="s">
        <v>31</v>
      </c>
      <c r="D284" s="1">
        <v>4.3</v>
      </c>
      <c r="G284" s="1" t="s">
        <v>64</v>
      </c>
    </row>
    <row r="285" spans="1:7" ht="14.1" customHeight="1" x14ac:dyDescent="0.2">
      <c r="A285" s="4" t="s">
        <v>253</v>
      </c>
      <c r="B285" s="1" t="s">
        <v>39</v>
      </c>
      <c r="C285" s="1" t="s">
        <v>31</v>
      </c>
      <c r="D285" s="1">
        <v>4.3</v>
      </c>
      <c r="G285" s="1"/>
    </row>
    <row r="286" spans="1:7" ht="14.1" customHeight="1" x14ac:dyDescent="0.2">
      <c r="A286" s="4" t="s">
        <v>253</v>
      </c>
      <c r="B286" s="1" t="s">
        <v>39</v>
      </c>
      <c r="C286" s="1" t="s">
        <v>31</v>
      </c>
      <c r="D286" s="1">
        <v>4.3</v>
      </c>
      <c r="G286" s="1"/>
    </row>
    <row r="287" spans="1:7" ht="14.1" customHeight="1" x14ac:dyDescent="0.2">
      <c r="A287" s="4" t="s">
        <v>253</v>
      </c>
      <c r="B287" s="1" t="s">
        <v>39</v>
      </c>
      <c r="C287" s="1" t="s">
        <v>31</v>
      </c>
      <c r="D287" s="1">
        <v>4.3</v>
      </c>
      <c r="G287" s="1"/>
    </row>
    <row r="288" spans="1:7" ht="14.1" customHeight="1" x14ac:dyDescent="0.2">
      <c r="A288" s="4" t="s">
        <v>253</v>
      </c>
      <c r="B288" s="1" t="s">
        <v>39</v>
      </c>
      <c r="C288" s="1" t="s">
        <v>31</v>
      </c>
      <c r="D288" s="1">
        <v>4.3</v>
      </c>
      <c r="G288" s="1"/>
    </row>
    <row r="289" spans="1:7" ht="14.1" customHeight="1" x14ac:dyDescent="0.2">
      <c r="A289" s="4" t="s">
        <v>254</v>
      </c>
      <c r="B289" s="1" t="s">
        <v>39</v>
      </c>
      <c r="C289" s="1" t="s">
        <v>31</v>
      </c>
      <c r="D289" s="1">
        <v>4.3</v>
      </c>
      <c r="G289" s="1"/>
    </row>
    <row r="290" spans="1:7" ht="14.1" customHeight="1" x14ac:dyDescent="0.2">
      <c r="A290" s="4" t="s">
        <v>254</v>
      </c>
      <c r="B290" s="1" t="s">
        <v>39</v>
      </c>
      <c r="C290" s="1" t="s">
        <v>31</v>
      </c>
      <c r="D290" s="1">
        <v>4.3</v>
      </c>
      <c r="G290" s="1"/>
    </row>
    <row r="291" spans="1:7" ht="14.1" customHeight="1" x14ac:dyDescent="0.2">
      <c r="A291" s="4" t="s">
        <v>254</v>
      </c>
      <c r="B291" s="1" t="s">
        <v>39</v>
      </c>
      <c r="C291" s="1" t="s">
        <v>31</v>
      </c>
      <c r="D291" s="1">
        <v>4.3</v>
      </c>
      <c r="G291" s="1"/>
    </row>
    <row r="292" spans="1:7" ht="14.1" customHeight="1" x14ac:dyDescent="0.2">
      <c r="A292" s="4" t="s">
        <v>254</v>
      </c>
      <c r="B292" s="1" t="s">
        <v>39</v>
      </c>
      <c r="C292" s="1" t="s">
        <v>31</v>
      </c>
      <c r="D292" s="1">
        <v>4.3</v>
      </c>
      <c r="G292" s="1"/>
    </row>
    <row r="293" spans="1:7" ht="14.1" customHeight="1" x14ac:dyDescent="0.2">
      <c r="A293" s="4" t="s">
        <v>254</v>
      </c>
      <c r="B293" s="1" t="s">
        <v>39</v>
      </c>
      <c r="C293" s="1" t="s">
        <v>31</v>
      </c>
      <c r="D293" s="1">
        <v>4.3</v>
      </c>
      <c r="G293" s="1"/>
    </row>
    <row r="294" spans="1:7" ht="14.1" customHeight="1" x14ac:dyDescent="0.2">
      <c r="A294" s="4" t="s">
        <v>241</v>
      </c>
      <c r="B294" s="1" t="s">
        <v>35</v>
      </c>
      <c r="C294" s="1" t="s">
        <v>21</v>
      </c>
      <c r="D294" s="1">
        <v>4.3</v>
      </c>
      <c r="E294">
        <v>1</v>
      </c>
      <c r="G294" s="1" t="s">
        <v>33</v>
      </c>
    </row>
    <row r="295" spans="1:7" ht="14.1" customHeight="1" x14ac:dyDescent="0.2">
      <c r="A295" s="4" t="s">
        <v>241</v>
      </c>
      <c r="B295" s="1" t="s">
        <v>35</v>
      </c>
      <c r="C295" s="1" t="s">
        <v>21</v>
      </c>
      <c r="D295" s="1">
        <v>4.3</v>
      </c>
      <c r="G295" s="1" t="s">
        <v>33</v>
      </c>
    </row>
    <row r="296" spans="1:7" ht="14.1" customHeight="1" x14ac:dyDescent="0.2">
      <c r="A296" s="4" t="s">
        <v>241</v>
      </c>
      <c r="B296" s="1" t="s">
        <v>35</v>
      </c>
      <c r="C296" s="1" t="s">
        <v>21</v>
      </c>
      <c r="D296" s="1">
        <v>4.3</v>
      </c>
      <c r="G296" s="1" t="s">
        <v>33</v>
      </c>
    </row>
    <row r="297" spans="1:7" ht="14.1" customHeight="1" x14ac:dyDescent="0.2">
      <c r="A297" s="4" t="s">
        <v>241</v>
      </c>
      <c r="B297" s="1" t="s">
        <v>35</v>
      </c>
      <c r="C297" s="1" t="s">
        <v>21</v>
      </c>
      <c r="D297" s="1">
        <v>4.3</v>
      </c>
      <c r="G297" s="1" t="s">
        <v>33</v>
      </c>
    </row>
    <row r="298" spans="1:7" ht="14.1" customHeight="1" x14ac:dyDescent="0.2">
      <c r="A298" s="4" t="s">
        <v>241</v>
      </c>
      <c r="B298" s="1" t="s">
        <v>35</v>
      </c>
      <c r="C298" s="1" t="s">
        <v>21</v>
      </c>
      <c r="D298" s="1">
        <v>4.3</v>
      </c>
      <c r="G298" s="1" t="s">
        <v>33</v>
      </c>
    </row>
    <row r="299" spans="1:7" ht="14.1" customHeight="1" x14ac:dyDescent="0.2">
      <c r="A299" s="4" t="s">
        <v>242</v>
      </c>
      <c r="B299" s="1" t="s">
        <v>35</v>
      </c>
      <c r="C299" s="1" t="s">
        <v>21</v>
      </c>
      <c r="D299" s="1">
        <v>4.3</v>
      </c>
      <c r="G299" s="1"/>
    </row>
    <row r="300" spans="1:7" ht="14.1" customHeight="1" x14ac:dyDescent="0.2">
      <c r="A300" s="4" t="s">
        <v>243</v>
      </c>
      <c r="B300" s="1" t="s">
        <v>35</v>
      </c>
      <c r="C300" s="1" t="s">
        <v>21</v>
      </c>
      <c r="D300" s="1">
        <v>4.3</v>
      </c>
      <c r="G300" s="1"/>
    </row>
    <row r="301" spans="1:7" ht="14.1" customHeight="1" x14ac:dyDescent="0.2">
      <c r="A301" s="4" t="s">
        <v>243</v>
      </c>
      <c r="B301" s="1" t="s">
        <v>35</v>
      </c>
      <c r="C301" s="1" t="s">
        <v>21</v>
      </c>
      <c r="D301" s="1">
        <v>4.3</v>
      </c>
      <c r="G301" s="1"/>
    </row>
    <row r="302" spans="1:7" ht="14.1" customHeight="1" x14ac:dyDescent="0.2">
      <c r="A302" s="4" t="s">
        <v>243</v>
      </c>
      <c r="B302" s="1" t="s">
        <v>35</v>
      </c>
      <c r="C302" s="1" t="s">
        <v>21</v>
      </c>
      <c r="D302" s="1">
        <v>4.3</v>
      </c>
      <c r="G302" s="1"/>
    </row>
    <row r="303" spans="1:7" ht="14.1" customHeight="1" x14ac:dyDescent="0.2">
      <c r="A303" s="4" t="s">
        <v>243</v>
      </c>
      <c r="B303" s="1" t="s">
        <v>35</v>
      </c>
      <c r="C303" s="1" t="s">
        <v>21</v>
      </c>
      <c r="D303" s="1">
        <v>4.3</v>
      </c>
      <c r="G303" s="1"/>
    </row>
    <row r="304" spans="1:7" ht="14.1" customHeight="1" x14ac:dyDescent="0.2">
      <c r="A304" s="4" t="s">
        <v>243</v>
      </c>
      <c r="B304" s="1" t="s">
        <v>35</v>
      </c>
      <c r="C304" s="1" t="s">
        <v>21</v>
      </c>
      <c r="D304" s="1">
        <v>4.3</v>
      </c>
      <c r="G304" s="1"/>
    </row>
    <row r="305" spans="1:7" ht="14.1" customHeight="1" x14ac:dyDescent="0.2">
      <c r="A305" s="4" t="s">
        <v>244</v>
      </c>
      <c r="B305" s="1" t="s">
        <v>35</v>
      </c>
      <c r="C305" s="1" t="s">
        <v>21</v>
      </c>
      <c r="D305" s="1">
        <v>4.3</v>
      </c>
      <c r="G305" s="1"/>
    </row>
    <row r="306" spans="1:7" ht="14.1" customHeight="1" x14ac:dyDescent="0.2">
      <c r="A306" s="4" t="s">
        <v>244</v>
      </c>
      <c r="B306" s="1" t="s">
        <v>35</v>
      </c>
      <c r="C306" s="1" t="s">
        <v>21</v>
      </c>
      <c r="D306" s="1">
        <v>4.3</v>
      </c>
      <c r="G306" s="1"/>
    </row>
    <row r="307" spans="1:7" ht="14.1" customHeight="1" x14ac:dyDescent="0.2">
      <c r="A307" s="4" t="s">
        <v>244</v>
      </c>
      <c r="B307" s="1" t="s">
        <v>35</v>
      </c>
      <c r="C307" s="1" t="s">
        <v>21</v>
      </c>
      <c r="D307" s="1">
        <v>4.3</v>
      </c>
      <c r="G307" s="1"/>
    </row>
    <row r="308" spans="1:7" ht="14.1" customHeight="1" x14ac:dyDescent="0.2">
      <c r="A308" s="4" t="s">
        <v>244</v>
      </c>
      <c r="B308" s="1" t="s">
        <v>35</v>
      </c>
      <c r="C308" s="1" t="s">
        <v>21</v>
      </c>
      <c r="D308" s="1">
        <v>4.3</v>
      </c>
      <c r="G308" s="1"/>
    </row>
    <row r="309" spans="1:7" ht="14.1" customHeight="1" x14ac:dyDescent="0.2">
      <c r="A309" s="4" t="s">
        <v>244</v>
      </c>
      <c r="B309" s="1" t="s">
        <v>35</v>
      </c>
      <c r="C309" s="1" t="s">
        <v>21</v>
      </c>
      <c r="D309" s="1">
        <v>4.3</v>
      </c>
      <c r="G309" s="1" t="s">
        <v>36</v>
      </c>
    </row>
    <row r="310" spans="1:7" ht="14.1" customHeight="1" x14ac:dyDescent="0.2">
      <c r="A310" s="4" t="s">
        <v>245</v>
      </c>
      <c r="B310" s="1" t="s">
        <v>35</v>
      </c>
      <c r="C310" s="1" t="s">
        <v>21</v>
      </c>
      <c r="D310" s="1">
        <v>4.3</v>
      </c>
      <c r="G310" s="1" t="s">
        <v>36</v>
      </c>
    </row>
    <row r="311" spans="1:7" ht="14.1" customHeight="1" x14ac:dyDescent="0.2">
      <c r="A311" s="4" t="s">
        <v>245</v>
      </c>
      <c r="B311" s="1" t="s">
        <v>35</v>
      </c>
      <c r="C311" s="1" t="s">
        <v>21</v>
      </c>
      <c r="D311" s="1">
        <v>4.3</v>
      </c>
      <c r="G311" s="1" t="s">
        <v>36</v>
      </c>
    </row>
    <row r="312" spans="1:7" ht="14.1" customHeight="1" x14ac:dyDescent="0.2">
      <c r="A312" s="4" t="s">
        <v>245</v>
      </c>
      <c r="B312" s="1" t="s">
        <v>35</v>
      </c>
      <c r="C312" s="1" t="s">
        <v>21</v>
      </c>
      <c r="D312" s="1">
        <v>4.3</v>
      </c>
      <c r="G312" s="1" t="s">
        <v>36</v>
      </c>
    </row>
    <row r="313" spans="1:7" ht="14.1" customHeight="1" x14ac:dyDescent="0.2">
      <c r="A313" s="4" t="s">
        <v>245</v>
      </c>
      <c r="B313" s="1" t="s">
        <v>35</v>
      </c>
      <c r="C313" s="1" t="s">
        <v>21</v>
      </c>
      <c r="D313" s="1">
        <v>4.3</v>
      </c>
      <c r="G313" s="1" t="s">
        <v>36</v>
      </c>
    </row>
    <row r="314" spans="1:7" ht="14.1" customHeight="1" x14ac:dyDescent="0.2">
      <c r="A314" s="4" t="s">
        <v>245</v>
      </c>
      <c r="B314" s="1" t="s">
        <v>35</v>
      </c>
      <c r="C314" s="1" t="s">
        <v>21</v>
      </c>
      <c r="D314" s="1">
        <v>4.3</v>
      </c>
      <c r="G314" s="1" t="s">
        <v>64</v>
      </c>
    </row>
    <row r="315" spans="1:7" ht="14.1" customHeight="1" x14ac:dyDescent="0.2">
      <c r="A315" s="4" t="s">
        <v>246</v>
      </c>
      <c r="B315" s="1" t="s">
        <v>35</v>
      </c>
      <c r="C315" s="1" t="s">
        <v>21</v>
      </c>
      <c r="D315" s="1">
        <v>4.3</v>
      </c>
      <c r="G315" s="1"/>
    </row>
    <row r="316" spans="1:7" ht="14.1" customHeight="1" x14ac:dyDescent="0.2">
      <c r="A316" s="4" t="s">
        <v>246</v>
      </c>
      <c r="B316" s="1" t="s">
        <v>35</v>
      </c>
      <c r="C316" s="1" t="s">
        <v>21</v>
      </c>
      <c r="D316" s="1">
        <v>4.3</v>
      </c>
      <c r="G316" s="1"/>
    </row>
    <row r="317" spans="1:7" ht="14.1" customHeight="1" x14ac:dyDescent="0.2">
      <c r="A317" s="4" t="s">
        <v>246</v>
      </c>
      <c r="B317" s="1" t="s">
        <v>35</v>
      </c>
      <c r="C317" s="1" t="s">
        <v>21</v>
      </c>
      <c r="D317" s="1">
        <v>4.3</v>
      </c>
      <c r="G317" s="1"/>
    </row>
    <row r="318" spans="1:7" ht="14.1" customHeight="1" x14ac:dyDescent="0.2">
      <c r="A318" s="4" t="s">
        <v>246</v>
      </c>
      <c r="B318" s="1" t="s">
        <v>35</v>
      </c>
      <c r="C318" s="1" t="s">
        <v>21</v>
      </c>
      <c r="D318" s="1">
        <v>4.3</v>
      </c>
      <c r="G318" s="1"/>
    </row>
    <row r="319" spans="1:7" ht="14.1" customHeight="1" x14ac:dyDescent="0.2">
      <c r="A319" s="4" t="s">
        <v>246</v>
      </c>
      <c r="B319" s="1" t="s">
        <v>35</v>
      </c>
      <c r="C319" s="1" t="s">
        <v>21</v>
      </c>
      <c r="D319" s="1">
        <v>4.3</v>
      </c>
      <c r="G319" s="1"/>
    </row>
    <row r="320" spans="1:7" ht="14.1" customHeight="1" x14ac:dyDescent="0.2">
      <c r="A320" s="4" t="s">
        <v>249</v>
      </c>
      <c r="B320" s="1" t="s">
        <v>35</v>
      </c>
      <c r="C320" s="1" t="s">
        <v>21</v>
      </c>
      <c r="D320" s="1">
        <v>4.3</v>
      </c>
      <c r="G320" s="1"/>
    </row>
    <row r="321" spans="1:7" ht="14.1" customHeight="1" x14ac:dyDescent="0.2">
      <c r="A321" s="4" t="s">
        <v>250</v>
      </c>
      <c r="B321" s="1" t="s">
        <v>35</v>
      </c>
      <c r="C321" s="1" t="s">
        <v>21</v>
      </c>
      <c r="D321" s="1">
        <v>4.3</v>
      </c>
      <c r="G321" s="1"/>
    </row>
    <row r="322" spans="1:7" ht="14.1" customHeight="1" x14ac:dyDescent="0.2">
      <c r="A322" s="4" t="s">
        <v>250</v>
      </c>
      <c r="B322" s="1" t="s">
        <v>35</v>
      </c>
      <c r="C322" s="1" t="s">
        <v>21</v>
      </c>
      <c r="D322" s="1">
        <v>4.3</v>
      </c>
      <c r="G322" s="1"/>
    </row>
    <row r="323" spans="1:7" ht="14.1" customHeight="1" x14ac:dyDescent="0.2">
      <c r="A323" s="4" t="s">
        <v>250</v>
      </c>
      <c r="B323" s="1" t="s">
        <v>35</v>
      </c>
      <c r="C323" s="1" t="s">
        <v>21</v>
      </c>
      <c r="D323" s="1">
        <v>4.3</v>
      </c>
      <c r="G323" s="1"/>
    </row>
    <row r="324" spans="1:7" ht="14.1" customHeight="1" x14ac:dyDescent="0.2">
      <c r="A324" s="4" t="s">
        <v>250</v>
      </c>
      <c r="B324" s="1" t="s">
        <v>35</v>
      </c>
      <c r="C324" s="1" t="s">
        <v>21</v>
      </c>
      <c r="D324" s="1">
        <v>4.3</v>
      </c>
      <c r="G324" s="1" t="s">
        <v>33</v>
      </c>
    </row>
    <row r="325" spans="1:7" ht="14.1" customHeight="1" x14ac:dyDescent="0.2">
      <c r="A325" s="4" t="s">
        <v>250</v>
      </c>
      <c r="B325" s="1" t="s">
        <v>35</v>
      </c>
      <c r="C325" s="1" t="s">
        <v>21</v>
      </c>
      <c r="D325" s="1">
        <v>4.3</v>
      </c>
      <c r="G325" s="1" t="s">
        <v>33</v>
      </c>
    </row>
    <row r="326" spans="1:7" ht="14.1" customHeight="1" x14ac:dyDescent="0.2">
      <c r="A326" s="4" t="s">
        <v>251</v>
      </c>
      <c r="B326" s="1" t="s">
        <v>35</v>
      </c>
      <c r="C326" s="1" t="s">
        <v>21</v>
      </c>
      <c r="D326" s="1">
        <v>4.3</v>
      </c>
      <c r="G326" s="1" t="s">
        <v>33</v>
      </c>
    </row>
    <row r="327" spans="1:7" ht="14.1" customHeight="1" x14ac:dyDescent="0.2">
      <c r="A327" s="4" t="s">
        <v>251</v>
      </c>
      <c r="B327" s="1" t="s">
        <v>35</v>
      </c>
      <c r="C327" s="1" t="s">
        <v>21</v>
      </c>
      <c r="D327" s="1">
        <v>4.3</v>
      </c>
      <c r="G327" s="1" t="s">
        <v>33</v>
      </c>
    </row>
    <row r="328" spans="1:7" ht="14.1" customHeight="1" x14ac:dyDescent="0.2">
      <c r="A328" s="4" t="s">
        <v>251</v>
      </c>
      <c r="B328" s="1" t="s">
        <v>35</v>
      </c>
      <c r="C328" s="1" t="s">
        <v>21</v>
      </c>
      <c r="D328" s="1">
        <v>4.3</v>
      </c>
      <c r="G328" s="1" t="s">
        <v>33</v>
      </c>
    </row>
    <row r="329" spans="1:7" ht="14.1" customHeight="1" x14ac:dyDescent="0.2">
      <c r="A329" s="4" t="s">
        <v>251</v>
      </c>
      <c r="B329" s="1" t="s">
        <v>35</v>
      </c>
      <c r="C329" s="1" t="s">
        <v>21</v>
      </c>
      <c r="D329" s="1">
        <v>4.3</v>
      </c>
      <c r="G329" s="1"/>
    </row>
    <row r="330" spans="1:7" ht="14.1" customHeight="1" x14ac:dyDescent="0.2">
      <c r="A330" s="4" t="s">
        <v>251</v>
      </c>
      <c r="B330" s="1" t="s">
        <v>35</v>
      </c>
      <c r="C330" s="1" t="s">
        <v>21</v>
      </c>
      <c r="D330" s="1">
        <v>4.3</v>
      </c>
      <c r="G330" s="1"/>
    </row>
    <row r="331" spans="1:7" ht="14.1" customHeight="1" x14ac:dyDescent="0.2">
      <c r="A331" s="4" t="s">
        <v>252</v>
      </c>
      <c r="B331" s="1" t="s">
        <v>35</v>
      </c>
      <c r="C331" s="1" t="s">
        <v>21</v>
      </c>
      <c r="D331" s="1">
        <v>4.3</v>
      </c>
      <c r="G331" s="1"/>
    </row>
    <row r="332" spans="1:7" ht="14.1" customHeight="1" x14ac:dyDescent="0.2">
      <c r="A332" s="4" t="s">
        <v>252</v>
      </c>
      <c r="B332" s="1" t="s">
        <v>35</v>
      </c>
      <c r="C332" s="1" t="s">
        <v>21</v>
      </c>
      <c r="D332" s="1">
        <v>4.3</v>
      </c>
      <c r="G332" s="1"/>
    </row>
    <row r="333" spans="1:7" ht="14.1" customHeight="1" x14ac:dyDescent="0.2">
      <c r="A333" s="4" t="s">
        <v>252</v>
      </c>
      <c r="B333" s="1" t="s">
        <v>35</v>
      </c>
      <c r="C333" s="1" t="s">
        <v>21</v>
      </c>
      <c r="D333" s="1">
        <v>4.3</v>
      </c>
      <c r="G333" s="1"/>
    </row>
    <row r="334" spans="1:7" ht="14.1" customHeight="1" x14ac:dyDescent="0.2">
      <c r="A334" s="4" t="s">
        <v>252</v>
      </c>
      <c r="B334" s="1" t="s">
        <v>35</v>
      </c>
      <c r="C334" s="1" t="s">
        <v>21</v>
      </c>
      <c r="D334" s="1">
        <v>4.3</v>
      </c>
      <c r="G334" s="1"/>
    </row>
    <row r="335" spans="1:7" ht="14.1" customHeight="1" x14ac:dyDescent="0.2">
      <c r="A335" s="4" t="s">
        <v>253</v>
      </c>
      <c r="B335" s="1" t="s">
        <v>35</v>
      </c>
      <c r="C335" s="1" t="s">
        <v>21</v>
      </c>
      <c r="D335" s="1">
        <v>4.3</v>
      </c>
      <c r="G335" s="1"/>
    </row>
    <row r="336" spans="1:7" ht="14.1" customHeight="1" x14ac:dyDescent="0.2">
      <c r="A336" s="4" t="s">
        <v>253</v>
      </c>
      <c r="B336" s="1" t="s">
        <v>35</v>
      </c>
      <c r="C336" s="1" t="s">
        <v>21</v>
      </c>
      <c r="D336" s="1">
        <v>4.3</v>
      </c>
      <c r="G336" s="1"/>
    </row>
    <row r="337" spans="1:7" ht="14.1" customHeight="1" x14ac:dyDescent="0.2">
      <c r="A337" s="4" t="s">
        <v>253</v>
      </c>
      <c r="B337" s="1" t="s">
        <v>35</v>
      </c>
      <c r="C337" s="1" t="s">
        <v>21</v>
      </c>
      <c r="D337" s="1">
        <v>4.3</v>
      </c>
      <c r="G337" s="1"/>
    </row>
    <row r="338" spans="1:7" ht="14.1" customHeight="1" x14ac:dyDescent="0.2">
      <c r="A338" s="4" t="s">
        <v>253</v>
      </c>
      <c r="B338" s="1" t="s">
        <v>35</v>
      </c>
      <c r="C338" s="1" t="s">
        <v>21</v>
      </c>
      <c r="D338" s="1">
        <v>4.3</v>
      </c>
      <c r="G338" s="1" t="s">
        <v>36</v>
      </c>
    </row>
    <row r="339" spans="1:7" ht="14.1" customHeight="1" x14ac:dyDescent="0.2">
      <c r="A339" s="4" t="s">
        <v>253</v>
      </c>
      <c r="B339" s="1" t="s">
        <v>35</v>
      </c>
      <c r="C339" s="1" t="s">
        <v>21</v>
      </c>
      <c r="D339" s="1">
        <v>4.3</v>
      </c>
      <c r="G339" s="1" t="s">
        <v>36</v>
      </c>
    </row>
    <row r="340" spans="1:7" ht="14.1" customHeight="1" x14ac:dyDescent="0.2">
      <c r="A340" s="4" t="s">
        <v>254</v>
      </c>
      <c r="B340" s="1" t="s">
        <v>35</v>
      </c>
      <c r="C340" s="1" t="s">
        <v>21</v>
      </c>
      <c r="D340" s="1">
        <v>4.3</v>
      </c>
      <c r="G340" s="1" t="s">
        <v>36</v>
      </c>
    </row>
    <row r="341" spans="1:7" ht="14.1" customHeight="1" x14ac:dyDescent="0.2">
      <c r="A341" s="4" t="s">
        <v>254</v>
      </c>
      <c r="B341" s="1" t="s">
        <v>35</v>
      </c>
      <c r="C341" s="1" t="s">
        <v>21</v>
      </c>
      <c r="D341" s="1">
        <v>4.3</v>
      </c>
      <c r="G341" s="1" t="s">
        <v>36</v>
      </c>
    </row>
    <row r="342" spans="1:7" ht="14.1" customHeight="1" x14ac:dyDescent="0.2">
      <c r="A342" s="4" t="s">
        <v>254</v>
      </c>
      <c r="B342" s="1" t="s">
        <v>35</v>
      </c>
      <c r="C342" s="1" t="s">
        <v>21</v>
      </c>
      <c r="D342" s="1">
        <v>4.3</v>
      </c>
      <c r="G342" s="1"/>
    </row>
    <row r="343" spans="1:7" ht="14.1" customHeight="1" x14ac:dyDescent="0.2">
      <c r="A343" s="4" t="s">
        <v>254</v>
      </c>
      <c r="B343" s="1" t="s">
        <v>35</v>
      </c>
      <c r="C343" s="1" t="s">
        <v>21</v>
      </c>
      <c r="D343" s="1">
        <v>4.3</v>
      </c>
      <c r="G343" s="1" t="s">
        <v>64</v>
      </c>
    </row>
    <row r="344" spans="1:7" ht="14.1" customHeight="1" x14ac:dyDescent="0.2">
      <c r="A344" s="4" t="s">
        <v>221</v>
      </c>
      <c r="B344" s="1" t="s">
        <v>24</v>
      </c>
      <c r="C344" s="1" t="s">
        <v>21</v>
      </c>
      <c r="D344" s="1">
        <v>4</v>
      </c>
      <c r="G344" s="1"/>
    </row>
    <row r="345" spans="1:7" ht="14.1" customHeight="1" x14ac:dyDescent="0.2">
      <c r="A345" s="4" t="s">
        <v>233</v>
      </c>
      <c r="B345" s="1" t="s">
        <v>24</v>
      </c>
      <c r="C345" s="1" t="s">
        <v>21</v>
      </c>
      <c r="D345" s="1">
        <v>4</v>
      </c>
      <c r="G345" s="1"/>
    </row>
    <row r="346" spans="1:7" ht="14.1" customHeight="1" x14ac:dyDescent="0.2">
      <c r="A346" s="4" t="s">
        <v>242</v>
      </c>
      <c r="B346" s="1" t="s">
        <v>24</v>
      </c>
      <c r="C346" s="1" t="s">
        <v>21</v>
      </c>
      <c r="D346" s="1">
        <v>4</v>
      </c>
      <c r="G346" s="1"/>
    </row>
    <row r="347" spans="1:7" ht="14.1" customHeight="1" x14ac:dyDescent="0.2">
      <c r="A347" s="4" t="s">
        <v>248</v>
      </c>
      <c r="B347" s="1" t="s">
        <v>24</v>
      </c>
      <c r="C347" s="1" t="s">
        <v>21</v>
      </c>
      <c r="D347" s="1">
        <v>4</v>
      </c>
      <c r="G347" s="1"/>
    </row>
    <row r="348" spans="1:7" ht="14.1" customHeight="1" x14ac:dyDescent="0.2">
      <c r="A348" s="4" t="s">
        <v>249</v>
      </c>
      <c r="B348" s="1" t="s">
        <v>24</v>
      </c>
      <c r="C348" s="1" t="s">
        <v>21</v>
      </c>
      <c r="D348" s="1">
        <v>4</v>
      </c>
      <c r="G348" s="1"/>
    </row>
    <row r="349" spans="1:7" ht="14.1" customHeight="1" x14ac:dyDescent="0.2">
      <c r="A349" s="4" t="s">
        <v>216</v>
      </c>
      <c r="B349" s="1" t="s">
        <v>28</v>
      </c>
      <c r="C349" s="1" t="s">
        <v>27</v>
      </c>
      <c r="D349" s="1">
        <v>4</v>
      </c>
      <c r="G349" s="1"/>
    </row>
    <row r="350" spans="1:7" ht="14.1" customHeight="1" x14ac:dyDescent="0.2">
      <c r="A350" s="4" t="s">
        <v>216</v>
      </c>
      <c r="B350" s="1" t="s">
        <v>28</v>
      </c>
      <c r="C350" s="1" t="s">
        <v>27</v>
      </c>
      <c r="D350" s="1">
        <v>4</v>
      </c>
      <c r="G350" s="1"/>
    </row>
    <row r="351" spans="1:7" ht="14.1" customHeight="1" x14ac:dyDescent="0.2">
      <c r="A351" s="4" t="s">
        <v>216</v>
      </c>
      <c r="B351" s="1" t="s">
        <v>28</v>
      </c>
      <c r="C351" s="1" t="s">
        <v>27</v>
      </c>
      <c r="D351" s="1">
        <v>4</v>
      </c>
      <c r="G351" s="1"/>
    </row>
    <row r="352" spans="1:7" ht="14.1" customHeight="1" x14ac:dyDescent="0.2">
      <c r="A352" s="4" t="s">
        <v>216</v>
      </c>
      <c r="B352" s="1" t="s">
        <v>28</v>
      </c>
      <c r="C352" s="1" t="s">
        <v>27</v>
      </c>
      <c r="D352" s="1">
        <v>4</v>
      </c>
      <c r="G352" s="1" t="s">
        <v>33</v>
      </c>
    </row>
    <row r="353" spans="1:7" ht="14.1" customHeight="1" x14ac:dyDescent="0.2">
      <c r="A353" s="4" t="s">
        <v>221</v>
      </c>
      <c r="B353" s="1" t="s">
        <v>28</v>
      </c>
      <c r="C353" s="1" t="s">
        <v>27</v>
      </c>
      <c r="D353" s="1">
        <v>4</v>
      </c>
      <c r="G353" s="1" t="s">
        <v>33</v>
      </c>
    </row>
    <row r="354" spans="1:7" ht="14.1" customHeight="1" x14ac:dyDescent="0.2">
      <c r="A354" s="4" t="s">
        <v>233</v>
      </c>
      <c r="B354" s="1" t="s">
        <v>28</v>
      </c>
      <c r="C354" s="1" t="s">
        <v>27</v>
      </c>
      <c r="D354" s="1">
        <v>4</v>
      </c>
      <c r="G354" s="1" t="s">
        <v>33</v>
      </c>
    </row>
    <row r="355" spans="1:7" ht="14.1" customHeight="1" x14ac:dyDescent="0.2">
      <c r="A355" s="4" t="s">
        <v>249</v>
      </c>
      <c r="B355" s="1" t="s">
        <v>28</v>
      </c>
      <c r="C355" s="1" t="s">
        <v>27</v>
      </c>
      <c r="D355" s="1">
        <v>4</v>
      </c>
      <c r="G355" s="1" t="s">
        <v>33</v>
      </c>
    </row>
    <row r="356" spans="1:7" ht="14.1" customHeight="1" x14ac:dyDescent="0.2">
      <c r="A356" s="4" t="s">
        <v>217</v>
      </c>
      <c r="B356" s="1" t="s">
        <v>30</v>
      </c>
      <c r="C356" s="1" t="s">
        <v>21</v>
      </c>
      <c r="D356" s="1">
        <v>2.6</v>
      </c>
      <c r="G356" s="1" t="s">
        <v>33</v>
      </c>
    </row>
    <row r="357" spans="1:7" ht="14.1" customHeight="1" x14ac:dyDescent="0.2">
      <c r="A357" s="4" t="s">
        <v>221</v>
      </c>
      <c r="B357" s="1" t="s">
        <v>30</v>
      </c>
      <c r="C357" s="1" t="s">
        <v>21</v>
      </c>
      <c r="D357" s="1">
        <v>2.6</v>
      </c>
      <c r="G357" s="1"/>
    </row>
    <row r="358" spans="1:7" ht="14.1" customHeight="1" x14ac:dyDescent="0.2">
      <c r="A358" s="4" t="s">
        <v>222</v>
      </c>
      <c r="B358" s="1" t="s">
        <v>30</v>
      </c>
      <c r="C358" s="1" t="s">
        <v>21</v>
      </c>
      <c r="D358" s="1">
        <v>2.6</v>
      </c>
      <c r="G358" s="1"/>
    </row>
    <row r="359" spans="1:7" ht="14.1" customHeight="1" x14ac:dyDescent="0.2">
      <c r="A359" s="4" t="s">
        <v>227</v>
      </c>
      <c r="B359" s="1" t="s">
        <v>30</v>
      </c>
      <c r="C359" s="1" t="s">
        <v>21</v>
      </c>
      <c r="D359" s="1">
        <v>2.6</v>
      </c>
      <c r="G359" s="1"/>
    </row>
    <row r="360" spans="1:7" ht="14.1" customHeight="1" x14ac:dyDescent="0.2">
      <c r="A360" s="4" t="s">
        <v>234</v>
      </c>
      <c r="B360" s="1" t="s">
        <v>30</v>
      </c>
      <c r="C360" s="1" t="s">
        <v>21</v>
      </c>
      <c r="D360" s="1">
        <v>2.6</v>
      </c>
      <c r="G360" s="1"/>
    </row>
    <row r="361" spans="1:7" ht="14.1" customHeight="1" x14ac:dyDescent="0.2">
      <c r="A361" s="4" t="s">
        <v>236</v>
      </c>
      <c r="B361" s="1" t="s">
        <v>30</v>
      </c>
      <c r="C361" s="1" t="s">
        <v>21</v>
      </c>
      <c r="D361" s="1">
        <v>2.6</v>
      </c>
      <c r="G361" s="1"/>
    </row>
    <row r="362" spans="1:7" ht="14.1" customHeight="1" x14ac:dyDescent="0.2">
      <c r="A362" s="4" t="s">
        <v>238</v>
      </c>
      <c r="B362" s="1" t="s">
        <v>30</v>
      </c>
      <c r="C362" s="1" t="s">
        <v>21</v>
      </c>
      <c r="D362" s="1">
        <v>2.6</v>
      </c>
      <c r="G362" s="1"/>
    </row>
    <row r="363" spans="1:7" ht="14.1" customHeight="1" x14ac:dyDescent="0.2">
      <c r="A363" s="4" t="s">
        <v>239</v>
      </c>
      <c r="B363" s="1" t="s">
        <v>30</v>
      </c>
      <c r="C363" s="1" t="s">
        <v>21</v>
      </c>
      <c r="D363" s="1">
        <v>2.6</v>
      </c>
      <c r="G363" s="1"/>
    </row>
    <row r="364" spans="1:7" ht="14.1" customHeight="1" x14ac:dyDescent="0.2">
      <c r="A364" s="4" t="s">
        <v>240</v>
      </c>
      <c r="B364" s="1" t="s">
        <v>30</v>
      </c>
      <c r="C364" s="1" t="s">
        <v>21</v>
      </c>
      <c r="D364" s="1">
        <v>2.6</v>
      </c>
      <c r="G364" s="1"/>
    </row>
    <row r="365" spans="1:7" ht="14.1" customHeight="1" x14ac:dyDescent="0.2">
      <c r="A365" s="4" t="s">
        <v>242</v>
      </c>
      <c r="B365" s="1" t="s">
        <v>30</v>
      </c>
      <c r="C365" s="1" t="s">
        <v>21</v>
      </c>
      <c r="D365" s="1">
        <v>2.6</v>
      </c>
      <c r="G365" s="1"/>
    </row>
    <row r="366" spans="1:7" ht="14.1" customHeight="1" x14ac:dyDescent="0.2">
      <c r="A366" s="4" t="s">
        <v>249</v>
      </c>
      <c r="B366" s="1" t="s">
        <v>30</v>
      </c>
      <c r="C366" s="1" t="s">
        <v>21</v>
      </c>
      <c r="D366" s="1">
        <v>2.6</v>
      </c>
      <c r="G366" s="1"/>
    </row>
    <row r="367" spans="1:7" ht="14.1" customHeight="1" x14ac:dyDescent="0.2">
      <c r="A367" s="4" t="s">
        <v>216</v>
      </c>
      <c r="B367" s="1" t="s">
        <v>22</v>
      </c>
      <c r="C367" s="1" t="s">
        <v>21</v>
      </c>
      <c r="D367" s="1">
        <v>2.6</v>
      </c>
      <c r="G367" s="1" t="s">
        <v>36</v>
      </c>
    </row>
    <row r="368" spans="1:7" ht="14.1" customHeight="1" x14ac:dyDescent="0.2">
      <c r="A368" s="4" t="s">
        <v>217</v>
      </c>
      <c r="B368" s="1" t="s">
        <v>22</v>
      </c>
      <c r="C368" s="1" t="s">
        <v>21</v>
      </c>
      <c r="D368" s="1">
        <v>2.6</v>
      </c>
      <c r="G368" s="1" t="s">
        <v>36</v>
      </c>
    </row>
    <row r="369" spans="1:7" ht="14.1" customHeight="1" x14ac:dyDescent="0.2">
      <c r="A369" s="4" t="s">
        <v>218</v>
      </c>
      <c r="B369" s="1" t="s">
        <v>22</v>
      </c>
      <c r="C369" s="1" t="s">
        <v>21</v>
      </c>
      <c r="D369" s="1">
        <v>2.6</v>
      </c>
      <c r="G369" s="1" t="s">
        <v>36</v>
      </c>
    </row>
    <row r="370" spans="1:7" ht="14.1" customHeight="1" x14ac:dyDescent="0.2">
      <c r="A370" s="4" t="s">
        <v>219</v>
      </c>
      <c r="B370" s="1" t="s">
        <v>22</v>
      </c>
      <c r="C370" s="1" t="s">
        <v>21</v>
      </c>
      <c r="D370" s="1">
        <v>2.6</v>
      </c>
      <c r="G370" s="1" t="s">
        <v>36</v>
      </c>
    </row>
    <row r="371" spans="1:7" ht="14.1" customHeight="1" x14ac:dyDescent="0.2">
      <c r="A371" s="4" t="s">
        <v>220</v>
      </c>
      <c r="B371" s="1" t="s">
        <v>22</v>
      </c>
      <c r="C371" s="1" t="s">
        <v>21</v>
      </c>
      <c r="D371" s="1">
        <v>2.6</v>
      </c>
      <c r="G371" s="1" t="s">
        <v>36</v>
      </c>
    </row>
    <row r="372" spans="1:7" ht="14.1" customHeight="1" x14ac:dyDescent="0.2">
      <c r="A372" s="4" t="s">
        <v>221</v>
      </c>
      <c r="B372" s="1" t="s">
        <v>22</v>
      </c>
      <c r="C372" s="1" t="s">
        <v>21</v>
      </c>
      <c r="D372" s="1">
        <v>2.6</v>
      </c>
      <c r="G372" s="1"/>
    </row>
    <row r="373" spans="1:7" ht="14.1" customHeight="1" x14ac:dyDescent="0.2">
      <c r="A373" s="4" t="s">
        <v>222</v>
      </c>
      <c r="B373" s="1" t="s">
        <v>22</v>
      </c>
      <c r="C373" s="1" t="s">
        <v>21</v>
      </c>
      <c r="D373" s="1">
        <v>2.6</v>
      </c>
      <c r="G373" s="1" t="s">
        <v>64</v>
      </c>
    </row>
    <row r="374" spans="1:7" ht="14.1" customHeight="1" x14ac:dyDescent="0.2">
      <c r="A374" s="4" t="s">
        <v>223</v>
      </c>
      <c r="B374" s="1" t="s">
        <v>22</v>
      </c>
      <c r="C374" s="1" t="s">
        <v>21</v>
      </c>
      <c r="D374" s="1">
        <v>2.6</v>
      </c>
      <c r="G374" s="1"/>
    </row>
    <row r="375" spans="1:7" ht="14.1" customHeight="1" x14ac:dyDescent="0.2">
      <c r="A375" s="4" t="s">
        <v>224</v>
      </c>
      <c r="B375" s="1" t="s">
        <v>22</v>
      </c>
      <c r="C375" s="1" t="s">
        <v>21</v>
      </c>
      <c r="D375" s="1">
        <v>2.6</v>
      </c>
      <c r="G375" s="1"/>
    </row>
    <row r="376" spans="1:7" ht="14.1" customHeight="1" x14ac:dyDescent="0.2">
      <c r="A376" s="4" t="s">
        <v>225</v>
      </c>
      <c r="B376" s="1" t="s">
        <v>22</v>
      </c>
      <c r="C376" s="1" t="s">
        <v>21</v>
      </c>
      <c r="D376" s="1">
        <v>2.6</v>
      </c>
      <c r="G376" s="1"/>
    </row>
    <row r="377" spans="1:7" ht="14.1" customHeight="1" x14ac:dyDescent="0.2">
      <c r="A377" s="4" t="s">
        <v>226</v>
      </c>
      <c r="B377" s="1" t="s">
        <v>22</v>
      </c>
      <c r="C377" s="1" t="s">
        <v>21</v>
      </c>
      <c r="D377" s="1">
        <v>2.6</v>
      </c>
      <c r="G377" s="1"/>
    </row>
    <row r="378" spans="1:7" ht="14.1" customHeight="1" x14ac:dyDescent="0.2">
      <c r="A378" s="4" t="s">
        <v>227</v>
      </c>
      <c r="B378" s="1" t="s">
        <v>22</v>
      </c>
      <c r="C378" s="1" t="s">
        <v>21</v>
      </c>
      <c r="D378" s="1">
        <v>2.6</v>
      </c>
      <c r="G378" s="1"/>
    </row>
    <row r="379" spans="1:7" ht="14.1" customHeight="1" x14ac:dyDescent="0.2">
      <c r="A379" s="4" t="s">
        <v>229</v>
      </c>
      <c r="B379" s="1" t="s">
        <v>22</v>
      </c>
      <c r="C379" s="1" t="s">
        <v>21</v>
      </c>
      <c r="D379" s="1">
        <v>2.6</v>
      </c>
      <c r="G379" s="1"/>
    </row>
    <row r="380" spans="1:7" ht="14.1" customHeight="1" x14ac:dyDescent="0.2">
      <c r="A380" s="4" t="s">
        <v>228</v>
      </c>
      <c r="B380" s="1" t="s">
        <v>22</v>
      </c>
      <c r="C380" s="1" t="s">
        <v>21</v>
      </c>
      <c r="D380" s="1">
        <v>2.6</v>
      </c>
      <c r="G380" s="1"/>
    </row>
    <row r="381" spans="1:7" ht="14.1" customHeight="1" x14ac:dyDescent="0.2">
      <c r="A381" s="4" t="s">
        <v>228</v>
      </c>
      <c r="B381" s="1" t="s">
        <v>22</v>
      </c>
      <c r="C381" s="1" t="s">
        <v>21</v>
      </c>
      <c r="D381" s="1">
        <v>2.6</v>
      </c>
      <c r="G381" s="1"/>
    </row>
    <row r="382" spans="1:7" ht="14.1" customHeight="1" x14ac:dyDescent="0.2">
      <c r="A382" s="4" t="s">
        <v>230</v>
      </c>
      <c r="B382" s="1" t="s">
        <v>22</v>
      </c>
      <c r="C382" s="1" t="s">
        <v>21</v>
      </c>
      <c r="D382" s="1">
        <v>2.6</v>
      </c>
      <c r="G382" s="1"/>
    </row>
    <row r="383" spans="1:7" ht="14.1" customHeight="1" x14ac:dyDescent="0.2">
      <c r="A383" s="4" t="s">
        <v>231</v>
      </c>
      <c r="B383" s="1" t="s">
        <v>22</v>
      </c>
      <c r="C383" s="1" t="s">
        <v>21</v>
      </c>
      <c r="D383" s="1">
        <v>2.6</v>
      </c>
      <c r="G383" s="1" t="s">
        <v>33</v>
      </c>
    </row>
    <row r="384" spans="1:7" ht="14.1" customHeight="1" x14ac:dyDescent="0.2">
      <c r="A384" s="4" t="s">
        <v>232</v>
      </c>
      <c r="B384" s="1" t="s">
        <v>22</v>
      </c>
      <c r="C384" s="1" t="s">
        <v>21</v>
      </c>
      <c r="D384" s="1">
        <v>2.6</v>
      </c>
      <c r="G384" s="1" t="s">
        <v>33</v>
      </c>
    </row>
    <row r="385" spans="1:7" ht="14.1" customHeight="1" x14ac:dyDescent="0.2">
      <c r="A385" s="4" t="s">
        <v>233</v>
      </c>
      <c r="B385" s="1" t="s">
        <v>22</v>
      </c>
      <c r="C385" s="1" t="s">
        <v>21</v>
      </c>
      <c r="D385" s="1">
        <v>2.6</v>
      </c>
      <c r="G385" s="1" t="s">
        <v>33</v>
      </c>
    </row>
    <row r="386" spans="1:7" ht="14.1" customHeight="1" x14ac:dyDescent="0.2">
      <c r="A386" s="4" t="s">
        <v>234</v>
      </c>
      <c r="B386" s="1" t="s">
        <v>22</v>
      </c>
      <c r="C386" s="1" t="s">
        <v>21</v>
      </c>
      <c r="D386" s="1">
        <v>2.6</v>
      </c>
      <c r="G386" s="1" t="s">
        <v>33</v>
      </c>
    </row>
    <row r="387" spans="1:7" ht="14.1" customHeight="1" x14ac:dyDescent="0.2">
      <c r="A387" s="4" t="s">
        <v>235</v>
      </c>
      <c r="B387" s="1" t="s">
        <v>22</v>
      </c>
      <c r="C387" s="1" t="s">
        <v>21</v>
      </c>
      <c r="D387" s="1">
        <v>2.6</v>
      </c>
      <c r="G387" s="1"/>
    </row>
    <row r="388" spans="1:7" ht="14.1" customHeight="1" x14ac:dyDescent="0.2">
      <c r="A388" s="4" t="s">
        <v>237</v>
      </c>
      <c r="B388" s="1" t="s">
        <v>22</v>
      </c>
      <c r="C388" s="1" t="s">
        <v>21</v>
      </c>
      <c r="D388" s="1">
        <v>2.6</v>
      </c>
      <c r="G388" s="1"/>
    </row>
    <row r="389" spans="1:7" ht="14.1" customHeight="1" x14ac:dyDescent="0.2">
      <c r="A389" s="4" t="s">
        <v>238</v>
      </c>
      <c r="B389" s="1" t="s">
        <v>22</v>
      </c>
      <c r="C389" s="1" t="s">
        <v>21</v>
      </c>
      <c r="D389" s="1">
        <v>2.6</v>
      </c>
      <c r="G389" s="1"/>
    </row>
    <row r="390" spans="1:7" ht="14.1" customHeight="1" x14ac:dyDescent="0.2">
      <c r="A390" s="4" t="s">
        <v>239</v>
      </c>
      <c r="B390" s="1" t="s">
        <v>22</v>
      </c>
      <c r="C390" s="1" t="s">
        <v>21</v>
      </c>
      <c r="D390" s="1">
        <v>2.6</v>
      </c>
      <c r="G390" s="1"/>
    </row>
    <row r="391" spans="1:7" ht="14.1" customHeight="1" x14ac:dyDescent="0.2">
      <c r="A391" s="4" t="s">
        <v>241</v>
      </c>
      <c r="B391" s="1" t="s">
        <v>22</v>
      </c>
      <c r="C391" s="1" t="s">
        <v>21</v>
      </c>
      <c r="D391" s="1">
        <v>2.6</v>
      </c>
      <c r="G391" s="1"/>
    </row>
    <row r="392" spans="1:7" ht="14.1" customHeight="1" x14ac:dyDescent="0.2">
      <c r="A392" s="4" t="s">
        <v>243</v>
      </c>
      <c r="B392" s="1" t="s">
        <v>22</v>
      </c>
      <c r="C392" s="1" t="s">
        <v>21</v>
      </c>
      <c r="D392" s="1">
        <v>2.6</v>
      </c>
      <c r="G392" s="1"/>
    </row>
    <row r="393" spans="1:7" ht="14.1" customHeight="1" x14ac:dyDescent="0.2">
      <c r="A393" s="4" t="s">
        <v>244</v>
      </c>
      <c r="B393" s="1" t="s">
        <v>22</v>
      </c>
      <c r="C393" s="1" t="s">
        <v>21</v>
      </c>
      <c r="D393" s="1">
        <v>2.6</v>
      </c>
      <c r="G393" s="1"/>
    </row>
    <row r="394" spans="1:7" ht="14.1" customHeight="1" x14ac:dyDescent="0.2">
      <c r="A394" s="4" t="s">
        <v>245</v>
      </c>
      <c r="B394" s="1" t="s">
        <v>22</v>
      </c>
      <c r="C394" s="1" t="s">
        <v>21</v>
      </c>
      <c r="D394" s="1">
        <v>2.6</v>
      </c>
      <c r="G394" s="1"/>
    </row>
    <row r="395" spans="1:7" ht="14.1" customHeight="1" x14ac:dyDescent="0.2">
      <c r="A395" s="4" t="s">
        <v>246</v>
      </c>
      <c r="B395" s="1" t="s">
        <v>22</v>
      </c>
      <c r="C395" s="1" t="s">
        <v>21</v>
      </c>
      <c r="D395" s="1">
        <v>2.6</v>
      </c>
      <c r="G395" s="1"/>
    </row>
    <row r="396" spans="1:7" ht="14.1" customHeight="1" x14ac:dyDescent="0.2">
      <c r="A396" s="4" t="s">
        <v>247</v>
      </c>
      <c r="B396" s="1" t="s">
        <v>22</v>
      </c>
      <c r="C396" s="1" t="s">
        <v>21</v>
      </c>
      <c r="D396" s="1">
        <v>2.6</v>
      </c>
      <c r="G396" s="1"/>
    </row>
    <row r="397" spans="1:7" ht="14.1" customHeight="1" x14ac:dyDescent="0.2">
      <c r="A397" s="4" t="s">
        <v>248</v>
      </c>
      <c r="B397" s="1" t="s">
        <v>22</v>
      </c>
      <c r="C397" s="1" t="s">
        <v>21</v>
      </c>
      <c r="D397" s="1">
        <v>2.6</v>
      </c>
      <c r="G397" s="1" t="s">
        <v>36</v>
      </c>
    </row>
    <row r="398" spans="1:7" ht="14.1" customHeight="1" x14ac:dyDescent="0.2">
      <c r="A398" s="4" t="s">
        <v>249</v>
      </c>
      <c r="B398" s="1" t="s">
        <v>22</v>
      </c>
      <c r="C398" s="1" t="s">
        <v>21</v>
      </c>
      <c r="D398" s="1">
        <v>2.6</v>
      </c>
      <c r="G398" s="1" t="s">
        <v>36</v>
      </c>
    </row>
    <row r="399" spans="1:7" ht="14.1" customHeight="1" x14ac:dyDescent="0.2">
      <c r="A399" s="4" t="s">
        <v>250</v>
      </c>
      <c r="B399" s="1" t="s">
        <v>22</v>
      </c>
      <c r="C399" s="1" t="s">
        <v>21</v>
      </c>
      <c r="D399" s="1">
        <v>2.6</v>
      </c>
      <c r="G399" s="1" t="s">
        <v>36</v>
      </c>
    </row>
    <row r="400" spans="1:7" ht="14.1" customHeight="1" x14ac:dyDescent="0.2">
      <c r="A400" s="4" t="s">
        <v>252</v>
      </c>
      <c r="B400" s="1" t="s">
        <v>22</v>
      </c>
      <c r="C400" s="1" t="s">
        <v>21</v>
      </c>
      <c r="D400" s="1">
        <v>2.6</v>
      </c>
      <c r="G400" s="1" t="s">
        <v>36</v>
      </c>
    </row>
    <row r="401" spans="1:7" ht="14.1" customHeight="1" x14ac:dyDescent="0.2">
      <c r="A401" s="4" t="s">
        <v>253</v>
      </c>
      <c r="B401" s="1" t="s">
        <v>22</v>
      </c>
      <c r="C401" s="1" t="s">
        <v>21</v>
      </c>
      <c r="D401" s="1">
        <v>2.6</v>
      </c>
      <c r="G401" s="1"/>
    </row>
    <row r="402" spans="1:7" ht="14.1" customHeight="1" x14ac:dyDescent="0.2">
      <c r="A402" s="4" t="s">
        <v>254</v>
      </c>
      <c r="B402" s="1" t="s">
        <v>22</v>
      </c>
      <c r="C402" s="1" t="s">
        <v>21</v>
      </c>
      <c r="D402" s="1">
        <v>2.6</v>
      </c>
      <c r="G402" s="1" t="s">
        <v>64</v>
      </c>
    </row>
    <row r="403" spans="1:7" ht="14.1" customHeight="1" x14ac:dyDescent="0.2">
      <c r="A403" s="4" t="s">
        <v>255</v>
      </c>
      <c r="B403" s="1" t="s">
        <v>22</v>
      </c>
      <c r="C403" s="1" t="s">
        <v>21</v>
      </c>
      <c r="D403" s="1">
        <v>2.6</v>
      </c>
      <c r="G403" s="1"/>
    </row>
    <row r="404" spans="1:7" ht="14.1" customHeight="1" x14ac:dyDescent="0.2">
      <c r="A404" s="4" t="s">
        <v>256</v>
      </c>
      <c r="B404" s="1" t="s">
        <v>22</v>
      </c>
      <c r="C404" s="1" t="s">
        <v>21</v>
      </c>
      <c r="D404" s="1">
        <v>2.6</v>
      </c>
      <c r="G404" s="1"/>
    </row>
    <row r="405" spans="1:7" ht="14.1" customHeight="1" x14ac:dyDescent="0.2">
      <c r="A405" s="4" t="s">
        <v>257</v>
      </c>
      <c r="B405" s="1" t="s">
        <v>22</v>
      </c>
      <c r="C405" s="1" t="s">
        <v>21</v>
      </c>
      <c r="D405" s="1">
        <v>2.6</v>
      </c>
      <c r="G405" s="1"/>
    </row>
    <row r="406" spans="1:7" ht="14.1" customHeight="1" x14ac:dyDescent="0.2">
      <c r="A406" s="4" t="s">
        <v>258</v>
      </c>
      <c r="B406" s="1" t="s">
        <v>22</v>
      </c>
      <c r="C406" s="1" t="s">
        <v>21</v>
      </c>
      <c r="D406" s="1">
        <v>2.6</v>
      </c>
      <c r="G406" s="1"/>
    </row>
    <row r="407" spans="1:7" ht="14.1" customHeight="1" x14ac:dyDescent="0.2">
      <c r="A407" s="4" t="s">
        <v>259</v>
      </c>
      <c r="B407" s="1" t="s">
        <v>22</v>
      </c>
      <c r="C407" s="1" t="s">
        <v>21</v>
      </c>
      <c r="D407" s="1">
        <v>2.6</v>
      </c>
      <c r="G407" s="1"/>
    </row>
    <row r="408" spans="1:7" ht="12.75" x14ac:dyDescent="0.2">
      <c r="A408"/>
    </row>
    <row r="409" spans="1:7" ht="12.75" x14ac:dyDescent="0.2">
      <c r="A409"/>
    </row>
    <row r="410" spans="1:7" ht="12.75" x14ac:dyDescent="0.2">
      <c r="A410"/>
    </row>
    <row r="411" spans="1:7" ht="12.75" x14ac:dyDescent="0.2">
      <c r="A411"/>
    </row>
    <row r="412" spans="1:7" ht="12.75" x14ac:dyDescent="0.2">
      <c r="A412"/>
    </row>
    <row r="413" spans="1:7" ht="12.75" x14ac:dyDescent="0.2">
      <c r="A413"/>
    </row>
    <row r="414" spans="1:7" ht="12.75" x14ac:dyDescent="0.2">
      <c r="A414"/>
    </row>
    <row r="415" spans="1:7" ht="12.75" x14ac:dyDescent="0.2">
      <c r="A415"/>
    </row>
    <row r="416" spans="1:7" ht="12.75" x14ac:dyDescent="0.2">
      <c r="A416"/>
    </row>
    <row r="417" spans="1:1" ht="12.75" x14ac:dyDescent="0.2">
      <c r="A417"/>
    </row>
    <row r="418" spans="1:1" ht="12.75" x14ac:dyDescent="0.2">
      <c r="A418"/>
    </row>
    <row r="419" spans="1:1" ht="12.75" x14ac:dyDescent="0.2">
      <c r="A419"/>
    </row>
    <row r="420" spans="1:1" ht="12.75" x14ac:dyDescent="0.2">
      <c r="A420"/>
    </row>
    <row r="421" spans="1:1" ht="12.75" x14ac:dyDescent="0.2">
      <c r="A421"/>
    </row>
    <row r="422" spans="1:1" ht="12.75" x14ac:dyDescent="0.2">
      <c r="A422"/>
    </row>
    <row r="423" spans="1:1" ht="12.75" x14ac:dyDescent="0.2">
      <c r="A423"/>
    </row>
    <row r="424" spans="1:1" ht="12.75" x14ac:dyDescent="0.2">
      <c r="A424"/>
    </row>
    <row r="425" spans="1:1" ht="12.75" x14ac:dyDescent="0.2">
      <c r="A425"/>
    </row>
    <row r="426" spans="1:1" ht="12.75" x14ac:dyDescent="0.2">
      <c r="A426"/>
    </row>
    <row r="427" spans="1:1" ht="12.75" x14ac:dyDescent="0.2">
      <c r="A427"/>
    </row>
    <row r="428" spans="1:1" ht="12.75" x14ac:dyDescent="0.2">
      <c r="A428"/>
    </row>
    <row r="429" spans="1:1" ht="12.75" x14ac:dyDescent="0.2">
      <c r="A429"/>
    </row>
    <row r="430" spans="1:1" ht="12.75" x14ac:dyDescent="0.2">
      <c r="A430"/>
    </row>
    <row r="431" spans="1:1" ht="12.75" x14ac:dyDescent="0.2">
      <c r="A431"/>
    </row>
    <row r="432" spans="1:1" ht="12.75" x14ac:dyDescent="0.2">
      <c r="A432"/>
    </row>
    <row r="433" spans="1:1" ht="12.75" x14ac:dyDescent="0.2">
      <c r="A433"/>
    </row>
    <row r="434" spans="1:1" ht="12.75" x14ac:dyDescent="0.2">
      <c r="A434"/>
    </row>
    <row r="435" spans="1:1" ht="12.75" x14ac:dyDescent="0.2">
      <c r="A435"/>
    </row>
    <row r="436" spans="1:1" ht="12.75" x14ac:dyDescent="0.2">
      <c r="A436"/>
    </row>
    <row r="437" spans="1:1" ht="12.75" x14ac:dyDescent="0.2">
      <c r="A437"/>
    </row>
    <row r="438" spans="1:1" ht="12.75" x14ac:dyDescent="0.2">
      <c r="A438"/>
    </row>
    <row r="439" spans="1:1" ht="12.75" x14ac:dyDescent="0.2">
      <c r="A439"/>
    </row>
    <row r="440" spans="1:1" ht="12.75" x14ac:dyDescent="0.2">
      <c r="A440"/>
    </row>
    <row r="441" spans="1:1" ht="12.75" x14ac:dyDescent="0.2">
      <c r="A441"/>
    </row>
    <row r="442" spans="1:1" ht="12.75" x14ac:dyDescent="0.2">
      <c r="A442"/>
    </row>
    <row r="443" spans="1:1" ht="12.75" x14ac:dyDescent="0.2">
      <c r="A443"/>
    </row>
    <row r="444" spans="1:1" ht="12.75" x14ac:dyDescent="0.2">
      <c r="A444"/>
    </row>
    <row r="445" spans="1:1" ht="12.75" x14ac:dyDescent="0.2">
      <c r="A445"/>
    </row>
    <row r="446" spans="1:1" ht="12.75" x14ac:dyDescent="0.2">
      <c r="A446"/>
    </row>
    <row r="447" spans="1:1" ht="12.75" x14ac:dyDescent="0.2">
      <c r="A447"/>
    </row>
    <row r="448" spans="1:1" ht="12.75" x14ac:dyDescent="0.2">
      <c r="A448"/>
    </row>
    <row r="449" spans="1:1" ht="12.75" x14ac:dyDescent="0.2">
      <c r="A449"/>
    </row>
    <row r="450" spans="1:1" ht="12.75" x14ac:dyDescent="0.2">
      <c r="A450"/>
    </row>
    <row r="451" spans="1:1" ht="12.75" x14ac:dyDescent="0.2">
      <c r="A451"/>
    </row>
    <row r="452" spans="1:1" ht="12.75" x14ac:dyDescent="0.2">
      <c r="A452"/>
    </row>
    <row r="453" spans="1:1" ht="12.75" x14ac:dyDescent="0.2">
      <c r="A453"/>
    </row>
    <row r="454" spans="1:1" ht="12.75" x14ac:dyDescent="0.2">
      <c r="A454"/>
    </row>
    <row r="455" spans="1:1" ht="12.75" x14ac:dyDescent="0.2">
      <c r="A455"/>
    </row>
    <row r="456" spans="1:1" ht="12.75" x14ac:dyDescent="0.2">
      <c r="A456"/>
    </row>
    <row r="457" spans="1:1" ht="12.75" x14ac:dyDescent="0.2">
      <c r="A457"/>
    </row>
    <row r="458" spans="1:1" ht="12.75" x14ac:dyDescent="0.2">
      <c r="A458"/>
    </row>
    <row r="459" spans="1:1" ht="12.75" x14ac:dyDescent="0.2">
      <c r="A459"/>
    </row>
    <row r="460" spans="1:1" ht="12.75" x14ac:dyDescent="0.2">
      <c r="A460"/>
    </row>
    <row r="461" spans="1:1" ht="12.75" x14ac:dyDescent="0.2">
      <c r="A461"/>
    </row>
    <row r="462" spans="1:1" ht="12.75" x14ac:dyDescent="0.2">
      <c r="A462"/>
    </row>
    <row r="463" spans="1:1" ht="12.75" x14ac:dyDescent="0.2">
      <c r="A463"/>
    </row>
    <row r="464" spans="1:1" ht="12.75" x14ac:dyDescent="0.2">
      <c r="A464"/>
    </row>
    <row r="465" spans="1:1" ht="12.75" x14ac:dyDescent="0.2">
      <c r="A465"/>
    </row>
    <row r="466" spans="1:1" ht="12.75" x14ac:dyDescent="0.2">
      <c r="A466"/>
    </row>
    <row r="467" spans="1:1" ht="12.75" x14ac:dyDescent="0.2">
      <c r="A467"/>
    </row>
    <row r="468" spans="1:1" ht="12.75" x14ac:dyDescent="0.2">
      <c r="A468"/>
    </row>
    <row r="469" spans="1:1" ht="12.75" x14ac:dyDescent="0.2">
      <c r="A469"/>
    </row>
    <row r="470" spans="1:1" ht="12.75" x14ac:dyDescent="0.2">
      <c r="A470"/>
    </row>
    <row r="471" spans="1:1" ht="12.75" x14ac:dyDescent="0.2">
      <c r="A471"/>
    </row>
    <row r="472" spans="1:1" ht="12.75" x14ac:dyDescent="0.2">
      <c r="A472"/>
    </row>
    <row r="473" spans="1:1" ht="12.75" x14ac:dyDescent="0.2">
      <c r="A473"/>
    </row>
    <row r="474" spans="1:1" ht="12.75" x14ac:dyDescent="0.2">
      <c r="A474"/>
    </row>
    <row r="475" spans="1:1" ht="12.75" x14ac:dyDescent="0.2">
      <c r="A475"/>
    </row>
    <row r="476" spans="1:1" ht="12.75" x14ac:dyDescent="0.2">
      <c r="A476"/>
    </row>
    <row r="477" spans="1:1" ht="12.75" x14ac:dyDescent="0.2">
      <c r="A477"/>
    </row>
    <row r="478" spans="1:1" ht="12.75" x14ac:dyDescent="0.2">
      <c r="A478"/>
    </row>
    <row r="479" spans="1:1" ht="12.75" x14ac:dyDescent="0.2">
      <c r="A479"/>
    </row>
    <row r="480" spans="1:1" ht="12.75" x14ac:dyDescent="0.2">
      <c r="A480"/>
    </row>
    <row r="481" spans="1:1" ht="12.75" x14ac:dyDescent="0.2">
      <c r="A481"/>
    </row>
    <row r="482" spans="1:1" ht="12.75" x14ac:dyDescent="0.2">
      <c r="A482"/>
    </row>
    <row r="483" spans="1:1" ht="12.75" x14ac:dyDescent="0.2">
      <c r="A483"/>
    </row>
    <row r="484" spans="1:1" ht="12.75" x14ac:dyDescent="0.2">
      <c r="A484"/>
    </row>
    <row r="485" spans="1:1" ht="12.75" x14ac:dyDescent="0.2">
      <c r="A485"/>
    </row>
    <row r="486" spans="1:1" ht="12.75" x14ac:dyDescent="0.2">
      <c r="A486"/>
    </row>
    <row r="487" spans="1:1" ht="12.75" x14ac:dyDescent="0.2">
      <c r="A487"/>
    </row>
    <row r="488" spans="1:1" ht="12.75" x14ac:dyDescent="0.2">
      <c r="A488"/>
    </row>
    <row r="489" spans="1:1" ht="12.75" x14ac:dyDescent="0.2">
      <c r="A489"/>
    </row>
    <row r="490" spans="1:1" ht="12.75" x14ac:dyDescent="0.2">
      <c r="A490"/>
    </row>
    <row r="491" spans="1:1" ht="12.75" x14ac:dyDescent="0.2">
      <c r="A491"/>
    </row>
    <row r="492" spans="1:1" ht="12.75" x14ac:dyDescent="0.2">
      <c r="A492"/>
    </row>
    <row r="493" spans="1:1" ht="12.75" x14ac:dyDescent="0.2">
      <c r="A493"/>
    </row>
    <row r="494" spans="1:1" ht="12.75" x14ac:dyDescent="0.2">
      <c r="A494"/>
    </row>
    <row r="495" spans="1:1" ht="12.75" x14ac:dyDescent="0.2">
      <c r="A495"/>
    </row>
    <row r="496" spans="1:1" ht="12.75" x14ac:dyDescent="0.2">
      <c r="A496"/>
    </row>
    <row r="497" spans="1:1" ht="12.75" x14ac:dyDescent="0.2">
      <c r="A497"/>
    </row>
    <row r="498" spans="1:1" ht="12.75" x14ac:dyDescent="0.2">
      <c r="A498"/>
    </row>
    <row r="499" spans="1:1" ht="12.75" x14ac:dyDescent="0.2">
      <c r="A499"/>
    </row>
    <row r="500" spans="1:1" ht="12.75" x14ac:dyDescent="0.2">
      <c r="A500"/>
    </row>
    <row r="501" spans="1:1" ht="12.75" x14ac:dyDescent="0.2">
      <c r="A501"/>
    </row>
    <row r="502" spans="1:1" ht="12.75" x14ac:dyDescent="0.2">
      <c r="A502"/>
    </row>
    <row r="503" spans="1:1" ht="12.75" x14ac:dyDescent="0.2">
      <c r="A503"/>
    </row>
    <row r="504" spans="1:1" ht="12.75" x14ac:dyDescent="0.2">
      <c r="A504"/>
    </row>
    <row r="505" spans="1:1" ht="12.75" x14ac:dyDescent="0.2">
      <c r="A505"/>
    </row>
    <row r="506" spans="1:1" ht="12.75" x14ac:dyDescent="0.2">
      <c r="A506"/>
    </row>
    <row r="507" spans="1:1" ht="12.75" x14ac:dyDescent="0.2">
      <c r="A507"/>
    </row>
    <row r="508" spans="1:1" ht="12.75" x14ac:dyDescent="0.2">
      <c r="A508"/>
    </row>
    <row r="509" spans="1:1" ht="12.75" x14ac:dyDescent="0.2">
      <c r="A509"/>
    </row>
    <row r="510" spans="1:1" ht="12.75" x14ac:dyDescent="0.2">
      <c r="A510"/>
    </row>
    <row r="511" spans="1:1" ht="12.75" x14ac:dyDescent="0.2">
      <c r="A511"/>
    </row>
    <row r="512" spans="1:1" ht="12.75" x14ac:dyDescent="0.2">
      <c r="A512"/>
    </row>
    <row r="513" spans="1:1" ht="12.75" x14ac:dyDescent="0.2">
      <c r="A513"/>
    </row>
    <row r="514" spans="1:1" ht="12.75" x14ac:dyDescent="0.2">
      <c r="A514"/>
    </row>
    <row r="515" spans="1:1" ht="12.75" x14ac:dyDescent="0.2">
      <c r="A515"/>
    </row>
    <row r="516" spans="1:1" ht="12.75" x14ac:dyDescent="0.2">
      <c r="A516"/>
    </row>
    <row r="517" spans="1:1" ht="12.75" x14ac:dyDescent="0.2">
      <c r="A517"/>
    </row>
    <row r="518" spans="1:1" ht="12.75" x14ac:dyDescent="0.2">
      <c r="A518"/>
    </row>
    <row r="519" spans="1:1" ht="12.75" x14ac:dyDescent="0.2">
      <c r="A519"/>
    </row>
    <row r="520" spans="1:1" ht="12.75" x14ac:dyDescent="0.2">
      <c r="A520"/>
    </row>
    <row r="521" spans="1:1" ht="12.75" x14ac:dyDescent="0.2">
      <c r="A521"/>
    </row>
    <row r="522" spans="1:1" ht="12.75" x14ac:dyDescent="0.2">
      <c r="A522"/>
    </row>
    <row r="523" spans="1:1" ht="12.75" x14ac:dyDescent="0.2">
      <c r="A523"/>
    </row>
    <row r="524" spans="1:1" ht="12.75" x14ac:dyDescent="0.2">
      <c r="A524"/>
    </row>
    <row r="525" spans="1:1" ht="12.75" x14ac:dyDescent="0.2">
      <c r="A525"/>
    </row>
    <row r="526" spans="1:1" ht="12.75" x14ac:dyDescent="0.2">
      <c r="A526"/>
    </row>
    <row r="527" spans="1:1" ht="12.75" x14ac:dyDescent="0.2">
      <c r="A527"/>
    </row>
    <row r="528" spans="1:1" ht="12.75" x14ac:dyDescent="0.2">
      <c r="A528"/>
    </row>
    <row r="529" spans="1:1" ht="12.75" x14ac:dyDescent="0.2">
      <c r="A529"/>
    </row>
    <row r="530" spans="1:1" ht="12.75" x14ac:dyDescent="0.2">
      <c r="A530"/>
    </row>
    <row r="531" spans="1:1" ht="12.75" x14ac:dyDescent="0.2">
      <c r="A531"/>
    </row>
    <row r="532" spans="1:1" ht="12.75" x14ac:dyDescent="0.2">
      <c r="A532"/>
    </row>
    <row r="533" spans="1:1" ht="12.75" x14ac:dyDescent="0.2">
      <c r="A533"/>
    </row>
    <row r="534" spans="1:1" ht="12.75" x14ac:dyDescent="0.2">
      <c r="A534"/>
    </row>
    <row r="535" spans="1:1" ht="12.75" x14ac:dyDescent="0.2">
      <c r="A535"/>
    </row>
    <row r="536" spans="1:1" ht="12.75" x14ac:dyDescent="0.2">
      <c r="A536"/>
    </row>
    <row r="537" spans="1:1" ht="12.75" x14ac:dyDescent="0.2">
      <c r="A537"/>
    </row>
    <row r="538" spans="1:1" ht="12.75" x14ac:dyDescent="0.2">
      <c r="A538"/>
    </row>
    <row r="539" spans="1:1" ht="12.75" x14ac:dyDescent="0.2">
      <c r="A539"/>
    </row>
    <row r="540" spans="1:1" ht="12.75" x14ac:dyDescent="0.2">
      <c r="A540"/>
    </row>
    <row r="541" spans="1:1" ht="12.75" x14ac:dyDescent="0.2">
      <c r="A541"/>
    </row>
    <row r="542" spans="1:1" ht="12.75" x14ac:dyDescent="0.2">
      <c r="A542"/>
    </row>
    <row r="543" spans="1:1" ht="12.75" x14ac:dyDescent="0.2">
      <c r="A543"/>
    </row>
    <row r="544" spans="1:1" ht="12.75" x14ac:dyDescent="0.2">
      <c r="A544"/>
    </row>
    <row r="545" spans="1:1" ht="12.75" x14ac:dyDescent="0.2">
      <c r="A545"/>
    </row>
    <row r="546" spans="1:1" ht="12.75" x14ac:dyDescent="0.2">
      <c r="A546"/>
    </row>
    <row r="547" spans="1:1" ht="12.75" x14ac:dyDescent="0.2">
      <c r="A547"/>
    </row>
    <row r="548" spans="1:1" ht="12.75" x14ac:dyDescent="0.2">
      <c r="A548"/>
    </row>
    <row r="549" spans="1:1" ht="12.75" x14ac:dyDescent="0.2">
      <c r="A549"/>
    </row>
    <row r="550" spans="1:1" ht="12.75" x14ac:dyDescent="0.2">
      <c r="A550"/>
    </row>
    <row r="551" spans="1:1" ht="12.75" x14ac:dyDescent="0.2">
      <c r="A551"/>
    </row>
    <row r="552" spans="1:1" ht="12.75" x14ac:dyDescent="0.2">
      <c r="A552"/>
    </row>
    <row r="553" spans="1:1" ht="12.75" x14ac:dyDescent="0.2">
      <c r="A553"/>
    </row>
    <row r="554" spans="1:1" ht="12.75" x14ac:dyDescent="0.2">
      <c r="A554"/>
    </row>
    <row r="555" spans="1:1" ht="12.75" x14ac:dyDescent="0.2">
      <c r="A555"/>
    </row>
    <row r="556" spans="1:1" ht="12.75" x14ac:dyDescent="0.2">
      <c r="A556"/>
    </row>
    <row r="557" spans="1:1" ht="12.75" x14ac:dyDescent="0.2">
      <c r="A557"/>
    </row>
    <row r="558" spans="1:1" ht="12.75" x14ac:dyDescent="0.2">
      <c r="A558"/>
    </row>
    <row r="559" spans="1:1" ht="12.75" x14ac:dyDescent="0.2">
      <c r="A559"/>
    </row>
    <row r="560" spans="1:1" ht="12.75" x14ac:dyDescent="0.2">
      <c r="A560"/>
    </row>
    <row r="561" spans="1:1" ht="12.75" x14ac:dyDescent="0.2">
      <c r="A561"/>
    </row>
    <row r="562" spans="1:1" ht="12.75" x14ac:dyDescent="0.2">
      <c r="A562"/>
    </row>
    <row r="563" spans="1:1" ht="12.75" x14ac:dyDescent="0.2">
      <c r="A563"/>
    </row>
    <row r="564" spans="1:1" ht="12.75" x14ac:dyDescent="0.2">
      <c r="A564"/>
    </row>
    <row r="565" spans="1:1" ht="12.75" x14ac:dyDescent="0.2">
      <c r="A565"/>
    </row>
    <row r="566" spans="1:1" ht="12.75" x14ac:dyDescent="0.2">
      <c r="A566"/>
    </row>
    <row r="567" spans="1:1" ht="12.75" x14ac:dyDescent="0.2">
      <c r="A567"/>
    </row>
    <row r="568" spans="1:1" ht="12.75" x14ac:dyDescent="0.2">
      <c r="A568"/>
    </row>
    <row r="569" spans="1:1" ht="12.75" x14ac:dyDescent="0.2">
      <c r="A569"/>
    </row>
    <row r="570" spans="1:1" ht="12.75" x14ac:dyDescent="0.2">
      <c r="A570"/>
    </row>
    <row r="571" spans="1:1" ht="12.75" x14ac:dyDescent="0.2">
      <c r="A571"/>
    </row>
    <row r="572" spans="1:1" ht="12.75" x14ac:dyDescent="0.2">
      <c r="A572"/>
    </row>
    <row r="573" spans="1:1" ht="12.75" x14ac:dyDescent="0.2">
      <c r="A573"/>
    </row>
    <row r="574" spans="1:1" ht="12.75" x14ac:dyDescent="0.2">
      <c r="A574"/>
    </row>
    <row r="575" spans="1:1" ht="12.75" x14ac:dyDescent="0.2">
      <c r="A575"/>
    </row>
    <row r="576" spans="1:1" ht="12.75" x14ac:dyDescent="0.2">
      <c r="A576"/>
    </row>
    <row r="577" spans="1:1" ht="12.75" x14ac:dyDescent="0.2">
      <c r="A577"/>
    </row>
    <row r="578" spans="1:1" ht="12.75" x14ac:dyDescent="0.2">
      <c r="A578"/>
    </row>
    <row r="579" spans="1:1" ht="12.75" x14ac:dyDescent="0.2">
      <c r="A579"/>
    </row>
    <row r="580" spans="1:1" ht="12.75" x14ac:dyDescent="0.2">
      <c r="A580"/>
    </row>
    <row r="581" spans="1:1" ht="12.75" x14ac:dyDescent="0.2">
      <c r="A581"/>
    </row>
    <row r="582" spans="1:1" ht="12.75" x14ac:dyDescent="0.2">
      <c r="A582"/>
    </row>
    <row r="583" spans="1:1" ht="12.75" x14ac:dyDescent="0.2">
      <c r="A583"/>
    </row>
    <row r="584" spans="1:1" ht="12.75" x14ac:dyDescent="0.2">
      <c r="A584"/>
    </row>
    <row r="585" spans="1:1" ht="12.75" x14ac:dyDescent="0.2">
      <c r="A585"/>
    </row>
    <row r="586" spans="1:1" ht="12.75" x14ac:dyDescent="0.2">
      <c r="A586"/>
    </row>
    <row r="587" spans="1:1" ht="12.75" x14ac:dyDescent="0.2">
      <c r="A587"/>
    </row>
    <row r="588" spans="1:1" ht="12.75" x14ac:dyDescent="0.2">
      <c r="A588"/>
    </row>
    <row r="589" spans="1:1" ht="12.75" x14ac:dyDescent="0.2">
      <c r="A589"/>
    </row>
    <row r="590" spans="1:1" ht="12.75" x14ac:dyDescent="0.2">
      <c r="A590"/>
    </row>
    <row r="591" spans="1:1" ht="12.75" x14ac:dyDescent="0.2">
      <c r="A591"/>
    </row>
    <row r="592" spans="1:1" ht="12.75" x14ac:dyDescent="0.2">
      <c r="A592"/>
    </row>
    <row r="593" spans="1:1" ht="12.75" x14ac:dyDescent="0.2">
      <c r="A593"/>
    </row>
    <row r="594" spans="1:1" ht="12.75" x14ac:dyDescent="0.2">
      <c r="A594"/>
    </row>
    <row r="595" spans="1:1" ht="12.75" x14ac:dyDescent="0.2">
      <c r="A595"/>
    </row>
    <row r="596" spans="1:1" ht="12.75" x14ac:dyDescent="0.2">
      <c r="A596"/>
    </row>
    <row r="597" spans="1:1" ht="12.75" x14ac:dyDescent="0.2">
      <c r="A597"/>
    </row>
    <row r="598" spans="1:1" ht="12.75" x14ac:dyDescent="0.2">
      <c r="A598"/>
    </row>
    <row r="599" spans="1:1" ht="12.75" x14ac:dyDescent="0.2">
      <c r="A599"/>
    </row>
    <row r="600" spans="1:1" ht="12.75" x14ac:dyDescent="0.2">
      <c r="A600"/>
    </row>
    <row r="601" spans="1:1" ht="12.75" x14ac:dyDescent="0.2">
      <c r="A601"/>
    </row>
    <row r="602" spans="1:1" ht="12.75" x14ac:dyDescent="0.2">
      <c r="A602"/>
    </row>
    <row r="603" spans="1:1" ht="12.75" x14ac:dyDescent="0.2">
      <c r="A603"/>
    </row>
    <row r="604" spans="1:1" ht="12.75" x14ac:dyDescent="0.2">
      <c r="A604"/>
    </row>
    <row r="605" spans="1:1" ht="12.75" x14ac:dyDescent="0.2">
      <c r="A605"/>
    </row>
    <row r="606" spans="1:1" ht="12.75" x14ac:dyDescent="0.2">
      <c r="A606"/>
    </row>
    <row r="607" spans="1:1" ht="12.75" x14ac:dyDescent="0.2">
      <c r="A607"/>
    </row>
    <row r="608" spans="1:1" ht="12.75" x14ac:dyDescent="0.2">
      <c r="A608"/>
    </row>
    <row r="609" spans="1:1" ht="12.75" x14ac:dyDescent="0.2">
      <c r="A609"/>
    </row>
    <row r="610" spans="1:1" ht="12.75" x14ac:dyDescent="0.2">
      <c r="A610"/>
    </row>
    <row r="611" spans="1:1" ht="12.75" x14ac:dyDescent="0.2">
      <c r="A611"/>
    </row>
    <row r="612" spans="1:1" ht="12.75" x14ac:dyDescent="0.2">
      <c r="A612"/>
    </row>
    <row r="613" spans="1:1" ht="12.75" x14ac:dyDescent="0.2">
      <c r="A613"/>
    </row>
    <row r="614" spans="1:1" ht="12.75" x14ac:dyDescent="0.2">
      <c r="A614"/>
    </row>
    <row r="615" spans="1:1" ht="12.75" x14ac:dyDescent="0.2">
      <c r="A615"/>
    </row>
    <row r="616" spans="1:1" ht="12.75" x14ac:dyDescent="0.2">
      <c r="A616"/>
    </row>
    <row r="617" spans="1:1" ht="12.75" x14ac:dyDescent="0.2">
      <c r="A617"/>
    </row>
    <row r="618" spans="1:1" ht="12.75" x14ac:dyDescent="0.2">
      <c r="A618"/>
    </row>
    <row r="619" spans="1:1" ht="12.75" x14ac:dyDescent="0.2">
      <c r="A619"/>
    </row>
    <row r="620" spans="1:1" ht="12.75" x14ac:dyDescent="0.2">
      <c r="A620"/>
    </row>
    <row r="621" spans="1:1" ht="12.75" x14ac:dyDescent="0.2">
      <c r="A621"/>
    </row>
    <row r="622" spans="1:1" ht="12.75" x14ac:dyDescent="0.2">
      <c r="A622"/>
    </row>
    <row r="623" spans="1:1" ht="12.75" x14ac:dyDescent="0.2">
      <c r="A623"/>
    </row>
    <row r="624" spans="1:1" ht="12.75" x14ac:dyDescent="0.2">
      <c r="A624"/>
    </row>
    <row r="625" spans="1:1" ht="12.75" x14ac:dyDescent="0.2">
      <c r="A625"/>
    </row>
    <row r="626" spans="1:1" ht="12.75" x14ac:dyDescent="0.2">
      <c r="A626"/>
    </row>
    <row r="627" spans="1:1" ht="12.75" x14ac:dyDescent="0.2">
      <c r="A627"/>
    </row>
    <row r="628" spans="1:1" ht="12.75" x14ac:dyDescent="0.2">
      <c r="A628"/>
    </row>
    <row r="629" spans="1:1" ht="12.75" x14ac:dyDescent="0.2">
      <c r="A629"/>
    </row>
    <row r="630" spans="1:1" ht="12.75" x14ac:dyDescent="0.2">
      <c r="A630"/>
    </row>
    <row r="631" spans="1:1" ht="12.75" x14ac:dyDescent="0.2">
      <c r="A631"/>
    </row>
    <row r="632" spans="1:1" ht="12.75" x14ac:dyDescent="0.2">
      <c r="A632"/>
    </row>
    <row r="633" spans="1:1" ht="12.75" x14ac:dyDescent="0.2">
      <c r="A633"/>
    </row>
    <row r="634" spans="1:1" ht="12.75" x14ac:dyDescent="0.2">
      <c r="A634"/>
    </row>
    <row r="635" spans="1:1" ht="12.75" x14ac:dyDescent="0.2">
      <c r="A635"/>
    </row>
    <row r="636" spans="1:1" ht="12.75" x14ac:dyDescent="0.2">
      <c r="A636"/>
    </row>
    <row r="637" spans="1:1" ht="12.75" x14ac:dyDescent="0.2">
      <c r="A637"/>
    </row>
    <row r="638" spans="1:1" ht="12.75" x14ac:dyDescent="0.2">
      <c r="A638"/>
    </row>
    <row r="639" spans="1:1" ht="12.75" x14ac:dyDescent="0.2">
      <c r="A639"/>
    </row>
    <row r="640" spans="1:1" ht="12.75" x14ac:dyDescent="0.2">
      <c r="A640"/>
    </row>
    <row r="641" spans="1:1" ht="12.75" x14ac:dyDescent="0.2">
      <c r="A641"/>
    </row>
    <row r="642" spans="1:1" ht="12.75" x14ac:dyDescent="0.2">
      <c r="A642"/>
    </row>
    <row r="643" spans="1:1" ht="12.75" x14ac:dyDescent="0.2">
      <c r="A643"/>
    </row>
    <row r="644" spans="1:1" ht="12.75" x14ac:dyDescent="0.2">
      <c r="A644"/>
    </row>
    <row r="645" spans="1:1" ht="12.75" x14ac:dyDescent="0.2">
      <c r="A645"/>
    </row>
    <row r="646" spans="1:1" ht="12.75" x14ac:dyDescent="0.2">
      <c r="A646"/>
    </row>
    <row r="647" spans="1:1" ht="12.75" x14ac:dyDescent="0.2">
      <c r="A647"/>
    </row>
    <row r="648" spans="1:1" ht="12.75" x14ac:dyDescent="0.2">
      <c r="A648"/>
    </row>
    <row r="649" spans="1:1" ht="12.75" x14ac:dyDescent="0.2">
      <c r="A649"/>
    </row>
    <row r="650" spans="1:1" ht="12.75" x14ac:dyDescent="0.2">
      <c r="A650"/>
    </row>
    <row r="651" spans="1:1" ht="12.75" x14ac:dyDescent="0.2">
      <c r="A651"/>
    </row>
    <row r="652" spans="1:1" ht="12.75" x14ac:dyDescent="0.2">
      <c r="A652"/>
    </row>
    <row r="653" spans="1:1" ht="12.75" x14ac:dyDescent="0.2">
      <c r="A653"/>
    </row>
    <row r="654" spans="1:1" ht="12.75" x14ac:dyDescent="0.2">
      <c r="A654"/>
    </row>
    <row r="655" spans="1:1" ht="12.75" x14ac:dyDescent="0.2">
      <c r="A655"/>
    </row>
    <row r="656" spans="1:1" ht="12.75" x14ac:dyDescent="0.2">
      <c r="A656"/>
    </row>
    <row r="657" spans="1:1" ht="12.75" x14ac:dyDescent="0.2">
      <c r="A657"/>
    </row>
    <row r="658" spans="1:1" ht="12.75" x14ac:dyDescent="0.2">
      <c r="A658"/>
    </row>
    <row r="659" spans="1:1" ht="12.75" x14ac:dyDescent="0.2">
      <c r="A659"/>
    </row>
    <row r="660" spans="1:1" ht="12.75" x14ac:dyDescent="0.2">
      <c r="A660"/>
    </row>
    <row r="661" spans="1:1" ht="12.75" x14ac:dyDescent="0.2">
      <c r="A661"/>
    </row>
    <row r="662" spans="1:1" ht="12.75" x14ac:dyDescent="0.2">
      <c r="A662"/>
    </row>
    <row r="663" spans="1:1" ht="12.75" x14ac:dyDescent="0.2">
      <c r="A663"/>
    </row>
    <row r="664" spans="1:1" ht="12.75" x14ac:dyDescent="0.2">
      <c r="A664"/>
    </row>
    <row r="665" spans="1:1" ht="12.75" x14ac:dyDescent="0.2">
      <c r="A665"/>
    </row>
    <row r="666" spans="1:1" ht="12.75" x14ac:dyDescent="0.2">
      <c r="A666"/>
    </row>
    <row r="667" spans="1:1" ht="12.75" x14ac:dyDescent="0.2">
      <c r="A667"/>
    </row>
    <row r="668" spans="1:1" ht="12.75" x14ac:dyDescent="0.2">
      <c r="A668"/>
    </row>
    <row r="669" spans="1:1" ht="12.75" x14ac:dyDescent="0.2">
      <c r="A669"/>
    </row>
    <row r="670" spans="1:1" ht="12.75" x14ac:dyDescent="0.2">
      <c r="A670"/>
    </row>
    <row r="671" spans="1:1" ht="12.75" x14ac:dyDescent="0.2">
      <c r="A671"/>
    </row>
    <row r="672" spans="1:1" ht="12.75" x14ac:dyDescent="0.2">
      <c r="A672"/>
    </row>
    <row r="673" spans="1:1" ht="12.75" x14ac:dyDescent="0.2">
      <c r="A673"/>
    </row>
    <row r="674" spans="1:1" ht="12.75" x14ac:dyDescent="0.2">
      <c r="A674"/>
    </row>
    <row r="675" spans="1:1" ht="12.75" x14ac:dyDescent="0.2">
      <c r="A675"/>
    </row>
    <row r="676" spans="1:1" ht="12.75" x14ac:dyDescent="0.2">
      <c r="A676"/>
    </row>
    <row r="677" spans="1:1" ht="12.75" x14ac:dyDescent="0.2">
      <c r="A677"/>
    </row>
    <row r="678" spans="1:1" ht="12.75" x14ac:dyDescent="0.2">
      <c r="A678"/>
    </row>
    <row r="679" spans="1:1" ht="12.75" x14ac:dyDescent="0.2">
      <c r="A679"/>
    </row>
    <row r="680" spans="1:1" ht="12.75" x14ac:dyDescent="0.2">
      <c r="A680"/>
    </row>
    <row r="681" spans="1:1" ht="12.75" x14ac:dyDescent="0.2">
      <c r="A681"/>
    </row>
    <row r="682" spans="1:1" ht="12.75" x14ac:dyDescent="0.2">
      <c r="A682"/>
    </row>
    <row r="683" spans="1:1" ht="12.75" x14ac:dyDescent="0.2">
      <c r="A683"/>
    </row>
    <row r="684" spans="1:1" ht="12.75" x14ac:dyDescent="0.2">
      <c r="A684"/>
    </row>
    <row r="685" spans="1:1" ht="12.75" x14ac:dyDescent="0.2">
      <c r="A685"/>
    </row>
    <row r="686" spans="1:1" ht="12.75" x14ac:dyDescent="0.2">
      <c r="A686"/>
    </row>
    <row r="687" spans="1:1" ht="12.75" x14ac:dyDescent="0.2">
      <c r="A687"/>
    </row>
    <row r="688" spans="1:1" ht="12.75" x14ac:dyDescent="0.2">
      <c r="A688"/>
    </row>
    <row r="689" spans="1:1" ht="12.75" x14ac:dyDescent="0.2">
      <c r="A689"/>
    </row>
    <row r="690" spans="1:1" ht="12.75" x14ac:dyDescent="0.2">
      <c r="A690"/>
    </row>
    <row r="691" spans="1:1" ht="12.75" x14ac:dyDescent="0.2">
      <c r="A691"/>
    </row>
    <row r="692" spans="1:1" ht="12.75" x14ac:dyDescent="0.2">
      <c r="A692"/>
    </row>
    <row r="693" spans="1:1" ht="12.75" x14ac:dyDescent="0.2">
      <c r="A693"/>
    </row>
    <row r="694" spans="1:1" ht="12.75" x14ac:dyDescent="0.2">
      <c r="A694"/>
    </row>
    <row r="695" spans="1:1" ht="12.75" x14ac:dyDescent="0.2">
      <c r="A695"/>
    </row>
    <row r="696" spans="1:1" ht="12.75" x14ac:dyDescent="0.2">
      <c r="A696"/>
    </row>
    <row r="697" spans="1:1" ht="12.75" x14ac:dyDescent="0.2">
      <c r="A697"/>
    </row>
    <row r="698" spans="1:1" ht="12.75" x14ac:dyDescent="0.2">
      <c r="A698"/>
    </row>
    <row r="699" spans="1:1" ht="12.75" x14ac:dyDescent="0.2">
      <c r="A699"/>
    </row>
    <row r="700" spans="1:1" ht="12.75" x14ac:dyDescent="0.2">
      <c r="A700"/>
    </row>
    <row r="701" spans="1:1" ht="12.75" x14ac:dyDescent="0.2">
      <c r="A701"/>
    </row>
    <row r="702" spans="1:1" ht="12.75" x14ac:dyDescent="0.2">
      <c r="A702"/>
    </row>
    <row r="703" spans="1:1" ht="12.75" x14ac:dyDescent="0.2">
      <c r="A703"/>
    </row>
    <row r="704" spans="1:1" ht="12.75" x14ac:dyDescent="0.2">
      <c r="A704"/>
    </row>
    <row r="705" spans="1:1" ht="12.75" x14ac:dyDescent="0.2">
      <c r="A705"/>
    </row>
    <row r="706" spans="1:1" ht="12.75" x14ac:dyDescent="0.2">
      <c r="A706"/>
    </row>
    <row r="707" spans="1:1" ht="12.75" x14ac:dyDescent="0.2">
      <c r="A707"/>
    </row>
    <row r="708" spans="1:1" ht="12.75" x14ac:dyDescent="0.2">
      <c r="A708"/>
    </row>
    <row r="709" spans="1:1" ht="12.75" x14ac:dyDescent="0.2">
      <c r="A709"/>
    </row>
    <row r="710" spans="1:1" ht="12.75" x14ac:dyDescent="0.2">
      <c r="A710"/>
    </row>
    <row r="711" spans="1:1" ht="12.75" x14ac:dyDescent="0.2">
      <c r="A711"/>
    </row>
    <row r="712" spans="1:1" ht="12.75" x14ac:dyDescent="0.2">
      <c r="A712"/>
    </row>
    <row r="713" spans="1:1" ht="12.75" x14ac:dyDescent="0.2">
      <c r="A713"/>
    </row>
    <row r="714" spans="1:1" ht="12.75" x14ac:dyDescent="0.2">
      <c r="A714"/>
    </row>
    <row r="715" spans="1:1" ht="12.75" x14ac:dyDescent="0.2">
      <c r="A715"/>
    </row>
    <row r="716" spans="1:1" ht="12.75" x14ac:dyDescent="0.2">
      <c r="A716"/>
    </row>
    <row r="717" spans="1:1" ht="12.75" x14ac:dyDescent="0.2">
      <c r="A717"/>
    </row>
    <row r="718" spans="1:1" ht="12.75" x14ac:dyDescent="0.2">
      <c r="A718"/>
    </row>
    <row r="719" spans="1:1" ht="12.75" x14ac:dyDescent="0.2">
      <c r="A719"/>
    </row>
    <row r="720" spans="1:1" ht="12.75" x14ac:dyDescent="0.2">
      <c r="A720"/>
    </row>
    <row r="721" spans="1:1" ht="12.75" x14ac:dyDescent="0.2">
      <c r="A721"/>
    </row>
    <row r="722" spans="1:1" ht="12.75" x14ac:dyDescent="0.2">
      <c r="A722"/>
    </row>
    <row r="723" spans="1:1" ht="12.75" x14ac:dyDescent="0.2">
      <c r="A723"/>
    </row>
    <row r="724" spans="1:1" ht="12.75" x14ac:dyDescent="0.2">
      <c r="A724"/>
    </row>
    <row r="725" spans="1:1" ht="12.75" x14ac:dyDescent="0.2">
      <c r="A725"/>
    </row>
    <row r="726" spans="1:1" ht="12.75" x14ac:dyDescent="0.2">
      <c r="A726"/>
    </row>
    <row r="727" spans="1:1" ht="12.75" x14ac:dyDescent="0.2">
      <c r="A727"/>
    </row>
    <row r="728" spans="1:1" ht="12.75" x14ac:dyDescent="0.2">
      <c r="A728"/>
    </row>
    <row r="729" spans="1:1" ht="12.75" x14ac:dyDescent="0.2">
      <c r="A729"/>
    </row>
    <row r="730" spans="1:1" ht="12.75" x14ac:dyDescent="0.2">
      <c r="A730"/>
    </row>
    <row r="731" spans="1:1" ht="12.75" x14ac:dyDescent="0.2">
      <c r="A731"/>
    </row>
    <row r="732" spans="1:1" ht="12.75" x14ac:dyDescent="0.2">
      <c r="A732"/>
    </row>
    <row r="733" spans="1:1" ht="12.75" x14ac:dyDescent="0.2">
      <c r="A733"/>
    </row>
    <row r="734" spans="1:1" ht="12.75" x14ac:dyDescent="0.2">
      <c r="A734"/>
    </row>
    <row r="735" spans="1:1" ht="12.75" x14ac:dyDescent="0.2">
      <c r="A735"/>
    </row>
    <row r="736" spans="1:1" ht="12.75" x14ac:dyDescent="0.2">
      <c r="A736"/>
    </row>
    <row r="737" spans="1:1" ht="12.75" x14ac:dyDescent="0.2">
      <c r="A737"/>
    </row>
    <row r="738" spans="1:1" ht="12.75" x14ac:dyDescent="0.2">
      <c r="A738"/>
    </row>
    <row r="739" spans="1:1" ht="12.75" x14ac:dyDescent="0.2">
      <c r="A739"/>
    </row>
    <row r="740" spans="1:1" ht="12.75" x14ac:dyDescent="0.2">
      <c r="A740"/>
    </row>
    <row r="741" spans="1:1" ht="12.75" x14ac:dyDescent="0.2">
      <c r="A741"/>
    </row>
    <row r="742" spans="1:1" ht="12.75" x14ac:dyDescent="0.2">
      <c r="A742"/>
    </row>
    <row r="743" spans="1:1" ht="12.75" x14ac:dyDescent="0.2">
      <c r="A743"/>
    </row>
    <row r="744" spans="1:1" ht="12.75" x14ac:dyDescent="0.2">
      <c r="A744"/>
    </row>
    <row r="745" spans="1:1" ht="12.75" x14ac:dyDescent="0.2">
      <c r="A745"/>
    </row>
    <row r="746" spans="1:1" ht="12.75" x14ac:dyDescent="0.2">
      <c r="A746"/>
    </row>
    <row r="747" spans="1:1" ht="12.75" x14ac:dyDescent="0.2">
      <c r="A747"/>
    </row>
    <row r="748" spans="1:1" ht="12.75" x14ac:dyDescent="0.2">
      <c r="A748"/>
    </row>
    <row r="749" spans="1:1" ht="12.75" x14ac:dyDescent="0.2">
      <c r="A749"/>
    </row>
    <row r="750" spans="1:1" ht="12.75" x14ac:dyDescent="0.2">
      <c r="A750"/>
    </row>
    <row r="751" spans="1:1" ht="12.75" x14ac:dyDescent="0.2">
      <c r="A751"/>
    </row>
    <row r="752" spans="1:1" ht="12.75" x14ac:dyDescent="0.2">
      <c r="A752"/>
    </row>
    <row r="753" spans="1:1" ht="12.75" x14ac:dyDescent="0.2">
      <c r="A753"/>
    </row>
    <row r="754" spans="1:1" ht="12.75" x14ac:dyDescent="0.2">
      <c r="A754"/>
    </row>
    <row r="755" spans="1:1" ht="12.75" x14ac:dyDescent="0.2">
      <c r="A755"/>
    </row>
    <row r="756" spans="1:1" ht="12.75" x14ac:dyDescent="0.2">
      <c r="A756"/>
    </row>
    <row r="757" spans="1:1" ht="12.75" x14ac:dyDescent="0.2">
      <c r="A757"/>
    </row>
    <row r="758" spans="1:1" ht="12.75" x14ac:dyDescent="0.2">
      <c r="A758"/>
    </row>
    <row r="759" spans="1:1" ht="12.75" x14ac:dyDescent="0.2">
      <c r="A759"/>
    </row>
    <row r="760" spans="1:1" ht="12.75" x14ac:dyDescent="0.2">
      <c r="A760"/>
    </row>
    <row r="761" spans="1:1" ht="12.75" x14ac:dyDescent="0.2">
      <c r="A761"/>
    </row>
    <row r="762" spans="1:1" ht="12.75" x14ac:dyDescent="0.2">
      <c r="A762"/>
    </row>
    <row r="763" spans="1:1" ht="12.75" x14ac:dyDescent="0.2">
      <c r="A763"/>
    </row>
    <row r="764" spans="1:1" ht="12.75" x14ac:dyDescent="0.2">
      <c r="A764"/>
    </row>
    <row r="765" spans="1:1" ht="12.75" x14ac:dyDescent="0.2">
      <c r="A765"/>
    </row>
    <row r="766" spans="1:1" ht="12.75" x14ac:dyDescent="0.2">
      <c r="A766"/>
    </row>
    <row r="767" spans="1:1" ht="12.75" x14ac:dyDescent="0.2">
      <c r="A767"/>
    </row>
    <row r="768" spans="1:1" ht="12.75" x14ac:dyDescent="0.2">
      <c r="A768"/>
    </row>
    <row r="769" spans="1:1" ht="12.75" x14ac:dyDescent="0.2">
      <c r="A769"/>
    </row>
    <row r="770" spans="1:1" ht="12.75" x14ac:dyDescent="0.2">
      <c r="A770"/>
    </row>
    <row r="771" spans="1:1" ht="12.75" x14ac:dyDescent="0.2">
      <c r="A771"/>
    </row>
    <row r="772" spans="1:1" ht="12.75" x14ac:dyDescent="0.2">
      <c r="A772"/>
    </row>
    <row r="773" spans="1:1" ht="12.75" x14ac:dyDescent="0.2">
      <c r="A773"/>
    </row>
    <row r="774" spans="1:1" ht="12.75" x14ac:dyDescent="0.2">
      <c r="A774"/>
    </row>
    <row r="775" spans="1:1" ht="12.75" x14ac:dyDescent="0.2">
      <c r="A775"/>
    </row>
    <row r="776" spans="1:1" ht="12.75" x14ac:dyDescent="0.2">
      <c r="A776"/>
    </row>
    <row r="777" spans="1:1" ht="12.75" x14ac:dyDescent="0.2">
      <c r="A777"/>
    </row>
    <row r="778" spans="1:1" ht="12.75" x14ac:dyDescent="0.2">
      <c r="A778"/>
    </row>
    <row r="779" spans="1:1" ht="12.75" x14ac:dyDescent="0.2">
      <c r="A779"/>
    </row>
    <row r="780" spans="1:1" ht="12.75" x14ac:dyDescent="0.2">
      <c r="A780"/>
    </row>
    <row r="781" spans="1:1" ht="12.75" x14ac:dyDescent="0.2">
      <c r="A781"/>
    </row>
    <row r="782" spans="1:1" ht="12.75" x14ac:dyDescent="0.2">
      <c r="A782"/>
    </row>
    <row r="783" spans="1:1" ht="12.75" x14ac:dyDescent="0.2">
      <c r="A783"/>
    </row>
    <row r="784" spans="1:1" ht="12.75" x14ac:dyDescent="0.2">
      <c r="A784"/>
    </row>
    <row r="785" spans="1:1" ht="12.75" x14ac:dyDescent="0.2">
      <c r="A785"/>
    </row>
    <row r="786" spans="1:1" ht="12.75" x14ac:dyDescent="0.2">
      <c r="A786"/>
    </row>
    <row r="787" spans="1:1" ht="12.75" x14ac:dyDescent="0.2">
      <c r="A787"/>
    </row>
    <row r="788" spans="1:1" ht="12.75" x14ac:dyDescent="0.2">
      <c r="A788"/>
    </row>
    <row r="789" spans="1:1" ht="12.75" x14ac:dyDescent="0.2">
      <c r="A789"/>
    </row>
    <row r="790" spans="1:1" ht="12.75" x14ac:dyDescent="0.2">
      <c r="A790"/>
    </row>
    <row r="791" spans="1:1" ht="12.75" x14ac:dyDescent="0.2">
      <c r="A791"/>
    </row>
    <row r="792" spans="1:1" ht="12.75" x14ac:dyDescent="0.2">
      <c r="A792"/>
    </row>
    <row r="793" spans="1:1" ht="12.75" x14ac:dyDescent="0.2">
      <c r="A793"/>
    </row>
    <row r="794" spans="1:1" ht="12.75" x14ac:dyDescent="0.2">
      <c r="A794"/>
    </row>
    <row r="795" spans="1:1" ht="12.75" x14ac:dyDescent="0.2">
      <c r="A795"/>
    </row>
    <row r="796" spans="1:1" ht="12.75" x14ac:dyDescent="0.2">
      <c r="A796"/>
    </row>
    <row r="797" spans="1:1" ht="12.75" x14ac:dyDescent="0.2">
      <c r="A797"/>
    </row>
    <row r="798" spans="1:1" ht="12.75" x14ac:dyDescent="0.2">
      <c r="A798"/>
    </row>
    <row r="799" spans="1:1" ht="12.75" x14ac:dyDescent="0.2">
      <c r="A799"/>
    </row>
    <row r="800" spans="1:1" ht="12.75" x14ac:dyDescent="0.2">
      <c r="A800"/>
    </row>
    <row r="801" spans="1:1" ht="12.75" x14ac:dyDescent="0.2">
      <c r="A801"/>
    </row>
    <row r="802" spans="1:1" ht="12.75" x14ac:dyDescent="0.2">
      <c r="A802"/>
    </row>
    <row r="803" spans="1:1" ht="12.75" x14ac:dyDescent="0.2">
      <c r="A803"/>
    </row>
    <row r="804" spans="1:1" ht="12.75" x14ac:dyDescent="0.2">
      <c r="A804"/>
    </row>
    <row r="805" spans="1:1" ht="12.75" x14ac:dyDescent="0.2">
      <c r="A805"/>
    </row>
    <row r="806" spans="1:1" ht="12.75" x14ac:dyDescent="0.2">
      <c r="A806"/>
    </row>
    <row r="807" spans="1:1" ht="12.75" x14ac:dyDescent="0.2">
      <c r="A807"/>
    </row>
    <row r="808" spans="1:1" ht="12.75" x14ac:dyDescent="0.2">
      <c r="A808"/>
    </row>
    <row r="809" spans="1:1" ht="12.75" x14ac:dyDescent="0.2">
      <c r="A809"/>
    </row>
    <row r="810" spans="1:1" ht="12.75" x14ac:dyDescent="0.2">
      <c r="A810"/>
    </row>
    <row r="811" spans="1:1" ht="12.75" x14ac:dyDescent="0.2">
      <c r="A811"/>
    </row>
    <row r="812" spans="1:1" ht="12.75" x14ac:dyDescent="0.2">
      <c r="A812"/>
    </row>
    <row r="813" spans="1:1" ht="12.75" x14ac:dyDescent="0.2">
      <c r="A813"/>
    </row>
    <row r="814" spans="1:1" ht="12.75" x14ac:dyDescent="0.2">
      <c r="A814"/>
    </row>
    <row r="815" spans="1:1" ht="12.75" x14ac:dyDescent="0.2">
      <c r="A815"/>
    </row>
    <row r="816" spans="1:1" ht="12.75" x14ac:dyDescent="0.2">
      <c r="A816"/>
    </row>
    <row r="817" spans="1:1" ht="12.75" x14ac:dyDescent="0.2">
      <c r="A817"/>
    </row>
    <row r="818" spans="1:1" ht="12.75" x14ac:dyDescent="0.2">
      <c r="A818"/>
    </row>
    <row r="819" spans="1:1" ht="12.75" x14ac:dyDescent="0.2">
      <c r="A819"/>
    </row>
    <row r="820" spans="1:1" ht="12.75" x14ac:dyDescent="0.2">
      <c r="A820"/>
    </row>
    <row r="821" spans="1:1" ht="12.75" x14ac:dyDescent="0.2">
      <c r="A821"/>
    </row>
    <row r="822" spans="1:1" ht="12.75" x14ac:dyDescent="0.2">
      <c r="A822"/>
    </row>
    <row r="823" spans="1:1" ht="12.75" x14ac:dyDescent="0.2">
      <c r="A823"/>
    </row>
    <row r="824" spans="1:1" ht="12.75" x14ac:dyDescent="0.2">
      <c r="A824"/>
    </row>
    <row r="825" spans="1:1" ht="12.75" x14ac:dyDescent="0.2">
      <c r="A825"/>
    </row>
    <row r="826" spans="1:1" ht="12.75" x14ac:dyDescent="0.2">
      <c r="A826"/>
    </row>
    <row r="827" spans="1:1" ht="12.75" x14ac:dyDescent="0.2">
      <c r="A827"/>
    </row>
    <row r="828" spans="1:1" ht="12.75" x14ac:dyDescent="0.2">
      <c r="A828"/>
    </row>
    <row r="829" spans="1:1" ht="12.75" x14ac:dyDescent="0.2">
      <c r="A829"/>
    </row>
    <row r="830" spans="1:1" ht="12.75" x14ac:dyDescent="0.2">
      <c r="A830"/>
    </row>
    <row r="831" spans="1:1" ht="12.75" x14ac:dyDescent="0.2">
      <c r="A831"/>
    </row>
    <row r="832" spans="1:1" ht="12.75" x14ac:dyDescent="0.2">
      <c r="A832"/>
    </row>
    <row r="833" spans="1:1" ht="12.75" x14ac:dyDescent="0.2">
      <c r="A833"/>
    </row>
    <row r="834" spans="1:1" ht="12.75" x14ac:dyDescent="0.2">
      <c r="A834"/>
    </row>
    <row r="835" spans="1:1" ht="12.75" x14ac:dyDescent="0.2">
      <c r="A835"/>
    </row>
    <row r="836" spans="1:1" ht="12.75" x14ac:dyDescent="0.2">
      <c r="A836"/>
    </row>
    <row r="837" spans="1:1" ht="12.75" x14ac:dyDescent="0.2">
      <c r="A837"/>
    </row>
    <row r="838" spans="1:1" ht="12.75" x14ac:dyDescent="0.2">
      <c r="A838"/>
    </row>
    <row r="839" spans="1:1" ht="12.75" x14ac:dyDescent="0.2">
      <c r="A839"/>
    </row>
    <row r="840" spans="1:1" ht="12.75" x14ac:dyDescent="0.2">
      <c r="A840"/>
    </row>
    <row r="841" spans="1:1" ht="12.75" x14ac:dyDescent="0.2">
      <c r="A841"/>
    </row>
    <row r="842" spans="1:1" ht="12.75" x14ac:dyDescent="0.2">
      <c r="A842"/>
    </row>
    <row r="843" spans="1:1" ht="12.75" x14ac:dyDescent="0.2">
      <c r="A843"/>
    </row>
    <row r="844" spans="1:1" ht="12.75" x14ac:dyDescent="0.2">
      <c r="A844"/>
    </row>
    <row r="845" spans="1:1" ht="12.75" x14ac:dyDescent="0.2">
      <c r="A845"/>
    </row>
    <row r="846" spans="1:1" ht="12.75" x14ac:dyDescent="0.2">
      <c r="A846"/>
    </row>
    <row r="847" spans="1:1" ht="12.75" x14ac:dyDescent="0.2">
      <c r="A847"/>
    </row>
    <row r="848" spans="1:1" ht="12.75" x14ac:dyDescent="0.2">
      <c r="A848"/>
    </row>
    <row r="849" spans="1:1" ht="12.75" x14ac:dyDescent="0.2">
      <c r="A849"/>
    </row>
    <row r="850" spans="1:1" ht="12.75" x14ac:dyDescent="0.2">
      <c r="A850"/>
    </row>
    <row r="851" spans="1:1" ht="12.75" x14ac:dyDescent="0.2">
      <c r="A851"/>
    </row>
    <row r="852" spans="1:1" ht="12.75" x14ac:dyDescent="0.2">
      <c r="A852"/>
    </row>
    <row r="853" spans="1:1" ht="12.75" x14ac:dyDescent="0.2">
      <c r="A853"/>
    </row>
    <row r="854" spans="1:1" ht="12.75" x14ac:dyDescent="0.2">
      <c r="A854"/>
    </row>
    <row r="855" spans="1:1" ht="12.75" x14ac:dyDescent="0.2">
      <c r="A855"/>
    </row>
    <row r="856" spans="1:1" ht="12.75" x14ac:dyDescent="0.2">
      <c r="A856"/>
    </row>
    <row r="857" spans="1:1" ht="12.75" x14ac:dyDescent="0.2">
      <c r="A857"/>
    </row>
    <row r="858" spans="1:1" ht="12.75" x14ac:dyDescent="0.2">
      <c r="A858"/>
    </row>
    <row r="859" spans="1:1" ht="12.75" x14ac:dyDescent="0.2">
      <c r="A859"/>
    </row>
    <row r="860" spans="1:1" ht="12.75" x14ac:dyDescent="0.2">
      <c r="A860"/>
    </row>
    <row r="861" spans="1:1" ht="12.75" x14ac:dyDescent="0.2">
      <c r="A861"/>
    </row>
    <row r="862" spans="1:1" ht="12.75" x14ac:dyDescent="0.2">
      <c r="A862"/>
    </row>
    <row r="863" spans="1:1" ht="12.75" x14ac:dyDescent="0.2">
      <c r="A863"/>
    </row>
    <row r="864" spans="1:1" ht="12.75" x14ac:dyDescent="0.2">
      <c r="A864"/>
    </row>
    <row r="865" spans="1:1" ht="12.75" x14ac:dyDescent="0.2">
      <c r="A865"/>
    </row>
    <row r="866" spans="1:1" ht="12.75" x14ac:dyDescent="0.2">
      <c r="A866"/>
    </row>
    <row r="867" spans="1:1" ht="12.75" x14ac:dyDescent="0.2">
      <c r="A867"/>
    </row>
    <row r="868" spans="1:1" ht="12.75" x14ac:dyDescent="0.2">
      <c r="A868"/>
    </row>
    <row r="869" spans="1:1" ht="12.75" x14ac:dyDescent="0.2">
      <c r="A869"/>
    </row>
    <row r="870" spans="1:1" ht="12.75" x14ac:dyDescent="0.2">
      <c r="A870"/>
    </row>
    <row r="871" spans="1:1" ht="12.75" x14ac:dyDescent="0.2">
      <c r="A871"/>
    </row>
    <row r="872" spans="1:1" ht="12.75" x14ac:dyDescent="0.2">
      <c r="A872"/>
    </row>
    <row r="873" spans="1:1" ht="12.75" x14ac:dyDescent="0.2">
      <c r="A873"/>
    </row>
    <row r="874" spans="1:1" ht="12.75" x14ac:dyDescent="0.2">
      <c r="A874"/>
    </row>
    <row r="875" spans="1:1" ht="12.75" x14ac:dyDescent="0.2">
      <c r="A875"/>
    </row>
    <row r="876" spans="1:1" ht="12.75" x14ac:dyDescent="0.2">
      <c r="A876"/>
    </row>
    <row r="877" spans="1:1" ht="12.75" x14ac:dyDescent="0.2">
      <c r="A877"/>
    </row>
    <row r="878" spans="1:1" ht="12.75" x14ac:dyDescent="0.2">
      <c r="A878"/>
    </row>
    <row r="879" spans="1:1" ht="12.75" x14ac:dyDescent="0.2">
      <c r="A879"/>
    </row>
    <row r="880" spans="1:1" ht="12.75" x14ac:dyDescent="0.2">
      <c r="A880"/>
    </row>
    <row r="881" spans="1:1" ht="12.75" x14ac:dyDescent="0.2">
      <c r="A881"/>
    </row>
    <row r="882" spans="1:1" ht="12.75" x14ac:dyDescent="0.2">
      <c r="A882"/>
    </row>
    <row r="883" spans="1:1" ht="12.75" x14ac:dyDescent="0.2">
      <c r="A883"/>
    </row>
    <row r="884" spans="1:1" ht="12.75" x14ac:dyDescent="0.2">
      <c r="A884"/>
    </row>
    <row r="885" spans="1:1" ht="12.75" x14ac:dyDescent="0.2">
      <c r="A885"/>
    </row>
    <row r="886" spans="1:1" ht="12.75" x14ac:dyDescent="0.2">
      <c r="A886"/>
    </row>
    <row r="887" spans="1:1" ht="12.75" x14ac:dyDescent="0.2">
      <c r="A887"/>
    </row>
    <row r="888" spans="1:1" ht="12.75" x14ac:dyDescent="0.2">
      <c r="A888"/>
    </row>
    <row r="889" spans="1:1" ht="12.75" x14ac:dyDescent="0.2">
      <c r="A889"/>
    </row>
    <row r="890" spans="1:1" ht="12.75" x14ac:dyDescent="0.2">
      <c r="A890"/>
    </row>
    <row r="891" spans="1:1" ht="12.75" x14ac:dyDescent="0.2">
      <c r="A891"/>
    </row>
    <row r="892" spans="1:1" ht="12.75" x14ac:dyDescent="0.2">
      <c r="A892"/>
    </row>
    <row r="893" spans="1:1" ht="12.75" x14ac:dyDescent="0.2">
      <c r="A893"/>
    </row>
    <row r="894" spans="1:1" ht="12.75" x14ac:dyDescent="0.2">
      <c r="A894"/>
    </row>
    <row r="895" spans="1:1" ht="12.75" x14ac:dyDescent="0.2">
      <c r="A895"/>
    </row>
    <row r="896" spans="1:1" ht="12.75" x14ac:dyDescent="0.2">
      <c r="A896"/>
    </row>
    <row r="897" spans="1:1" ht="12.75" x14ac:dyDescent="0.2">
      <c r="A897"/>
    </row>
    <row r="898" spans="1:1" ht="12.75" x14ac:dyDescent="0.2">
      <c r="A898"/>
    </row>
    <row r="899" spans="1:1" ht="12.75" x14ac:dyDescent="0.2">
      <c r="A899"/>
    </row>
    <row r="900" spans="1:1" ht="12.75" x14ac:dyDescent="0.2">
      <c r="A900"/>
    </row>
    <row r="901" spans="1:1" ht="12.75" x14ac:dyDescent="0.2">
      <c r="A901"/>
    </row>
    <row r="902" spans="1:1" ht="12.75" x14ac:dyDescent="0.2">
      <c r="A902"/>
    </row>
    <row r="903" spans="1:1" ht="12.75" x14ac:dyDescent="0.2">
      <c r="A903"/>
    </row>
    <row r="904" spans="1:1" ht="12.75" x14ac:dyDescent="0.2">
      <c r="A904"/>
    </row>
    <row r="905" spans="1:1" ht="12.75" x14ac:dyDescent="0.2">
      <c r="A905"/>
    </row>
    <row r="906" spans="1:1" ht="12.75" x14ac:dyDescent="0.2">
      <c r="A906"/>
    </row>
    <row r="907" spans="1:1" ht="12.75" x14ac:dyDescent="0.2">
      <c r="A907"/>
    </row>
    <row r="908" spans="1:1" ht="12.75" x14ac:dyDescent="0.2">
      <c r="A908"/>
    </row>
    <row r="909" spans="1:1" ht="12.75" x14ac:dyDescent="0.2">
      <c r="A909"/>
    </row>
    <row r="910" spans="1:1" ht="12.75" x14ac:dyDescent="0.2">
      <c r="A910"/>
    </row>
    <row r="911" spans="1:1" ht="12.75" x14ac:dyDescent="0.2">
      <c r="A911"/>
    </row>
    <row r="912" spans="1:1" ht="12.75" x14ac:dyDescent="0.2">
      <c r="A912"/>
    </row>
    <row r="913" spans="1:1" ht="12.75" x14ac:dyDescent="0.2">
      <c r="A913"/>
    </row>
    <row r="914" spans="1:1" ht="12.75" x14ac:dyDescent="0.2">
      <c r="A914"/>
    </row>
    <row r="915" spans="1:1" ht="12.75" x14ac:dyDescent="0.2">
      <c r="A915"/>
    </row>
    <row r="916" spans="1:1" ht="12.75" x14ac:dyDescent="0.2">
      <c r="A916"/>
    </row>
    <row r="917" spans="1:1" ht="12.75" x14ac:dyDescent="0.2">
      <c r="A917"/>
    </row>
    <row r="918" spans="1:1" ht="12.75" x14ac:dyDescent="0.2">
      <c r="A918"/>
    </row>
    <row r="919" spans="1:1" ht="12.75" x14ac:dyDescent="0.2">
      <c r="A919"/>
    </row>
    <row r="920" spans="1:1" ht="12.75" x14ac:dyDescent="0.2">
      <c r="A920"/>
    </row>
    <row r="921" spans="1:1" ht="12.75" x14ac:dyDescent="0.2">
      <c r="A921"/>
    </row>
    <row r="922" spans="1:1" ht="12.75" x14ac:dyDescent="0.2">
      <c r="A922"/>
    </row>
    <row r="923" spans="1:1" ht="12.75" x14ac:dyDescent="0.2">
      <c r="A923"/>
    </row>
    <row r="924" spans="1:1" ht="12.75" x14ac:dyDescent="0.2">
      <c r="A924"/>
    </row>
  </sheetData>
  <autoFilter ref="A1:E1119" xr:uid="{00000000-0009-0000-0000-000002000000}">
    <sortState xmlns:xlrd2="http://schemas.microsoft.com/office/spreadsheetml/2017/richdata2" ref="A2:E924">
      <sortCondition descending="1" ref="D1:D1119"/>
    </sortState>
  </autoFilter>
  <sortState xmlns:xlrd2="http://schemas.microsoft.com/office/spreadsheetml/2017/richdata2" ref="A2:C1119">
    <sortCondition ref="A2:A111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119"/>
  <sheetViews>
    <sheetView workbookViewId="0">
      <selection activeCell="B1130" sqref="B1130"/>
    </sheetView>
  </sheetViews>
  <sheetFormatPr defaultRowHeight="12.75" x14ac:dyDescent="0.2"/>
  <cols>
    <col min="1" max="1" width="84.7109375" customWidth="1"/>
    <col min="2" max="2" width="15.7109375" bestFit="1" customWidth="1"/>
    <col min="3" max="3" width="8.42578125" bestFit="1" customWidth="1"/>
    <col min="4" max="6" width="10.140625" customWidth="1"/>
    <col min="7" max="7" width="24.140625" customWidth="1"/>
  </cols>
  <sheetData>
    <row r="1" spans="1:8" x14ac:dyDescent="0.2">
      <c r="B1" t="s">
        <v>502</v>
      </c>
      <c r="C1" t="s">
        <v>17</v>
      </c>
      <c r="D1" t="s">
        <v>503</v>
      </c>
      <c r="E1" t="s">
        <v>504</v>
      </c>
    </row>
    <row r="2" spans="1:8" ht="14.25" x14ac:dyDescent="0.2">
      <c r="A2" s="19" t="s">
        <v>62</v>
      </c>
      <c r="B2" s="1" t="s">
        <v>31</v>
      </c>
      <c r="C2" s="1">
        <f>VLOOKUP(A2,Foglio1!B:D,3,FALSE())</f>
        <v>4.3</v>
      </c>
      <c r="D2">
        <f>COUNTIF(Foglio1!B:B,A2)</f>
        <v>1</v>
      </c>
      <c r="G2" t="s">
        <v>21</v>
      </c>
      <c r="H2">
        <f ca="1">SUMIF(B:D,G2,D:D)</f>
        <v>265</v>
      </c>
    </row>
    <row r="3" spans="1:8" ht="14.25" hidden="1" x14ac:dyDescent="0.2">
      <c r="A3" s="1" t="s">
        <v>55</v>
      </c>
      <c r="B3" s="1"/>
      <c r="C3" s="1">
        <f>VLOOKUP(A3,Foglio1!B:D,3,FALSE())</f>
        <v>5</v>
      </c>
      <c r="D3">
        <f>COUNTIF(Foglio1!B:B,A3)</f>
        <v>1</v>
      </c>
      <c r="G3" t="s">
        <v>31</v>
      </c>
      <c r="H3">
        <f ca="1">SUMIF(B:D,G3,D:D)</f>
        <v>127</v>
      </c>
    </row>
    <row r="4" spans="1:8" ht="14.25" hidden="1" x14ac:dyDescent="0.2">
      <c r="A4" s="1" t="s">
        <v>37</v>
      </c>
      <c r="B4" s="1" t="s">
        <v>27</v>
      </c>
      <c r="C4" s="1">
        <f>VLOOKUP(A4,Foglio1!B:D,3,FALSE())</f>
        <v>5</v>
      </c>
      <c r="D4">
        <f>COUNTIF(Foglio1!B:B,A4)</f>
        <v>1</v>
      </c>
      <c r="G4" t="s">
        <v>66</v>
      </c>
      <c r="H4">
        <f ca="1">SUMIF(B:D,G4,D:D)</f>
        <v>1</v>
      </c>
    </row>
    <row r="5" spans="1:8" ht="14.25" hidden="1" x14ac:dyDescent="0.2">
      <c r="A5" s="1" t="s">
        <v>38</v>
      </c>
      <c r="B5" s="1" t="s">
        <v>21</v>
      </c>
      <c r="C5" s="1">
        <f>VLOOKUP(A5,Foglio1!B:D,3,FALSE())</f>
        <v>5</v>
      </c>
      <c r="D5">
        <f>COUNTIF(Foglio1!B:B,A5)</f>
        <v>2</v>
      </c>
    </row>
    <row r="6" spans="1:8" ht="14.25" x14ac:dyDescent="0.2">
      <c r="A6" s="19" t="s">
        <v>60</v>
      </c>
      <c r="B6" s="1" t="s">
        <v>31</v>
      </c>
      <c r="C6" s="1">
        <f>VLOOKUP(A6,Foglio1!B:D,3,FALSE())</f>
        <v>5.5</v>
      </c>
      <c r="D6">
        <f>COUNTIF(Foglio1!B:B,A6)</f>
        <v>10</v>
      </c>
    </row>
    <row r="7" spans="1:8" ht="14.25" hidden="1" x14ac:dyDescent="0.2">
      <c r="A7" s="1" t="s">
        <v>65</v>
      </c>
      <c r="B7" s="1" t="s">
        <v>31</v>
      </c>
      <c r="C7" s="1">
        <f>VLOOKUP(A7,Foglio1!B:D,3,FALSE())</f>
        <v>10</v>
      </c>
      <c r="D7">
        <f>COUNTIF(Foglio1!B:B,A7)</f>
        <v>8</v>
      </c>
    </row>
    <row r="8" spans="1:8" ht="14.25" x14ac:dyDescent="0.2">
      <c r="A8" s="19" t="s">
        <v>59</v>
      </c>
      <c r="B8" s="1" t="s">
        <v>31</v>
      </c>
      <c r="C8" s="1">
        <f>VLOOKUP(A8,Foglio1!B:D,3,FALSE())</f>
        <v>5</v>
      </c>
      <c r="D8">
        <f>COUNTIF(Foglio1!B:B,A8)</f>
        <v>1</v>
      </c>
    </row>
    <row r="9" spans="1:8" ht="14.25" hidden="1" x14ac:dyDescent="0.2">
      <c r="A9" s="1" t="s">
        <v>57</v>
      </c>
      <c r="B9" s="1" t="s">
        <v>31</v>
      </c>
      <c r="C9" s="1">
        <f>VLOOKUP(A9,Foglio1!B:D,3,FALSE())</f>
        <v>5</v>
      </c>
      <c r="D9">
        <f>COUNTIF(Foglio1!B:B,A9)</f>
        <v>1</v>
      </c>
    </row>
    <row r="10" spans="1:8" ht="14.25" hidden="1" x14ac:dyDescent="0.2">
      <c r="A10" s="1" t="s">
        <v>58</v>
      </c>
      <c r="B10" s="1" t="s">
        <v>21</v>
      </c>
      <c r="C10" s="1">
        <f>VLOOKUP(A10,Foglio1!B:D,3,FALSE())</f>
        <v>5</v>
      </c>
      <c r="D10">
        <f>COUNTIF(Foglio1!B:B,A10)</f>
        <v>1</v>
      </c>
    </row>
    <row r="11" spans="1:8" ht="14.25" hidden="1" x14ac:dyDescent="0.2">
      <c r="A11" s="1" t="s">
        <v>67</v>
      </c>
      <c r="B11" s="1" t="s">
        <v>66</v>
      </c>
      <c r="C11" s="1">
        <f>VLOOKUP(A11,Foglio1!B:D,3,FALSE())</f>
        <v>5</v>
      </c>
      <c r="D11">
        <f>COUNTIF(Foglio1!B:B,A11)</f>
        <v>1</v>
      </c>
    </row>
    <row r="12" spans="1:8" ht="14.25" hidden="1" x14ac:dyDescent="0.2">
      <c r="A12" s="1" t="s">
        <v>54</v>
      </c>
      <c r="B12" s="1"/>
      <c r="C12" s="1">
        <f>VLOOKUP(A12,Foglio1!B:D,3,FALSE())</f>
        <v>10</v>
      </c>
      <c r="D12">
        <f>COUNTIF(Foglio1!B:B,A12)</f>
        <v>3</v>
      </c>
    </row>
    <row r="13" spans="1:8" ht="14.25" hidden="1" x14ac:dyDescent="0.2">
      <c r="A13" s="1" t="s">
        <v>29</v>
      </c>
      <c r="B13" s="1" t="s">
        <v>21</v>
      </c>
      <c r="C13" s="1">
        <f>VLOOKUP(A13,Foglio1!B:D,3,FALSE())</f>
        <v>4.3</v>
      </c>
      <c r="D13">
        <f>COUNTIF(Foglio1!B:B,A13)</f>
        <v>23</v>
      </c>
    </row>
    <row r="14" spans="1:8" ht="14.25" hidden="1" x14ac:dyDescent="0.2">
      <c r="A14" s="1" t="s">
        <v>30</v>
      </c>
      <c r="B14" s="1" t="s">
        <v>21</v>
      </c>
      <c r="C14" s="1">
        <f>VLOOKUP(A14,Foglio1!B:D,3,FALSE())</f>
        <v>2.6</v>
      </c>
      <c r="D14">
        <f>COUNTIF(Foglio1!B:B,A14)</f>
        <v>11</v>
      </c>
    </row>
    <row r="15" spans="1:8" ht="14.25" x14ac:dyDescent="0.2">
      <c r="A15" s="19" t="s">
        <v>61</v>
      </c>
      <c r="B15" s="1" t="s">
        <v>21</v>
      </c>
      <c r="C15" s="1">
        <f>VLOOKUP(A15,Foglio1!B:D,3,FALSE())</f>
        <v>5</v>
      </c>
      <c r="D15">
        <f>COUNTIF(Foglio1!B:B,A15)</f>
        <v>9</v>
      </c>
    </row>
    <row r="16" spans="1:8" ht="14.25" hidden="1" x14ac:dyDescent="0.2">
      <c r="A16" s="1" t="s">
        <v>24</v>
      </c>
      <c r="B16" s="1" t="s">
        <v>21</v>
      </c>
      <c r="C16" s="1">
        <f>VLOOKUP(A16,Foglio1!B:D,3,FALSE())</f>
        <v>4</v>
      </c>
      <c r="D16">
        <f>COUNTIF(Foglio1!B:B,A16)</f>
        <v>5</v>
      </c>
    </row>
    <row r="17" spans="1:4" ht="14.25" hidden="1" x14ac:dyDescent="0.2">
      <c r="A17" s="1" t="s">
        <v>34</v>
      </c>
      <c r="B17" s="1" t="s">
        <v>21</v>
      </c>
      <c r="C17" s="1">
        <f>VLOOKUP(A17,Foglio1!B:D,3,FALSE())</f>
        <v>4.3</v>
      </c>
      <c r="D17">
        <f>COUNTIF(Foglio1!B:B,A17)</f>
        <v>53</v>
      </c>
    </row>
    <row r="18" spans="1:4" ht="14.25" hidden="1" x14ac:dyDescent="0.2">
      <c r="A18" s="1" t="s">
        <v>56</v>
      </c>
      <c r="B18" s="1" t="s">
        <v>31</v>
      </c>
      <c r="C18" s="1">
        <f>VLOOKUP(A18,Foglio1!B:D,3,FALSE())</f>
        <v>4.3</v>
      </c>
      <c r="D18">
        <f>COUNTIF(Foglio1!B:B,A18)</f>
        <v>3</v>
      </c>
    </row>
    <row r="19" spans="1:4" ht="14.25" hidden="1" x14ac:dyDescent="0.2">
      <c r="A19" s="1" t="s">
        <v>28</v>
      </c>
      <c r="B19" s="1" t="s">
        <v>27</v>
      </c>
      <c r="C19" s="1">
        <f>VLOOKUP(A19,Foglio1!B:D,3,FALSE())</f>
        <v>4</v>
      </c>
      <c r="D19">
        <f>COUNTIF(Foglio1!B:B,A19)</f>
        <v>7</v>
      </c>
    </row>
    <row r="20" spans="1:4" ht="14.25" hidden="1" x14ac:dyDescent="0.2">
      <c r="A20" s="1" t="s">
        <v>32</v>
      </c>
      <c r="B20" s="1" t="s">
        <v>31</v>
      </c>
      <c r="C20" s="1">
        <f>VLOOKUP(A20,Foglio1!B:D,3,FALSE())</f>
        <v>6.8</v>
      </c>
      <c r="D20">
        <f>COUNTIF(Foglio1!B:B,A20)</f>
        <v>51</v>
      </c>
    </row>
    <row r="21" spans="1:4" ht="14.25" hidden="1" x14ac:dyDescent="0.2">
      <c r="A21" s="1" t="s">
        <v>47</v>
      </c>
      <c r="B21" s="1" t="s">
        <v>21</v>
      </c>
      <c r="C21" s="1">
        <f>VLOOKUP(A21,Foglio1!B:D,3,FALSE())</f>
        <v>5</v>
      </c>
      <c r="D21">
        <f>COUNTIF(Foglio1!B:B,A21)</f>
        <v>4</v>
      </c>
    </row>
    <row r="22" spans="1:4" ht="14.25" hidden="1" x14ac:dyDescent="0.2">
      <c r="A22" s="1" t="s">
        <v>26</v>
      </c>
      <c r="B22" s="1" t="s">
        <v>21</v>
      </c>
      <c r="C22" s="1">
        <f>VLOOKUP(A22,Foglio1!B:D,3,FALSE())</f>
        <v>4.3</v>
      </c>
      <c r="D22">
        <f>COUNTIF(Foglio1!B:B,A22)</f>
        <v>58</v>
      </c>
    </row>
    <row r="23" spans="1:4" ht="14.25" hidden="1" x14ac:dyDescent="0.2">
      <c r="A23" s="1" t="s">
        <v>39</v>
      </c>
      <c r="B23" s="1" t="s">
        <v>31</v>
      </c>
      <c r="C23" s="1">
        <f>VLOOKUP(A23,Foglio1!B:D,3,FALSE())</f>
        <v>4.3</v>
      </c>
      <c r="D23">
        <f>COUNTIF(Foglio1!B:B,A23)</f>
        <v>52</v>
      </c>
    </row>
    <row r="24" spans="1:4" ht="14.25" x14ac:dyDescent="0.2">
      <c r="A24" s="19" t="s">
        <v>35</v>
      </c>
      <c r="B24" s="1" t="s">
        <v>21</v>
      </c>
      <c r="C24" s="1">
        <f>VLOOKUP(A24,Foglio1!B:D,3,FALSE())</f>
        <v>4.3</v>
      </c>
      <c r="D24">
        <f>COUNTIF(Foglio1!B:B,A24)</f>
        <v>50</v>
      </c>
    </row>
    <row r="25" spans="1:4" ht="14.25" hidden="1" x14ac:dyDescent="0.2">
      <c r="A25" s="1" t="s">
        <v>22</v>
      </c>
      <c r="B25" s="1" t="s">
        <v>21</v>
      </c>
      <c r="C25" s="1">
        <f>VLOOKUP(A25,Foglio1!B:D,3,FALSE())</f>
        <v>2.6</v>
      </c>
      <c r="D25">
        <f>COUNTIF(Foglio1!B:B,A25)</f>
        <v>41</v>
      </c>
    </row>
    <row r="26" spans="1:4" ht="14.25" x14ac:dyDescent="0.2">
      <c r="A26" s="19" t="s">
        <v>63</v>
      </c>
      <c r="B26" s="1" t="s">
        <v>21</v>
      </c>
      <c r="C26" s="1">
        <f>VLOOKUP(A26,Foglio1!B:D,3,FALSE())</f>
        <v>7.5</v>
      </c>
      <c r="D26">
        <f>COUNTIF(Foglio1!B:B,A26)</f>
        <v>8</v>
      </c>
    </row>
    <row r="27" spans="1:4" hidden="1" x14ac:dyDescent="0.2"/>
    <row r="28" spans="1:4" hidden="1" x14ac:dyDescent="0.2"/>
    <row r="29" spans="1:4" hidden="1" x14ac:dyDescent="0.2"/>
    <row r="30" spans="1:4" hidden="1" x14ac:dyDescent="0.2"/>
    <row r="31" spans="1:4" hidden="1" x14ac:dyDescent="0.2"/>
    <row r="32" spans="1:4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</sheetData>
  <autoFilter ref="A1:D1119" xr:uid="{00000000-0009-0000-0000-000003000000}">
    <filterColumn colId="0">
      <colorFilter dxfId="0"/>
    </filterColumn>
    <sortState xmlns:xlrd2="http://schemas.microsoft.com/office/spreadsheetml/2017/richdata2" ref="A2:D1119">
      <sortCondition ref="A1:A11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9"/>
  <sheetViews>
    <sheetView tabSelected="1" workbookViewId="0">
      <selection activeCell="A6" sqref="A6"/>
    </sheetView>
  </sheetViews>
  <sheetFormatPr defaultRowHeight="14.25" x14ac:dyDescent="0.2"/>
  <cols>
    <col min="1" max="1" width="16" style="18" customWidth="1"/>
    <col min="2" max="2" width="9.5703125" style="18" customWidth="1"/>
    <col min="3" max="3" width="61.5703125" customWidth="1"/>
    <col min="4" max="4" width="36.42578125" customWidth="1"/>
    <col min="5" max="5" width="39.7109375" customWidth="1"/>
    <col min="6" max="6" width="26.42578125" customWidth="1"/>
    <col min="7" max="7" width="79.85546875" customWidth="1"/>
    <col min="8" max="8" width="46.140625" customWidth="1"/>
  </cols>
  <sheetData>
    <row r="1" spans="1:8" x14ac:dyDescent="0.2">
      <c r="A1" s="17" t="s">
        <v>170</v>
      </c>
      <c r="B1" s="17" t="s">
        <v>505</v>
      </c>
      <c r="C1" t="s">
        <v>62</v>
      </c>
      <c r="D1" t="s">
        <v>60</v>
      </c>
      <c r="E1" t="s">
        <v>59</v>
      </c>
      <c r="F1" t="s">
        <v>61</v>
      </c>
      <c r="G1" t="s">
        <v>35</v>
      </c>
      <c r="H1" t="s">
        <v>63</v>
      </c>
    </row>
    <row r="2" spans="1:8" x14ac:dyDescent="0.2">
      <c r="A2" s="4" t="s">
        <v>243</v>
      </c>
      <c r="B2" s="18">
        <f t="shared" ref="B2:B45" si="0">SUM(C2:I2)</f>
        <v>8</v>
      </c>
      <c r="C2">
        <f>COUNTIFS(Foglio1!$A:$A,$A2,Foglio1!$B:$B,C$1)</f>
        <v>0</v>
      </c>
      <c r="D2">
        <f>COUNTIFS(Foglio1!$A:$A,$A2,Foglio1!$B:$B,D$1)</f>
        <v>1</v>
      </c>
      <c r="E2">
        <f>COUNTIFS(Foglio1!$A:$A,$A2,Foglio1!$B:$B,E$1)</f>
        <v>0</v>
      </c>
      <c r="F2">
        <f>COUNTIFS(Foglio1!$A:$A,$A2,Foglio1!$B:$B,F$1)</f>
        <v>1</v>
      </c>
      <c r="G2">
        <f>COUNTIFS(Foglio1!$A:$A,$A2,Foglio1!$B:$B,G$1)</f>
        <v>5</v>
      </c>
      <c r="H2">
        <f>COUNTIFS(Foglio1!$A:$A,$A2,Foglio1!$B:$B,H$1)</f>
        <v>1</v>
      </c>
    </row>
    <row r="3" spans="1:8" x14ac:dyDescent="0.2">
      <c r="A3" s="4" t="s">
        <v>244</v>
      </c>
      <c r="B3" s="18">
        <f t="shared" si="0"/>
        <v>8</v>
      </c>
      <c r="C3">
        <f>COUNTIFS(Foglio1!$A:$A,$A3,Foglio1!$B:$B,C$1)</f>
        <v>0</v>
      </c>
      <c r="D3">
        <f>COUNTIFS(Foglio1!$A:$A,$A3,Foglio1!$B:$B,D$1)</f>
        <v>1</v>
      </c>
      <c r="E3">
        <f>COUNTIFS(Foglio1!$A:$A,$A3,Foglio1!$B:$B,E$1)</f>
        <v>0</v>
      </c>
      <c r="F3">
        <f>COUNTIFS(Foglio1!$A:$A,$A3,Foglio1!$B:$B,F$1)</f>
        <v>1</v>
      </c>
      <c r="G3">
        <f>COUNTIFS(Foglio1!$A:$A,$A3,Foglio1!$B:$B,G$1)</f>
        <v>5</v>
      </c>
      <c r="H3">
        <f>COUNTIFS(Foglio1!$A:$A,$A3,Foglio1!$B:$B,H$1)</f>
        <v>1</v>
      </c>
    </row>
    <row r="4" spans="1:8" x14ac:dyDescent="0.2">
      <c r="A4" s="4" t="s">
        <v>245</v>
      </c>
      <c r="B4" s="18">
        <f t="shared" si="0"/>
        <v>8</v>
      </c>
      <c r="C4">
        <f>COUNTIFS(Foglio1!$A:$A,$A4,Foglio1!$B:$B,C$1)</f>
        <v>0</v>
      </c>
      <c r="D4">
        <f>COUNTIFS(Foglio1!$A:$A,$A4,Foglio1!$B:$B,D$1)</f>
        <v>1</v>
      </c>
      <c r="E4">
        <f>COUNTIFS(Foglio1!$A:$A,$A4,Foglio1!$B:$B,E$1)</f>
        <v>0</v>
      </c>
      <c r="F4">
        <f>COUNTIFS(Foglio1!$A:$A,$A4,Foglio1!$B:$B,F$1)</f>
        <v>1</v>
      </c>
      <c r="G4">
        <f>COUNTIFS(Foglio1!$A:$A,$A4,Foglio1!$B:$B,G$1)</f>
        <v>5</v>
      </c>
      <c r="H4">
        <f>COUNTIFS(Foglio1!$A:$A,$A4,Foglio1!$B:$B,H$1)</f>
        <v>1</v>
      </c>
    </row>
    <row r="5" spans="1:8" x14ac:dyDescent="0.2">
      <c r="A5" s="4" t="s">
        <v>250</v>
      </c>
      <c r="B5" s="18">
        <f t="shared" si="0"/>
        <v>8</v>
      </c>
      <c r="C5">
        <f>COUNTIFS(Foglio1!$A:$A,$A5,Foglio1!$B:$B,C$1)</f>
        <v>0</v>
      </c>
      <c r="D5">
        <f>COUNTIFS(Foglio1!$A:$A,$A5,Foglio1!$B:$B,D$1)</f>
        <v>1</v>
      </c>
      <c r="E5">
        <f>COUNTIFS(Foglio1!$A:$A,$A5,Foglio1!$B:$B,E$1)</f>
        <v>0</v>
      </c>
      <c r="F5">
        <f>COUNTIFS(Foglio1!$A:$A,$A5,Foglio1!$B:$B,F$1)</f>
        <v>1</v>
      </c>
      <c r="G5">
        <f>COUNTIFS(Foglio1!$A:$A,$A5,Foglio1!$B:$B,G$1)</f>
        <v>5</v>
      </c>
      <c r="H5">
        <f>COUNTIFS(Foglio1!$A:$A,$A5,Foglio1!$B:$B,H$1)</f>
        <v>1</v>
      </c>
    </row>
    <row r="6" spans="1:8" x14ac:dyDescent="0.2">
      <c r="A6" s="4" t="s">
        <v>251</v>
      </c>
      <c r="B6" s="18">
        <f t="shared" si="0"/>
        <v>8</v>
      </c>
      <c r="C6">
        <f>COUNTIFS(Foglio1!$A:$A,$A6,Foglio1!$B:$B,C$1)</f>
        <v>0</v>
      </c>
      <c r="D6">
        <f>COUNTIFS(Foglio1!$A:$A,$A6,Foglio1!$B:$B,D$1)</f>
        <v>1</v>
      </c>
      <c r="E6">
        <f>COUNTIFS(Foglio1!$A:$A,$A6,Foglio1!$B:$B,E$1)</f>
        <v>0</v>
      </c>
      <c r="F6">
        <f>COUNTIFS(Foglio1!$A:$A,$A6,Foglio1!$B:$B,F$1)</f>
        <v>1</v>
      </c>
      <c r="G6">
        <f>COUNTIFS(Foglio1!$A:$A,$A6,Foglio1!$B:$B,G$1)</f>
        <v>5</v>
      </c>
      <c r="H6">
        <f>COUNTIFS(Foglio1!$A:$A,$A6,Foglio1!$B:$B,H$1)</f>
        <v>1</v>
      </c>
    </row>
    <row r="7" spans="1:8" x14ac:dyDescent="0.2">
      <c r="A7" s="4" t="s">
        <v>241</v>
      </c>
      <c r="B7" s="18">
        <f t="shared" si="0"/>
        <v>7</v>
      </c>
      <c r="C7">
        <f>COUNTIFS(Foglio1!$A:$A,$A7,Foglio1!$B:$B,C$1)</f>
        <v>0</v>
      </c>
      <c r="D7">
        <f>COUNTIFS(Foglio1!$A:$A,$A7,Foglio1!$B:$B,D$1)</f>
        <v>1</v>
      </c>
      <c r="E7">
        <f>COUNTIFS(Foglio1!$A:$A,$A7,Foglio1!$B:$B,E$1)</f>
        <v>0</v>
      </c>
      <c r="F7">
        <f>COUNTIFS(Foglio1!$A:$A,$A7,Foglio1!$B:$B,F$1)</f>
        <v>1</v>
      </c>
      <c r="G7">
        <f>COUNTIFS(Foglio1!$A:$A,$A7,Foglio1!$B:$B,G$1)</f>
        <v>5</v>
      </c>
      <c r="H7">
        <f>COUNTIFS(Foglio1!$A:$A,$A7,Foglio1!$B:$B,H$1)</f>
        <v>0</v>
      </c>
    </row>
    <row r="8" spans="1:8" x14ac:dyDescent="0.2">
      <c r="A8" s="4" t="s">
        <v>246</v>
      </c>
      <c r="B8" s="18">
        <f t="shared" si="0"/>
        <v>7</v>
      </c>
      <c r="C8">
        <f>COUNTIFS(Foglio1!$A:$A,$A8,Foglio1!$B:$B,C$1)</f>
        <v>0</v>
      </c>
      <c r="D8">
        <f>COUNTIFS(Foglio1!$A:$A,$A8,Foglio1!$B:$B,D$1)</f>
        <v>1</v>
      </c>
      <c r="E8">
        <f>COUNTIFS(Foglio1!$A:$A,$A8,Foglio1!$B:$B,E$1)</f>
        <v>0</v>
      </c>
      <c r="F8">
        <f>COUNTIFS(Foglio1!$A:$A,$A8,Foglio1!$B:$B,F$1)</f>
        <v>1</v>
      </c>
      <c r="G8">
        <f>COUNTIFS(Foglio1!$A:$A,$A8,Foglio1!$B:$B,G$1)</f>
        <v>5</v>
      </c>
      <c r="H8">
        <f>COUNTIFS(Foglio1!$A:$A,$A8,Foglio1!$B:$B,H$1)</f>
        <v>0</v>
      </c>
    </row>
    <row r="9" spans="1:8" x14ac:dyDescent="0.2">
      <c r="A9" s="4" t="s">
        <v>252</v>
      </c>
      <c r="B9" s="18">
        <f t="shared" si="0"/>
        <v>7</v>
      </c>
      <c r="C9">
        <f>COUNTIFS(Foglio1!$A:$A,$A9,Foglio1!$B:$B,C$1)</f>
        <v>0</v>
      </c>
      <c r="D9">
        <f>COUNTIFS(Foglio1!$A:$A,$A9,Foglio1!$B:$B,D$1)</f>
        <v>1</v>
      </c>
      <c r="E9">
        <f>COUNTIFS(Foglio1!$A:$A,$A9,Foglio1!$B:$B,E$1)</f>
        <v>0</v>
      </c>
      <c r="F9">
        <f>COUNTIFS(Foglio1!$A:$A,$A9,Foglio1!$B:$B,F$1)</f>
        <v>1</v>
      </c>
      <c r="G9">
        <f>COUNTIFS(Foglio1!$A:$A,$A9,Foglio1!$B:$B,G$1)</f>
        <v>4</v>
      </c>
      <c r="H9">
        <f>COUNTIFS(Foglio1!$A:$A,$A9,Foglio1!$B:$B,H$1)</f>
        <v>1</v>
      </c>
    </row>
    <row r="10" spans="1:8" x14ac:dyDescent="0.2">
      <c r="A10" s="4" t="s">
        <v>253</v>
      </c>
      <c r="B10" s="18">
        <f t="shared" si="0"/>
        <v>7</v>
      </c>
      <c r="C10">
        <f>COUNTIFS(Foglio1!$A:$A,$A10,Foglio1!$B:$B,C$1)</f>
        <v>0</v>
      </c>
      <c r="D10">
        <f>COUNTIFS(Foglio1!$A:$A,$A10,Foglio1!$B:$B,D$1)</f>
        <v>1</v>
      </c>
      <c r="E10">
        <f>COUNTIFS(Foglio1!$A:$A,$A10,Foglio1!$B:$B,E$1)</f>
        <v>0</v>
      </c>
      <c r="F10">
        <f>COUNTIFS(Foglio1!$A:$A,$A10,Foglio1!$B:$B,F$1)</f>
        <v>0</v>
      </c>
      <c r="G10">
        <f>COUNTIFS(Foglio1!$A:$A,$A10,Foglio1!$B:$B,G$1)</f>
        <v>5</v>
      </c>
      <c r="H10">
        <f>COUNTIFS(Foglio1!$A:$A,$A10,Foglio1!$B:$B,H$1)</f>
        <v>1</v>
      </c>
    </row>
    <row r="11" spans="1:8" x14ac:dyDescent="0.2">
      <c r="A11" s="4" t="s">
        <v>254</v>
      </c>
      <c r="B11" s="18">
        <f t="shared" si="0"/>
        <v>7</v>
      </c>
      <c r="C11">
        <f>COUNTIFS(Foglio1!$A:$A,$A11,Foglio1!$B:$B,C$1)</f>
        <v>0</v>
      </c>
      <c r="D11">
        <f>COUNTIFS(Foglio1!$A:$A,$A11,Foglio1!$B:$B,D$1)</f>
        <v>1</v>
      </c>
      <c r="E11">
        <f>COUNTIFS(Foglio1!$A:$A,$A11,Foglio1!$B:$B,E$1)</f>
        <v>0</v>
      </c>
      <c r="F11">
        <f>COUNTIFS(Foglio1!$A:$A,$A11,Foglio1!$B:$B,F$1)</f>
        <v>1</v>
      </c>
      <c r="G11">
        <f>COUNTIFS(Foglio1!$A:$A,$A11,Foglio1!$B:$B,G$1)</f>
        <v>4</v>
      </c>
      <c r="H11">
        <f>COUNTIFS(Foglio1!$A:$A,$A11,Foglio1!$B:$B,H$1)</f>
        <v>1</v>
      </c>
    </row>
    <row r="12" spans="1:8" x14ac:dyDescent="0.2">
      <c r="A12" s="4" t="s">
        <v>242</v>
      </c>
      <c r="B12" s="18">
        <f t="shared" si="0"/>
        <v>2</v>
      </c>
      <c r="C12">
        <f>COUNTIFS(Foglio1!$A:$A,$A12,Foglio1!$B:$B,C$1)</f>
        <v>1</v>
      </c>
      <c r="D12">
        <f>COUNTIFS(Foglio1!$A:$A,$A12,Foglio1!$B:$B,D$1)</f>
        <v>0</v>
      </c>
      <c r="E12">
        <f>COUNTIFS(Foglio1!$A:$A,$A12,Foglio1!$B:$B,E$1)</f>
        <v>0</v>
      </c>
      <c r="F12">
        <f>COUNTIFS(Foglio1!$A:$A,$A12,Foglio1!$B:$B,F$1)</f>
        <v>0</v>
      </c>
      <c r="G12">
        <f>COUNTIFS(Foglio1!$A:$A,$A12,Foglio1!$B:$B,G$1)</f>
        <v>1</v>
      </c>
      <c r="H12">
        <f>COUNTIFS(Foglio1!$A:$A,$A12,Foglio1!$B:$B,H$1)</f>
        <v>0</v>
      </c>
    </row>
    <row r="13" spans="1:8" x14ac:dyDescent="0.2">
      <c r="A13" s="4" t="s">
        <v>239</v>
      </c>
      <c r="B13" s="18">
        <f t="shared" si="0"/>
        <v>1</v>
      </c>
      <c r="C13">
        <f>COUNTIFS(Foglio1!$A:$A,$A13,Foglio1!$B:$B,C$1)</f>
        <v>0</v>
      </c>
      <c r="D13">
        <f>COUNTIFS(Foglio1!$A:$A,$A13,Foglio1!$B:$B,D$1)</f>
        <v>0</v>
      </c>
      <c r="E13">
        <f>COUNTIFS(Foglio1!$A:$A,$A13,Foglio1!$B:$B,E$1)</f>
        <v>1</v>
      </c>
      <c r="F13">
        <f>COUNTIFS(Foglio1!$A:$A,$A13,Foglio1!$B:$B,F$1)</f>
        <v>0</v>
      </c>
      <c r="G13">
        <f>COUNTIFS(Foglio1!$A:$A,$A13,Foglio1!$B:$B,G$1)</f>
        <v>0</v>
      </c>
      <c r="H13">
        <f>COUNTIFS(Foglio1!$A:$A,$A13,Foglio1!$B:$B,H$1)</f>
        <v>0</v>
      </c>
    </row>
    <row r="14" spans="1:8" x14ac:dyDescent="0.2">
      <c r="A14" s="4" t="s">
        <v>249</v>
      </c>
      <c r="B14" s="18">
        <f t="shared" si="0"/>
        <v>1</v>
      </c>
      <c r="C14">
        <f>COUNTIFS(Foglio1!$A:$A,$A14,Foglio1!$B:$B,C$1)</f>
        <v>0</v>
      </c>
      <c r="D14">
        <f>COUNTIFS(Foglio1!$A:$A,$A14,Foglio1!$B:$B,D$1)</f>
        <v>0</v>
      </c>
      <c r="E14">
        <f>COUNTIFS(Foglio1!$A:$A,$A14,Foglio1!$B:$B,E$1)</f>
        <v>0</v>
      </c>
      <c r="F14">
        <f>COUNTIFS(Foglio1!$A:$A,$A14,Foglio1!$B:$B,F$1)</f>
        <v>0</v>
      </c>
      <c r="G14">
        <f>COUNTIFS(Foglio1!$A:$A,$A14,Foglio1!$B:$B,G$1)</f>
        <v>1</v>
      </c>
      <c r="H14">
        <f>COUNTIFS(Foglio1!$A:$A,$A14,Foglio1!$B:$B,H$1)</f>
        <v>0</v>
      </c>
    </row>
    <row r="15" spans="1:8" x14ac:dyDescent="0.2">
      <c r="A15" s="4" t="s">
        <v>216</v>
      </c>
      <c r="B15" s="18">
        <f t="shared" si="0"/>
        <v>0</v>
      </c>
      <c r="C15">
        <f>COUNTIFS(Foglio1!$A:$A,$A15,Foglio1!$B:$B,C$1)</f>
        <v>0</v>
      </c>
      <c r="D15">
        <f>COUNTIFS(Foglio1!$A:$A,$A15,Foglio1!$B:$B,D$1)</f>
        <v>0</v>
      </c>
      <c r="E15">
        <f>COUNTIFS(Foglio1!$A:$A,$A15,Foglio1!$B:$B,E$1)</f>
        <v>0</v>
      </c>
      <c r="F15">
        <f>COUNTIFS(Foglio1!$A:$A,$A15,Foglio1!$B:$B,F$1)</f>
        <v>0</v>
      </c>
      <c r="G15">
        <f>COUNTIFS(Foglio1!$A:$A,$A15,Foglio1!$B:$B,G$1)</f>
        <v>0</v>
      </c>
      <c r="H15">
        <f>COUNTIFS(Foglio1!$A:$A,$A15,Foglio1!$B:$B,H$1)</f>
        <v>0</v>
      </c>
    </row>
    <row r="16" spans="1:8" x14ac:dyDescent="0.2">
      <c r="A16" s="4" t="s">
        <v>221</v>
      </c>
      <c r="B16" s="18">
        <f t="shared" si="0"/>
        <v>0</v>
      </c>
      <c r="C16">
        <f>COUNTIFS(Foglio1!$A:$A,$A16,Foglio1!$B:$B,C$1)</f>
        <v>0</v>
      </c>
      <c r="D16">
        <f>COUNTIFS(Foglio1!$A:$A,$A16,Foglio1!$B:$B,D$1)</f>
        <v>0</v>
      </c>
      <c r="E16">
        <f>COUNTIFS(Foglio1!$A:$A,$A16,Foglio1!$B:$B,E$1)</f>
        <v>0</v>
      </c>
      <c r="F16">
        <f>COUNTIFS(Foglio1!$A:$A,$A16,Foglio1!$B:$B,F$1)</f>
        <v>0</v>
      </c>
      <c r="G16">
        <f>COUNTIFS(Foglio1!$A:$A,$A16,Foglio1!$B:$B,G$1)</f>
        <v>0</v>
      </c>
      <c r="H16">
        <f>COUNTIFS(Foglio1!$A:$A,$A16,Foglio1!$B:$B,H$1)</f>
        <v>0</v>
      </c>
    </row>
    <row r="17" spans="1:8" x14ac:dyDescent="0.2">
      <c r="A17" s="4" t="s">
        <v>228</v>
      </c>
      <c r="B17" s="18">
        <f t="shared" si="0"/>
        <v>0</v>
      </c>
      <c r="C17">
        <f>COUNTIFS(Foglio1!$A:$A,$A17,Foglio1!$B:$B,C$1)</f>
        <v>0</v>
      </c>
      <c r="D17">
        <f>COUNTIFS(Foglio1!$A:$A,$A17,Foglio1!$B:$B,D$1)</f>
        <v>0</v>
      </c>
      <c r="E17">
        <f>COUNTIFS(Foglio1!$A:$A,$A17,Foglio1!$B:$B,E$1)</f>
        <v>0</v>
      </c>
      <c r="F17">
        <f>COUNTIFS(Foglio1!$A:$A,$A17,Foglio1!$B:$B,F$1)</f>
        <v>0</v>
      </c>
      <c r="G17">
        <f>COUNTIFS(Foglio1!$A:$A,$A17,Foglio1!$B:$B,G$1)</f>
        <v>0</v>
      </c>
      <c r="H17">
        <f>COUNTIFS(Foglio1!$A:$A,$A17,Foglio1!$B:$B,H$1)</f>
        <v>0</v>
      </c>
    </row>
    <row r="18" spans="1:8" x14ac:dyDescent="0.2">
      <c r="A18" s="4" t="s">
        <v>233</v>
      </c>
      <c r="B18" s="18">
        <f t="shared" si="0"/>
        <v>0</v>
      </c>
      <c r="C18">
        <f>COUNTIFS(Foglio1!$A:$A,$A18,Foglio1!$B:$B,C$1)</f>
        <v>0</v>
      </c>
      <c r="D18">
        <f>COUNTIFS(Foglio1!$A:$A,$A18,Foglio1!$B:$B,D$1)</f>
        <v>0</v>
      </c>
      <c r="E18">
        <f>COUNTIFS(Foglio1!$A:$A,$A18,Foglio1!$B:$B,E$1)</f>
        <v>0</v>
      </c>
      <c r="F18">
        <f>COUNTIFS(Foglio1!$A:$A,$A18,Foglio1!$B:$B,F$1)</f>
        <v>0</v>
      </c>
      <c r="G18">
        <f>COUNTIFS(Foglio1!$A:$A,$A18,Foglio1!$B:$B,G$1)</f>
        <v>0</v>
      </c>
      <c r="H18">
        <f>COUNTIFS(Foglio1!$A:$A,$A18,Foglio1!$B:$B,H$1)</f>
        <v>0</v>
      </c>
    </row>
    <row r="19" spans="1:8" x14ac:dyDescent="0.2">
      <c r="A19" s="4" t="s">
        <v>247</v>
      </c>
      <c r="B19" s="18">
        <f t="shared" si="0"/>
        <v>0</v>
      </c>
      <c r="C19">
        <f>COUNTIFS(Foglio1!$A:$A,$A19,Foglio1!$B:$B,C$1)</f>
        <v>0</v>
      </c>
      <c r="D19">
        <f>COUNTIFS(Foglio1!$A:$A,$A19,Foglio1!$B:$B,D$1)</f>
        <v>0</v>
      </c>
      <c r="E19">
        <f>COUNTIFS(Foglio1!$A:$A,$A19,Foglio1!$B:$B,E$1)</f>
        <v>0</v>
      </c>
      <c r="F19">
        <f>COUNTIFS(Foglio1!$A:$A,$A19,Foglio1!$B:$B,F$1)</f>
        <v>0</v>
      </c>
      <c r="G19">
        <f>COUNTIFS(Foglio1!$A:$A,$A19,Foglio1!$B:$B,G$1)</f>
        <v>0</v>
      </c>
      <c r="H19">
        <f>COUNTIFS(Foglio1!$A:$A,$A19,Foglio1!$B:$B,H$1)</f>
        <v>0</v>
      </c>
    </row>
    <row r="20" spans="1:8" x14ac:dyDescent="0.2">
      <c r="A20" s="4" t="s">
        <v>232</v>
      </c>
      <c r="B20" s="18">
        <f t="shared" si="0"/>
        <v>0</v>
      </c>
      <c r="C20">
        <f>COUNTIFS(Foglio1!$A:$A,$A20,Foglio1!$B:$B,C$1)</f>
        <v>0</v>
      </c>
      <c r="D20">
        <f>COUNTIFS(Foglio1!$A:$A,$A20,Foglio1!$B:$B,D$1)</f>
        <v>0</v>
      </c>
      <c r="E20">
        <f>COUNTIFS(Foglio1!$A:$A,$A20,Foglio1!$B:$B,E$1)</f>
        <v>0</v>
      </c>
      <c r="F20">
        <f>COUNTIFS(Foglio1!$A:$A,$A20,Foglio1!$B:$B,F$1)</f>
        <v>0</v>
      </c>
      <c r="G20">
        <f>COUNTIFS(Foglio1!$A:$A,$A20,Foglio1!$B:$B,G$1)</f>
        <v>0</v>
      </c>
      <c r="H20">
        <f>COUNTIFS(Foglio1!$A:$A,$A20,Foglio1!$B:$B,H$1)</f>
        <v>0</v>
      </c>
    </row>
    <row r="21" spans="1:8" x14ac:dyDescent="0.2">
      <c r="A21" s="4" t="s">
        <v>238</v>
      </c>
      <c r="B21" s="18">
        <f t="shared" si="0"/>
        <v>0</v>
      </c>
      <c r="C21">
        <f>COUNTIFS(Foglio1!$A:$A,$A21,Foglio1!$B:$B,C$1)</f>
        <v>0</v>
      </c>
      <c r="D21">
        <f>COUNTIFS(Foglio1!$A:$A,$A21,Foglio1!$B:$B,D$1)</f>
        <v>0</v>
      </c>
      <c r="E21">
        <f>COUNTIFS(Foglio1!$A:$A,$A21,Foglio1!$B:$B,E$1)</f>
        <v>0</v>
      </c>
      <c r="F21">
        <f>COUNTIFS(Foglio1!$A:$A,$A21,Foglio1!$B:$B,F$1)</f>
        <v>0</v>
      </c>
      <c r="G21">
        <f>COUNTIFS(Foglio1!$A:$A,$A21,Foglio1!$B:$B,G$1)</f>
        <v>0</v>
      </c>
      <c r="H21">
        <f>COUNTIFS(Foglio1!$A:$A,$A21,Foglio1!$B:$B,H$1)</f>
        <v>0</v>
      </c>
    </row>
    <row r="22" spans="1:8" x14ac:dyDescent="0.2">
      <c r="A22" s="4" t="s">
        <v>217</v>
      </c>
      <c r="B22" s="18">
        <f t="shared" si="0"/>
        <v>0</v>
      </c>
      <c r="C22">
        <f>COUNTIFS(Foglio1!$A:$A,$A22,Foglio1!$B:$B,C$1)</f>
        <v>0</v>
      </c>
      <c r="D22">
        <f>COUNTIFS(Foglio1!$A:$A,$A22,Foglio1!$B:$B,D$1)</f>
        <v>0</v>
      </c>
      <c r="E22">
        <f>COUNTIFS(Foglio1!$A:$A,$A22,Foglio1!$B:$B,E$1)</f>
        <v>0</v>
      </c>
      <c r="F22">
        <f>COUNTIFS(Foglio1!$A:$A,$A22,Foglio1!$B:$B,F$1)</f>
        <v>0</v>
      </c>
      <c r="G22">
        <f>COUNTIFS(Foglio1!$A:$A,$A22,Foglio1!$B:$B,G$1)</f>
        <v>0</v>
      </c>
      <c r="H22">
        <f>COUNTIFS(Foglio1!$A:$A,$A22,Foglio1!$B:$B,H$1)</f>
        <v>0</v>
      </c>
    </row>
    <row r="23" spans="1:8" x14ac:dyDescent="0.2">
      <c r="A23" s="4" t="s">
        <v>222</v>
      </c>
      <c r="B23" s="18">
        <f t="shared" si="0"/>
        <v>0</v>
      </c>
      <c r="C23">
        <f>COUNTIFS(Foglio1!$A:$A,$A23,Foglio1!$B:$B,C$1)</f>
        <v>0</v>
      </c>
      <c r="D23">
        <f>COUNTIFS(Foglio1!$A:$A,$A23,Foglio1!$B:$B,D$1)</f>
        <v>0</v>
      </c>
      <c r="E23">
        <f>COUNTIFS(Foglio1!$A:$A,$A23,Foglio1!$B:$B,E$1)</f>
        <v>0</v>
      </c>
      <c r="F23">
        <f>COUNTIFS(Foglio1!$A:$A,$A23,Foglio1!$B:$B,F$1)</f>
        <v>0</v>
      </c>
      <c r="G23">
        <f>COUNTIFS(Foglio1!$A:$A,$A23,Foglio1!$B:$B,G$1)</f>
        <v>0</v>
      </c>
      <c r="H23">
        <f>COUNTIFS(Foglio1!$A:$A,$A23,Foglio1!$B:$B,H$1)</f>
        <v>0</v>
      </c>
    </row>
    <row r="24" spans="1:8" x14ac:dyDescent="0.2">
      <c r="A24" s="4" t="s">
        <v>227</v>
      </c>
      <c r="B24" s="18">
        <f t="shared" si="0"/>
        <v>0</v>
      </c>
      <c r="C24">
        <f>COUNTIFS(Foglio1!$A:$A,$A24,Foglio1!$B:$B,C$1)</f>
        <v>0</v>
      </c>
      <c r="D24">
        <f>COUNTIFS(Foglio1!$A:$A,$A24,Foglio1!$B:$B,D$1)</f>
        <v>0</v>
      </c>
      <c r="E24">
        <f>COUNTIFS(Foglio1!$A:$A,$A24,Foglio1!$B:$B,E$1)</f>
        <v>0</v>
      </c>
      <c r="F24">
        <f>COUNTIFS(Foglio1!$A:$A,$A24,Foglio1!$B:$B,F$1)</f>
        <v>0</v>
      </c>
      <c r="G24">
        <f>COUNTIFS(Foglio1!$A:$A,$A24,Foglio1!$B:$B,G$1)</f>
        <v>0</v>
      </c>
      <c r="H24">
        <f>COUNTIFS(Foglio1!$A:$A,$A24,Foglio1!$B:$B,H$1)</f>
        <v>0</v>
      </c>
    </row>
    <row r="25" spans="1:8" x14ac:dyDescent="0.2">
      <c r="A25" s="4" t="s">
        <v>234</v>
      </c>
      <c r="B25" s="18">
        <f t="shared" si="0"/>
        <v>0</v>
      </c>
      <c r="C25">
        <f>COUNTIFS(Foglio1!$A:$A,$A25,Foglio1!$B:$B,C$1)</f>
        <v>0</v>
      </c>
      <c r="D25">
        <f>COUNTIFS(Foglio1!$A:$A,$A25,Foglio1!$B:$B,D$1)</f>
        <v>0</v>
      </c>
      <c r="E25">
        <f>COUNTIFS(Foglio1!$A:$A,$A25,Foglio1!$B:$B,E$1)</f>
        <v>0</v>
      </c>
      <c r="F25">
        <f>COUNTIFS(Foglio1!$A:$A,$A25,Foglio1!$B:$B,F$1)</f>
        <v>0</v>
      </c>
      <c r="G25">
        <f>COUNTIFS(Foglio1!$A:$A,$A25,Foglio1!$B:$B,G$1)</f>
        <v>0</v>
      </c>
      <c r="H25">
        <f>COUNTIFS(Foglio1!$A:$A,$A25,Foglio1!$B:$B,H$1)</f>
        <v>0</v>
      </c>
    </row>
    <row r="26" spans="1:8" x14ac:dyDescent="0.2">
      <c r="A26" s="4" t="s">
        <v>236</v>
      </c>
      <c r="B26" s="18">
        <f t="shared" si="0"/>
        <v>0</v>
      </c>
      <c r="C26">
        <f>COUNTIFS(Foglio1!$A:$A,$A26,Foglio1!$B:$B,C$1)</f>
        <v>0</v>
      </c>
      <c r="D26">
        <f>COUNTIFS(Foglio1!$A:$A,$A26,Foglio1!$B:$B,D$1)</f>
        <v>0</v>
      </c>
      <c r="E26">
        <f>COUNTIFS(Foglio1!$A:$A,$A26,Foglio1!$B:$B,E$1)</f>
        <v>0</v>
      </c>
      <c r="F26">
        <f>COUNTIFS(Foglio1!$A:$A,$A26,Foglio1!$B:$B,F$1)</f>
        <v>0</v>
      </c>
      <c r="G26">
        <f>COUNTIFS(Foglio1!$A:$A,$A26,Foglio1!$B:$B,G$1)</f>
        <v>0</v>
      </c>
      <c r="H26">
        <f>COUNTIFS(Foglio1!$A:$A,$A26,Foglio1!$B:$B,H$1)</f>
        <v>0</v>
      </c>
    </row>
    <row r="27" spans="1:8" x14ac:dyDescent="0.2">
      <c r="A27" s="4" t="s">
        <v>237</v>
      </c>
      <c r="B27" s="18">
        <f t="shared" si="0"/>
        <v>0</v>
      </c>
      <c r="C27">
        <f>COUNTIFS(Foglio1!$A:$A,$A27,Foglio1!$B:$B,C$1)</f>
        <v>0</v>
      </c>
      <c r="D27">
        <f>COUNTIFS(Foglio1!$A:$A,$A27,Foglio1!$B:$B,D$1)</f>
        <v>0</v>
      </c>
      <c r="E27">
        <f>COUNTIFS(Foglio1!$A:$A,$A27,Foglio1!$B:$B,E$1)</f>
        <v>0</v>
      </c>
      <c r="F27">
        <f>COUNTIFS(Foglio1!$A:$A,$A27,Foglio1!$B:$B,F$1)</f>
        <v>0</v>
      </c>
      <c r="G27">
        <f>COUNTIFS(Foglio1!$A:$A,$A27,Foglio1!$B:$B,G$1)</f>
        <v>0</v>
      </c>
      <c r="H27">
        <f>COUNTIFS(Foglio1!$A:$A,$A27,Foglio1!$B:$B,H$1)</f>
        <v>0</v>
      </c>
    </row>
    <row r="28" spans="1:8" x14ac:dyDescent="0.2">
      <c r="A28" s="4" t="s">
        <v>240</v>
      </c>
      <c r="B28" s="18">
        <f t="shared" si="0"/>
        <v>0</v>
      </c>
      <c r="C28">
        <f>COUNTIFS(Foglio1!$A:$A,$A28,Foglio1!$B:$B,C$1)</f>
        <v>0</v>
      </c>
      <c r="D28">
        <f>COUNTIFS(Foglio1!$A:$A,$A28,Foglio1!$B:$B,D$1)</f>
        <v>0</v>
      </c>
      <c r="E28">
        <f>COUNTIFS(Foglio1!$A:$A,$A28,Foglio1!$B:$B,E$1)</f>
        <v>0</v>
      </c>
      <c r="F28">
        <f>COUNTIFS(Foglio1!$A:$A,$A28,Foglio1!$B:$B,F$1)</f>
        <v>0</v>
      </c>
      <c r="G28">
        <f>COUNTIFS(Foglio1!$A:$A,$A28,Foglio1!$B:$B,G$1)</f>
        <v>0</v>
      </c>
      <c r="H28">
        <f>COUNTIFS(Foglio1!$A:$A,$A28,Foglio1!$B:$B,H$1)</f>
        <v>0</v>
      </c>
    </row>
    <row r="29" spans="1:8" x14ac:dyDescent="0.2">
      <c r="A29" s="4" t="s">
        <v>248</v>
      </c>
      <c r="B29" s="18">
        <f t="shared" si="0"/>
        <v>0</v>
      </c>
      <c r="C29">
        <f>COUNTIFS(Foglio1!$A:$A,$A29,Foglio1!$B:$B,C$1)</f>
        <v>0</v>
      </c>
      <c r="D29">
        <f>COUNTIFS(Foglio1!$A:$A,$A29,Foglio1!$B:$B,D$1)</f>
        <v>0</v>
      </c>
      <c r="E29">
        <f>COUNTIFS(Foglio1!$A:$A,$A29,Foglio1!$B:$B,E$1)</f>
        <v>0</v>
      </c>
      <c r="F29">
        <f>COUNTIFS(Foglio1!$A:$A,$A29,Foglio1!$B:$B,F$1)</f>
        <v>0</v>
      </c>
      <c r="G29">
        <f>COUNTIFS(Foglio1!$A:$A,$A29,Foglio1!$B:$B,G$1)</f>
        <v>0</v>
      </c>
      <c r="H29">
        <f>COUNTIFS(Foglio1!$A:$A,$A29,Foglio1!$B:$B,H$1)</f>
        <v>0</v>
      </c>
    </row>
    <row r="30" spans="1:8" x14ac:dyDescent="0.2">
      <c r="A30" s="4" t="s">
        <v>226</v>
      </c>
      <c r="B30" s="18">
        <f t="shared" si="0"/>
        <v>0</v>
      </c>
      <c r="C30">
        <f>COUNTIFS(Foglio1!$A:$A,$A30,Foglio1!$B:$B,C$1)</f>
        <v>0</v>
      </c>
      <c r="D30">
        <f>COUNTIFS(Foglio1!$A:$A,$A30,Foglio1!$B:$B,D$1)</f>
        <v>0</v>
      </c>
      <c r="E30">
        <f>COUNTIFS(Foglio1!$A:$A,$A30,Foglio1!$B:$B,E$1)</f>
        <v>0</v>
      </c>
      <c r="F30">
        <f>COUNTIFS(Foglio1!$A:$A,$A30,Foglio1!$B:$B,F$1)</f>
        <v>0</v>
      </c>
      <c r="G30">
        <f>COUNTIFS(Foglio1!$A:$A,$A30,Foglio1!$B:$B,G$1)</f>
        <v>0</v>
      </c>
      <c r="H30">
        <f>COUNTIFS(Foglio1!$A:$A,$A30,Foglio1!$B:$B,H$1)</f>
        <v>0</v>
      </c>
    </row>
    <row r="31" spans="1:8" x14ac:dyDescent="0.2">
      <c r="A31" s="4" t="s">
        <v>218</v>
      </c>
      <c r="B31" s="18">
        <f t="shared" si="0"/>
        <v>0</v>
      </c>
      <c r="C31">
        <f>COUNTIFS(Foglio1!$A:$A,$A31,Foglio1!$B:$B,C$1)</f>
        <v>0</v>
      </c>
      <c r="D31">
        <f>COUNTIFS(Foglio1!$A:$A,$A31,Foglio1!$B:$B,D$1)</f>
        <v>0</v>
      </c>
      <c r="E31">
        <f>COUNTIFS(Foglio1!$A:$A,$A31,Foglio1!$B:$B,E$1)</f>
        <v>0</v>
      </c>
      <c r="F31">
        <f>COUNTIFS(Foglio1!$A:$A,$A31,Foglio1!$B:$B,F$1)</f>
        <v>0</v>
      </c>
      <c r="G31">
        <f>COUNTIFS(Foglio1!$A:$A,$A31,Foglio1!$B:$B,G$1)</f>
        <v>0</v>
      </c>
      <c r="H31">
        <f>COUNTIFS(Foglio1!$A:$A,$A31,Foglio1!$B:$B,H$1)</f>
        <v>0</v>
      </c>
    </row>
    <row r="32" spans="1:8" x14ac:dyDescent="0.2">
      <c r="A32" s="4" t="s">
        <v>219</v>
      </c>
      <c r="B32" s="18">
        <f t="shared" si="0"/>
        <v>0</v>
      </c>
      <c r="C32">
        <f>COUNTIFS(Foglio1!$A:$A,$A32,Foglio1!$B:$B,C$1)</f>
        <v>0</v>
      </c>
      <c r="D32">
        <f>COUNTIFS(Foglio1!$A:$A,$A32,Foglio1!$B:$B,D$1)</f>
        <v>0</v>
      </c>
      <c r="E32">
        <f>COUNTIFS(Foglio1!$A:$A,$A32,Foglio1!$B:$B,E$1)</f>
        <v>0</v>
      </c>
      <c r="F32">
        <f>COUNTIFS(Foglio1!$A:$A,$A32,Foglio1!$B:$B,F$1)</f>
        <v>0</v>
      </c>
      <c r="G32">
        <f>COUNTIFS(Foglio1!$A:$A,$A32,Foglio1!$B:$B,G$1)</f>
        <v>0</v>
      </c>
      <c r="H32">
        <f>COUNTIFS(Foglio1!$A:$A,$A32,Foglio1!$B:$B,H$1)</f>
        <v>0</v>
      </c>
    </row>
    <row r="33" spans="1:8" x14ac:dyDescent="0.2">
      <c r="A33" s="4" t="s">
        <v>220</v>
      </c>
      <c r="B33" s="18">
        <f t="shared" si="0"/>
        <v>0</v>
      </c>
      <c r="C33">
        <f>COUNTIFS(Foglio1!$A:$A,$A33,Foglio1!$B:$B,C$1)</f>
        <v>0</v>
      </c>
      <c r="D33">
        <f>COUNTIFS(Foglio1!$A:$A,$A33,Foglio1!$B:$B,D$1)</f>
        <v>0</v>
      </c>
      <c r="E33">
        <f>COUNTIFS(Foglio1!$A:$A,$A33,Foglio1!$B:$B,E$1)</f>
        <v>0</v>
      </c>
      <c r="F33">
        <f>COUNTIFS(Foglio1!$A:$A,$A33,Foglio1!$B:$B,F$1)</f>
        <v>0</v>
      </c>
      <c r="G33">
        <f>COUNTIFS(Foglio1!$A:$A,$A33,Foglio1!$B:$B,G$1)</f>
        <v>0</v>
      </c>
      <c r="H33">
        <f>COUNTIFS(Foglio1!$A:$A,$A33,Foglio1!$B:$B,H$1)</f>
        <v>0</v>
      </c>
    </row>
    <row r="34" spans="1:8" x14ac:dyDescent="0.2">
      <c r="A34" s="4" t="s">
        <v>223</v>
      </c>
      <c r="B34" s="18">
        <f t="shared" si="0"/>
        <v>0</v>
      </c>
      <c r="C34">
        <f>COUNTIFS(Foglio1!$A:$A,$A34,Foglio1!$B:$B,C$1)</f>
        <v>0</v>
      </c>
      <c r="D34">
        <f>COUNTIFS(Foglio1!$A:$A,$A34,Foglio1!$B:$B,D$1)</f>
        <v>0</v>
      </c>
      <c r="E34">
        <f>COUNTIFS(Foglio1!$A:$A,$A34,Foglio1!$B:$B,E$1)</f>
        <v>0</v>
      </c>
      <c r="F34">
        <f>COUNTIFS(Foglio1!$A:$A,$A34,Foglio1!$B:$B,F$1)</f>
        <v>0</v>
      </c>
      <c r="G34">
        <f>COUNTIFS(Foglio1!$A:$A,$A34,Foglio1!$B:$B,G$1)</f>
        <v>0</v>
      </c>
      <c r="H34">
        <f>COUNTIFS(Foglio1!$A:$A,$A34,Foglio1!$B:$B,H$1)</f>
        <v>0</v>
      </c>
    </row>
    <row r="35" spans="1:8" x14ac:dyDescent="0.2">
      <c r="A35" s="4" t="s">
        <v>224</v>
      </c>
      <c r="B35" s="18">
        <f t="shared" si="0"/>
        <v>0</v>
      </c>
      <c r="C35">
        <f>COUNTIFS(Foglio1!$A:$A,$A35,Foglio1!$B:$B,C$1)</f>
        <v>0</v>
      </c>
      <c r="D35">
        <f>COUNTIFS(Foglio1!$A:$A,$A35,Foglio1!$B:$B,D$1)</f>
        <v>0</v>
      </c>
      <c r="E35">
        <f>COUNTIFS(Foglio1!$A:$A,$A35,Foglio1!$B:$B,E$1)</f>
        <v>0</v>
      </c>
      <c r="F35">
        <f>COUNTIFS(Foglio1!$A:$A,$A35,Foglio1!$B:$B,F$1)</f>
        <v>0</v>
      </c>
      <c r="G35">
        <f>COUNTIFS(Foglio1!$A:$A,$A35,Foglio1!$B:$B,G$1)</f>
        <v>0</v>
      </c>
      <c r="H35">
        <f>COUNTIFS(Foglio1!$A:$A,$A35,Foglio1!$B:$B,H$1)</f>
        <v>0</v>
      </c>
    </row>
    <row r="36" spans="1:8" x14ac:dyDescent="0.2">
      <c r="A36" s="4" t="s">
        <v>225</v>
      </c>
      <c r="B36" s="18">
        <f t="shared" si="0"/>
        <v>0</v>
      </c>
      <c r="C36">
        <f>COUNTIFS(Foglio1!$A:$A,$A36,Foglio1!$B:$B,C$1)</f>
        <v>0</v>
      </c>
      <c r="D36">
        <f>COUNTIFS(Foglio1!$A:$A,$A36,Foglio1!$B:$B,D$1)</f>
        <v>0</v>
      </c>
      <c r="E36">
        <f>COUNTIFS(Foglio1!$A:$A,$A36,Foglio1!$B:$B,E$1)</f>
        <v>0</v>
      </c>
      <c r="F36">
        <f>COUNTIFS(Foglio1!$A:$A,$A36,Foglio1!$B:$B,F$1)</f>
        <v>0</v>
      </c>
      <c r="G36">
        <f>COUNTIFS(Foglio1!$A:$A,$A36,Foglio1!$B:$B,G$1)</f>
        <v>0</v>
      </c>
      <c r="H36">
        <f>COUNTIFS(Foglio1!$A:$A,$A36,Foglio1!$B:$B,H$1)</f>
        <v>0</v>
      </c>
    </row>
    <row r="37" spans="1:8" x14ac:dyDescent="0.2">
      <c r="A37" s="4" t="s">
        <v>229</v>
      </c>
      <c r="B37" s="18">
        <f t="shared" si="0"/>
        <v>0</v>
      </c>
      <c r="C37">
        <f>COUNTIFS(Foglio1!$A:$A,$A37,Foglio1!$B:$B,C$1)</f>
        <v>0</v>
      </c>
      <c r="D37">
        <f>COUNTIFS(Foglio1!$A:$A,$A37,Foglio1!$B:$B,D$1)</f>
        <v>0</v>
      </c>
      <c r="E37">
        <f>COUNTIFS(Foglio1!$A:$A,$A37,Foglio1!$B:$B,E$1)</f>
        <v>0</v>
      </c>
      <c r="F37">
        <f>COUNTIFS(Foglio1!$A:$A,$A37,Foglio1!$B:$B,F$1)</f>
        <v>0</v>
      </c>
      <c r="G37">
        <f>COUNTIFS(Foglio1!$A:$A,$A37,Foglio1!$B:$B,G$1)</f>
        <v>0</v>
      </c>
      <c r="H37">
        <f>COUNTIFS(Foglio1!$A:$A,$A37,Foglio1!$B:$B,H$1)</f>
        <v>0</v>
      </c>
    </row>
    <row r="38" spans="1:8" x14ac:dyDescent="0.2">
      <c r="A38" s="4" t="s">
        <v>230</v>
      </c>
      <c r="B38" s="18">
        <f t="shared" si="0"/>
        <v>0</v>
      </c>
      <c r="C38">
        <f>COUNTIFS(Foglio1!$A:$A,$A38,Foglio1!$B:$B,C$1)</f>
        <v>0</v>
      </c>
      <c r="D38">
        <f>COUNTIFS(Foglio1!$A:$A,$A38,Foglio1!$B:$B,D$1)</f>
        <v>0</v>
      </c>
      <c r="E38">
        <f>COUNTIFS(Foglio1!$A:$A,$A38,Foglio1!$B:$B,E$1)</f>
        <v>0</v>
      </c>
      <c r="F38">
        <f>COUNTIFS(Foglio1!$A:$A,$A38,Foglio1!$B:$B,F$1)</f>
        <v>0</v>
      </c>
      <c r="G38">
        <f>COUNTIFS(Foglio1!$A:$A,$A38,Foglio1!$B:$B,G$1)</f>
        <v>0</v>
      </c>
      <c r="H38">
        <f>COUNTIFS(Foglio1!$A:$A,$A38,Foglio1!$B:$B,H$1)</f>
        <v>0</v>
      </c>
    </row>
    <row r="39" spans="1:8" x14ac:dyDescent="0.2">
      <c r="A39" s="4" t="s">
        <v>231</v>
      </c>
      <c r="B39" s="18">
        <f t="shared" si="0"/>
        <v>0</v>
      </c>
      <c r="C39">
        <f>COUNTIFS(Foglio1!$A:$A,$A39,Foglio1!$B:$B,C$1)</f>
        <v>0</v>
      </c>
      <c r="D39">
        <f>COUNTIFS(Foglio1!$A:$A,$A39,Foglio1!$B:$B,D$1)</f>
        <v>0</v>
      </c>
      <c r="E39">
        <f>COUNTIFS(Foglio1!$A:$A,$A39,Foglio1!$B:$B,E$1)</f>
        <v>0</v>
      </c>
      <c r="F39">
        <f>COUNTIFS(Foglio1!$A:$A,$A39,Foglio1!$B:$B,F$1)</f>
        <v>0</v>
      </c>
      <c r="G39">
        <f>COUNTIFS(Foglio1!$A:$A,$A39,Foglio1!$B:$B,G$1)</f>
        <v>0</v>
      </c>
      <c r="H39">
        <f>COUNTIFS(Foglio1!$A:$A,$A39,Foglio1!$B:$B,H$1)</f>
        <v>0</v>
      </c>
    </row>
    <row r="40" spans="1:8" x14ac:dyDescent="0.2">
      <c r="A40" s="4" t="s">
        <v>235</v>
      </c>
      <c r="B40" s="18">
        <f t="shared" si="0"/>
        <v>0</v>
      </c>
      <c r="C40">
        <f>COUNTIFS(Foglio1!$A:$A,$A40,Foglio1!$B:$B,C$1)</f>
        <v>0</v>
      </c>
      <c r="D40">
        <f>COUNTIFS(Foglio1!$A:$A,$A40,Foglio1!$B:$B,D$1)</f>
        <v>0</v>
      </c>
      <c r="E40">
        <f>COUNTIFS(Foglio1!$A:$A,$A40,Foglio1!$B:$B,E$1)</f>
        <v>0</v>
      </c>
      <c r="F40">
        <f>COUNTIFS(Foglio1!$A:$A,$A40,Foglio1!$B:$B,F$1)</f>
        <v>0</v>
      </c>
      <c r="G40">
        <f>COUNTIFS(Foglio1!$A:$A,$A40,Foglio1!$B:$B,G$1)</f>
        <v>0</v>
      </c>
      <c r="H40">
        <f>COUNTIFS(Foglio1!$A:$A,$A40,Foglio1!$B:$B,H$1)</f>
        <v>0</v>
      </c>
    </row>
    <row r="41" spans="1:8" x14ac:dyDescent="0.2">
      <c r="A41" s="4" t="s">
        <v>255</v>
      </c>
      <c r="B41" s="18">
        <f t="shared" si="0"/>
        <v>0</v>
      </c>
      <c r="C41">
        <f>COUNTIFS(Foglio1!$A:$A,$A41,Foglio1!$B:$B,C$1)</f>
        <v>0</v>
      </c>
      <c r="D41">
        <f>COUNTIFS(Foglio1!$A:$A,$A41,Foglio1!$B:$B,D$1)</f>
        <v>0</v>
      </c>
      <c r="E41">
        <f>COUNTIFS(Foglio1!$A:$A,$A41,Foglio1!$B:$B,E$1)</f>
        <v>0</v>
      </c>
      <c r="F41">
        <f>COUNTIFS(Foglio1!$A:$A,$A41,Foglio1!$B:$B,F$1)</f>
        <v>0</v>
      </c>
      <c r="G41">
        <f>COUNTIFS(Foglio1!$A:$A,$A41,Foglio1!$B:$B,G$1)</f>
        <v>0</v>
      </c>
      <c r="H41">
        <f>COUNTIFS(Foglio1!$A:$A,$A41,Foglio1!$B:$B,H$1)</f>
        <v>0</v>
      </c>
    </row>
    <row r="42" spans="1:8" x14ac:dyDescent="0.2">
      <c r="A42" s="4" t="s">
        <v>256</v>
      </c>
      <c r="B42" s="18">
        <f t="shared" si="0"/>
        <v>0</v>
      </c>
      <c r="C42">
        <f>COUNTIFS(Foglio1!$A:$A,$A42,Foglio1!$B:$B,C$1)</f>
        <v>0</v>
      </c>
      <c r="D42">
        <f>COUNTIFS(Foglio1!$A:$A,$A42,Foglio1!$B:$B,D$1)</f>
        <v>0</v>
      </c>
      <c r="E42">
        <f>COUNTIFS(Foglio1!$A:$A,$A42,Foglio1!$B:$B,E$1)</f>
        <v>0</v>
      </c>
      <c r="F42">
        <f>COUNTIFS(Foglio1!$A:$A,$A42,Foglio1!$B:$B,F$1)</f>
        <v>0</v>
      </c>
      <c r="G42">
        <f>COUNTIFS(Foglio1!$A:$A,$A42,Foglio1!$B:$B,G$1)</f>
        <v>0</v>
      </c>
      <c r="H42">
        <f>COUNTIFS(Foglio1!$A:$A,$A42,Foglio1!$B:$B,H$1)</f>
        <v>0</v>
      </c>
    </row>
    <row r="43" spans="1:8" x14ac:dyDescent="0.2">
      <c r="A43" s="4" t="s">
        <v>257</v>
      </c>
      <c r="B43" s="18">
        <f t="shared" si="0"/>
        <v>0</v>
      </c>
      <c r="C43">
        <f>COUNTIFS(Foglio1!$A:$A,$A43,Foglio1!$B:$B,C$1)</f>
        <v>0</v>
      </c>
      <c r="D43">
        <f>COUNTIFS(Foglio1!$A:$A,$A43,Foglio1!$B:$B,D$1)</f>
        <v>0</v>
      </c>
      <c r="E43">
        <f>COUNTIFS(Foglio1!$A:$A,$A43,Foglio1!$B:$B,E$1)</f>
        <v>0</v>
      </c>
      <c r="F43">
        <f>COUNTIFS(Foglio1!$A:$A,$A43,Foglio1!$B:$B,F$1)</f>
        <v>0</v>
      </c>
      <c r="G43">
        <f>COUNTIFS(Foglio1!$A:$A,$A43,Foglio1!$B:$B,G$1)</f>
        <v>0</v>
      </c>
      <c r="H43">
        <f>COUNTIFS(Foglio1!$A:$A,$A43,Foglio1!$B:$B,H$1)</f>
        <v>0</v>
      </c>
    </row>
    <row r="44" spans="1:8" x14ac:dyDescent="0.2">
      <c r="A44" s="4" t="s">
        <v>258</v>
      </c>
      <c r="B44" s="18">
        <f t="shared" si="0"/>
        <v>0</v>
      </c>
      <c r="C44">
        <f>COUNTIFS(Foglio1!$A:$A,$A44,Foglio1!$B:$B,C$1)</f>
        <v>0</v>
      </c>
      <c r="D44">
        <f>COUNTIFS(Foglio1!$A:$A,$A44,Foglio1!$B:$B,D$1)</f>
        <v>0</v>
      </c>
      <c r="E44">
        <f>COUNTIFS(Foglio1!$A:$A,$A44,Foglio1!$B:$B,E$1)</f>
        <v>0</v>
      </c>
      <c r="F44">
        <f>COUNTIFS(Foglio1!$A:$A,$A44,Foglio1!$B:$B,F$1)</f>
        <v>0</v>
      </c>
      <c r="G44">
        <f>COUNTIFS(Foglio1!$A:$A,$A44,Foglio1!$B:$B,G$1)</f>
        <v>0</v>
      </c>
      <c r="H44">
        <f>COUNTIFS(Foglio1!$A:$A,$A44,Foglio1!$B:$B,H$1)</f>
        <v>0</v>
      </c>
    </row>
    <row r="45" spans="1:8" x14ac:dyDescent="0.2">
      <c r="A45" s="4" t="s">
        <v>259</v>
      </c>
      <c r="B45" s="18">
        <f t="shared" si="0"/>
        <v>0</v>
      </c>
      <c r="C45">
        <f>COUNTIFS(Foglio1!$A:$A,$A45,Foglio1!$B:$B,C$1)</f>
        <v>0</v>
      </c>
      <c r="D45">
        <f>COUNTIFS(Foglio1!$A:$A,$A45,Foglio1!$B:$B,D$1)</f>
        <v>0</v>
      </c>
      <c r="E45">
        <f>COUNTIFS(Foglio1!$A:$A,$A45,Foglio1!$B:$B,E$1)</f>
        <v>0</v>
      </c>
      <c r="F45">
        <f>COUNTIFS(Foglio1!$A:$A,$A45,Foglio1!$B:$B,F$1)</f>
        <v>0</v>
      </c>
      <c r="G45">
        <f>COUNTIFS(Foglio1!$A:$A,$A45,Foglio1!$B:$B,G$1)</f>
        <v>0</v>
      </c>
      <c r="H45">
        <f>COUNTIFS(Foglio1!$A:$A,$A45,Foglio1!$B:$B,H$1)</f>
        <v>0</v>
      </c>
    </row>
    <row r="46" spans="1:8" x14ac:dyDescent="0.2">
      <c r="A46"/>
    </row>
    <row r="47" spans="1:8" x14ac:dyDescent="0.2">
      <c r="A47"/>
    </row>
    <row r="48" spans="1:8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</sheetData>
  <autoFilter ref="A1:H1119" xr:uid="{00000000-0009-0000-0000-000004000000}">
    <sortState xmlns:xlrd2="http://schemas.microsoft.com/office/spreadsheetml/2017/richdata2" ref="A2:H1119">
      <sortCondition descending="1" ref="B1:B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VLANs</vt:lpstr>
      <vt:lpstr>Scan</vt:lpstr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Avi</dc:creator>
  <dc:description/>
  <cp:lastModifiedBy>Nicolo' Vinci</cp:lastModifiedBy>
  <cp:revision>9</cp:revision>
  <dcterms:created xsi:type="dcterms:W3CDTF">2017-05-02T13:35:01Z</dcterms:created>
  <dcterms:modified xsi:type="dcterms:W3CDTF">2021-06-26T17:52:11Z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